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0E874981-2E89-48EC-BA97-EA1B5C640998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h31R3obw+HwJHhkrd4kkpOgMRhSA=="/>
    </ext>
  </extLst>
</workbook>
</file>

<file path=xl/calcChain.xml><?xml version="1.0" encoding="utf-8"?>
<calcChain xmlns="http://schemas.openxmlformats.org/spreadsheetml/2006/main">
  <c r="K191" i="10" l="1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I198" i="10" s="1"/>
  <c r="I19" i="11" s="1"/>
  <c r="J3" i="10"/>
  <c r="I3" i="10"/>
  <c r="H3" i="10"/>
  <c r="G3" i="10"/>
  <c r="W324" i="9"/>
  <c r="V324" i="9"/>
  <c r="T324" i="9"/>
  <c r="S324" i="9"/>
  <c r="M324" i="9"/>
  <c r="I324" i="9"/>
  <c r="H324" i="9"/>
  <c r="G324" i="9"/>
  <c r="F324" i="9"/>
  <c r="D324" i="9"/>
  <c r="C324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F322" i="9"/>
  <c r="E322" i="9"/>
  <c r="D322" i="9"/>
  <c r="C322" i="9"/>
  <c r="B322" i="9"/>
  <c r="J321" i="9"/>
  <c r="W320" i="9"/>
  <c r="V320" i="9"/>
  <c r="U320" i="9"/>
  <c r="U324" i="9" s="1"/>
  <c r="T320" i="9"/>
  <c r="S320" i="9"/>
  <c r="R320" i="9"/>
  <c r="R324" i="9" s="1"/>
  <c r="Q320" i="9"/>
  <c r="Q324" i="9" s="1"/>
  <c r="P320" i="9"/>
  <c r="P324" i="9" s="1"/>
  <c r="O320" i="9"/>
  <c r="O324" i="9" s="1"/>
  <c r="N320" i="9"/>
  <c r="N324" i="9" s="1"/>
  <c r="M320" i="9"/>
  <c r="L320" i="9"/>
  <c r="L324" i="9" s="1"/>
  <c r="K320" i="9"/>
  <c r="K324" i="9" s="1"/>
  <c r="J320" i="9"/>
  <c r="J324" i="9" s="1"/>
  <c r="I320" i="9"/>
  <c r="H320" i="9"/>
  <c r="G320" i="9"/>
  <c r="F320" i="9"/>
  <c r="E320" i="9"/>
  <c r="E324" i="9" s="1"/>
  <c r="D320" i="9"/>
  <c r="C320" i="9"/>
  <c r="B320" i="9"/>
  <c r="B324" i="9" s="1"/>
  <c r="K232" i="9"/>
  <c r="J232" i="9"/>
  <c r="I232" i="9"/>
  <c r="H232" i="9"/>
  <c r="G232" i="9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N323" i="9" s="1"/>
  <c r="G17" i="9"/>
  <c r="K16" i="9"/>
  <c r="J16" i="9"/>
  <c r="I16" i="9"/>
  <c r="H16" i="9"/>
  <c r="L323" i="9" s="1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M323" i="9" s="1"/>
  <c r="G13" i="9"/>
  <c r="K12" i="9"/>
  <c r="J12" i="9"/>
  <c r="I12" i="9"/>
  <c r="H12" i="9"/>
  <c r="G12" i="9"/>
  <c r="K11" i="9"/>
  <c r="J11" i="9"/>
  <c r="I11" i="9"/>
  <c r="H11" i="9"/>
  <c r="G11" i="9"/>
  <c r="K10" i="9"/>
  <c r="X237" i="9" s="1"/>
  <c r="X18" i="11" s="1"/>
  <c r="J10" i="9"/>
  <c r="I10" i="9"/>
  <c r="H10" i="9"/>
  <c r="G10" i="9"/>
  <c r="K9" i="9"/>
  <c r="N236" i="9" s="1"/>
  <c r="N8" i="11" s="1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H321" i="9" s="1"/>
  <c r="G4" i="9"/>
  <c r="K3" i="9"/>
  <c r="W237" i="9" s="1"/>
  <c r="W18" i="11" s="1"/>
  <c r="J3" i="9"/>
  <c r="I3" i="9"/>
  <c r="H3" i="9"/>
  <c r="I321" i="9" s="1"/>
  <c r="G3" i="9"/>
  <c r="J274" i="8"/>
  <c r="I274" i="8"/>
  <c r="H274" i="8"/>
  <c r="G274" i="8"/>
  <c r="F274" i="8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Q279" i="8" s="1"/>
  <c r="Q13" i="11" s="1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I278" i="8" s="1"/>
  <c r="I3" i="11" s="1"/>
  <c r="F3" i="8"/>
  <c r="J2" i="8"/>
  <c r="P279" i="8" s="1"/>
  <c r="P13" i="11" s="1"/>
  <c r="I2" i="8"/>
  <c r="H2" i="8"/>
  <c r="G2" i="8"/>
  <c r="F2" i="8"/>
  <c r="S251" i="7"/>
  <c r="O251" i="7"/>
  <c r="N251" i="7"/>
  <c r="M251" i="7"/>
  <c r="L251" i="7"/>
  <c r="J251" i="7"/>
  <c r="I251" i="7"/>
  <c r="C251" i="7"/>
  <c r="T250" i="7"/>
  <c r="D250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W247" i="7"/>
  <c r="W251" i="7" s="1"/>
  <c r="V247" i="7"/>
  <c r="V251" i="7" s="1"/>
  <c r="U247" i="7"/>
  <c r="U251" i="7" s="1"/>
  <c r="T247" i="7"/>
  <c r="T251" i="7" s="1"/>
  <c r="S247" i="7"/>
  <c r="R247" i="7"/>
  <c r="R251" i="7" s="1"/>
  <c r="Q247" i="7"/>
  <c r="Q251" i="7" s="1"/>
  <c r="P247" i="7"/>
  <c r="P251" i="7" s="1"/>
  <c r="O247" i="7"/>
  <c r="N247" i="7"/>
  <c r="M247" i="7"/>
  <c r="L247" i="7"/>
  <c r="K247" i="7"/>
  <c r="K251" i="7" s="1"/>
  <c r="J247" i="7"/>
  <c r="I247" i="7"/>
  <c r="H247" i="7"/>
  <c r="H251" i="7" s="1"/>
  <c r="G247" i="7"/>
  <c r="G251" i="7" s="1"/>
  <c r="F247" i="7"/>
  <c r="F251" i="7" s="1"/>
  <c r="E247" i="7"/>
  <c r="E251" i="7" s="1"/>
  <c r="D247" i="7"/>
  <c r="D251" i="7" s="1"/>
  <c r="C247" i="7"/>
  <c r="B247" i="7"/>
  <c r="B251" i="7" s="1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S250" i="7" s="1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P248" i="7" s="1"/>
  <c r="F17" i="7"/>
  <c r="J16" i="7"/>
  <c r="I16" i="7"/>
  <c r="H16" i="7"/>
  <c r="G16" i="7"/>
  <c r="F16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T156" i="7" s="1"/>
  <c r="T5" i="11" s="1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N248" i="7" s="1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M157" i="7" s="1"/>
  <c r="M15" i="11" s="1"/>
  <c r="I2" i="7"/>
  <c r="H2" i="7"/>
  <c r="G2" i="7"/>
  <c r="O248" i="7" s="1"/>
  <c r="F2" i="7"/>
  <c r="W162" i="6"/>
  <c r="U162" i="6"/>
  <c r="S162" i="6"/>
  <c r="Q162" i="6"/>
  <c r="N162" i="6"/>
  <c r="J162" i="6"/>
  <c r="I162" i="6"/>
  <c r="H162" i="6"/>
  <c r="G162" i="6"/>
  <c r="F162" i="6"/>
  <c r="W161" i="6"/>
  <c r="U161" i="6"/>
  <c r="S161" i="6"/>
  <c r="Q161" i="6"/>
  <c r="N161" i="6"/>
  <c r="J161" i="6"/>
  <c r="I161" i="6"/>
  <c r="H161" i="6"/>
  <c r="G161" i="6"/>
  <c r="F161" i="6"/>
  <c r="W160" i="6"/>
  <c r="U160" i="6"/>
  <c r="S160" i="6"/>
  <c r="Q160" i="6"/>
  <c r="N160" i="6"/>
  <c r="J160" i="6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N156" i="6"/>
  <c r="J156" i="6"/>
  <c r="I156" i="6"/>
  <c r="H156" i="6"/>
  <c r="G156" i="6"/>
  <c r="F156" i="6"/>
  <c r="W155" i="6"/>
  <c r="U155" i="6"/>
  <c r="S155" i="6"/>
  <c r="Q155" i="6"/>
  <c r="N155" i="6"/>
  <c r="J155" i="6"/>
  <c r="I155" i="6"/>
  <c r="H155" i="6"/>
  <c r="G155" i="6"/>
  <c r="F155" i="6"/>
  <c r="W154" i="6"/>
  <c r="U154" i="6"/>
  <c r="S154" i="6"/>
  <c r="Q154" i="6"/>
  <c r="N154" i="6"/>
  <c r="J154" i="6"/>
  <c r="I154" i="6"/>
  <c r="H154" i="6"/>
  <c r="G154" i="6"/>
  <c r="F154" i="6"/>
  <c r="W153" i="6"/>
  <c r="U153" i="6"/>
  <c r="S153" i="6"/>
  <c r="Q153" i="6"/>
  <c r="N153" i="6"/>
  <c r="J153" i="6"/>
  <c r="I153" i="6"/>
  <c r="H153" i="6"/>
  <c r="G153" i="6"/>
  <c r="F153" i="6"/>
  <c r="W152" i="6"/>
  <c r="U152" i="6"/>
  <c r="S152" i="6"/>
  <c r="Q152" i="6"/>
  <c r="N152" i="6"/>
  <c r="J152" i="6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N148" i="6"/>
  <c r="J148" i="6"/>
  <c r="I148" i="6"/>
  <c r="H148" i="6"/>
  <c r="G148" i="6"/>
  <c r="F148" i="6"/>
  <c r="W147" i="6"/>
  <c r="U147" i="6"/>
  <c r="S147" i="6"/>
  <c r="Q147" i="6"/>
  <c r="N147" i="6"/>
  <c r="J147" i="6"/>
  <c r="I147" i="6"/>
  <c r="H147" i="6"/>
  <c r="G147" i="6"/>
  <c r="F147" i="6"/>
  <c r="W146" i="6"/>
  <c r="U146" i="6"/>
  <c r="S146" i="6"/>
  <c r="Q146" i="6"/>
  <c r="N146" i="6"/>
  <c r="J146" i="6"/>
  <c r="I146" i="6"/>
  <c r="H146" i="6"/>
  <c r="G146" i="6"/>
  <c r="F146" i="6"/>
  <c r="W145" i="6"/>
  <c r="U145" i="6"/>
  <c r="S145" i="6"/>
  <c r="Q145" i="6"/>
  <c r="N145" i="6"/>
  <c r="J145" i="6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N139" i="6"/>
  <c r="J139" i="6"/>
  <c r="I139" i="6"/>
  <c r="H139" i="6"/>
  <c r="G139" i="6"/>
  <c r="F139" i="6"/>
  <c r="W138" i="6"/>
  <c r="U138" i="6"/>
  <c r="S138" i="6"/>
  <c r="Q138" i="6"/>
  <c r="N138" i="6"/>
  <c r="J138" i="6"/>
  <c r="I138" i="6"/>
  <c r="H138" i="6"/>
  <c r="G138" i="6"/>
  <c r="F138" i="6"/>
  <c r="W137" i="6"/>
  <c r="U137" i="6"/>
  <c r="S137" i="6"/>
  <c r="Q137" i="6"/>
  <c r="N137" i="6"/>
  <c r="J137" i="6"/>
  <c r="I137" i="6"/>
  <c r="H137" i="6"/>
  <c r="G137" i="6"/>
  <c r="F137" i="6"/>
  <c r="W136" i="6"/>
  <c r="U136" i="6"/>
  <c r="S136" i="6"/>
  <c r="Q136" i="6"/>
  <c r="N136" i="6"/>
  <c r="J136" i="6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N132" i="6"/>
  <c r="J132" i="6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N130" i="6"/>
  <c r="J130" i="6"/>
  <c r="I130" i="6"/>
  <c r="H130" i="6"/>
  <c r="G130" i="6"/>
  <c r="F130" i="6"/>
  <c r="W129" i="6"/>
  <c r="U129" i="6"/>
  <c r="S129" i="6"/>
  <c r="Q129" i="6"/>
  <c r="N129" i="6"/>
  <c r="J129" i="6"/>
  <c r="I129" i="6"/>
  <c r="H129" i="6"/>
  <c r="G129" i="6"/>
  <c r="F129" i="6"/>
  <c r="W128" i="6"/>
  <c r="U128" i="6"/>
  <c r="S128" i="6"/>
  <c r="Q128" i="6"/>
  <c r="N128" i="6"/>
  <c r="J128" i="6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N124" i="6"/>
  <c r="J124" i="6"/>
  <c r="I124" i="6"/>
  <c r="H124" i="6"/>
  <c r="G124" i="6"/>
  <c r="F124" i="6"/>
  <c r="W123" i="6"/>
  <c r="U123" i="6"/>
  <c r="S123" i="6"/>
  <c r="Q123" i="6"/>
  <c r="N123" i="6"/>
  <c r="J123" i="6"/>
  <c r="I123" i="6"/>
  <c r="H123" i="6"/>
  <c r="G123" i="6"/>
  <c r="F123" i="6"/>
  <c r="W122" i="6"/>
  <c r="U122" i="6"/>
  <c r="S122" i="6"/>
  <c r="Q122" i="6"/>
  <c r="N122" i="6"/>
  <c r="J122" i="6"/>
  <c r="I122" i="6"/>
  <c r="H122" i="6"/>
  <c r="G122" i="6"/>
  <c r="F122" i="6"/>
  <c r="W121" i="6"/>
  <c r="U121" i="6"/>
  <c r="S121" i="6"/>
  <c r="Q121" i="6"/>
  <c r="N121" i="6"/>
  <c r="J121" i="6"/>
  <c r="I121" i="6"/>
  <c r="H121" i="6"/>
  <c r="G121" i="6"/>
  <c r="F121" i="6"/>
  <c r="W120" i="6"/>
  <c r="U120" i="6"/>
  <c r="S120" i="6"/>
  <c r="Q120" i="6"/>
  <c r="N120" i="6"/>
  <c r="J120" i="6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N116" i="6"/>
  <c r="J116" i="6"/>
  <c r="I116" i="6"/>
  <c r="H116" i="6"/>
  <c r="G116" i="6"/>
  <c r="F116" i="6"/>
  <c r="W115" i="6"/>
  <c r="U115" i="6"/>
  <c r="S115" i="6"/>
  <c r="Q115" i="6"/>
  <c r="N115" i="6"/>
  <c r="J115" i="6"/>
  <c r="I115" i="6"/>
  <c r="H115" i="6"/>
  <c r="G115" i="6"/>
  <c r="F115" i="6"/>
  <c r="W114" i="6"/>
  <c r="U114" i="6"/>
  <c r="S114" i="6"/>
  <c r="Q114" i="6"/>
  <c r="N114" i="6"/>
  <c r="J114" i="6"/>
  <c r="I114" i="6"/>
  <c r="H114" i="6"/>
  <c r="G114" i="6"/>
  <c r="F114" i="6"/>
  <c r="W113" i="6"/>
  <c r="U113" i="6"/>
  <c r="S113" i="6"/>
  <c r="Q113" i="6"/>
  <c r="N113" i="6"/>
  <c r="J113" i="6"/>
  <c r="I113" i="6"/>
  <c r="H113" i="6"/>
  <c r="G113" i="6"/>
  <c r="F113" i="6"/>
  <c r="W112" i="6"/>
  <c r="U112" i="6"/>
  <c r="S112" i="6"/>
  <c r="Q112" i="6"/>
  <c r="N112" i="6"/>
  <c r="J112" i="6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N108" i="6"/>
  <c r="J108" i="6"/>
  <c r="I108" i="6"/>
  <c r="H108" i="6"/>
  <c r="G108" i="6"/>
  <c r="F108" i="6"/>
  <c r="W107" i="6"/>
  <c r="U107" i="6"/>
  <c r="S107" i="6"/>
  <c r="Q107" i="6"/>
  <c r="N107" i="6"/>
  <c r="J107" i="6"/>
  <c r="I107" i="6"/>
  <c r="H107" i="6"/>
  <c r="G107" i="6"/>
  <c r="F107" i="6"/>
  <c r="W106" i="6"/>
  <c r="U106" i="6"/>
  <c r="S106" i="6"/>
  <c r="Q106" i="6"/>
  <c r="N106" i="6"/>
  <c r="J106" i="6"/>
  <c r="I106" i="6"/>
  <c r="H106" i="6"/>
  <c r="G106" i="6"/>
  <c r="F106" i="6"/>
  <c r="W105" i="6"/>
  <c r="U105" i="6"/>
  <c r="S105" i="6"/>
  <c r="Q105" i="6"/>
  <c r="N105" i="6"/>
  <c r="J105" i="6"/>
  <c r="I105" i="6"/>
  <c r="H105" i="6"/>
  <c r="G105" i="6"/>
  <c r="F105" i="6"/>
  <c r="W104" i="6"/>
  <c r="U104" i="6"/>
  <c r="S104" i="6"/>
  <c r="Q104" i="6"/>
  <c r="N104" i="6"/>
  <c r="J104" i="6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N100" i="6"/>
  <c r="J100" i="6"/>
  <c r="I100" i="6"/>
  <c r="H100" i="6"/>
  <c r="G100" i="6"/>
  <c r="F100" i="6"/>
  <c r="W99" i="6"/>
  <c r="U99" i="6"/>
  <c r="S99" i="6"/>
  <c r="Q99" i="6"/>
  <c r="N99" i="6"/>
  <c r="J99" i="6"/>
  <c r="I99" i="6"/>
  <c r="H99" i="6"/>
  <c r="G99" i="6"/>
  <c r="F99" i="6"/>
  <c r="W98" i="6"/>
  <c r="U98" i="6"/>
  <c r="S98" i="6"/>
  <c r="Q98" i="6"/>
  <c r="N98" i="6"/>
  <c r="J98" i="6"/>
  <c r="I98" i="6"/>
  <c r="H98" i="6"/>
  <c r="G98" i="6"/>
  <c r="F98" i="6"/>
  <c r="W97" i="6"/>
  <c r="U97" i="6"/>
  <c r="S97" i="6"/>
  <c r="Q97" i="6"/>
  <c r="N97" i="6"/>
  <c r="J97" i="6"/>
  <c r="I97" i="6"/>
  <c r="H97" i="6"/>
  <c r="G97" i="6"/>
  <c r="F97" i="6"/>
  <c r="W96" i="6"/>
  <c r="U96" i="6"/>
  <c r="S96" i="6"/>
  <c r="Q96" i="6"/>
  <c r="N96" i="6"/>
  <c r="J96" i="6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N92" i="6"/>
  <c r="J92" i="6"/>
  <c r="I92" i="6"/>
  <c r="H92" i="6"/>
  <c r="G92" i="6"/>
  <c r="F92" i="6"/>
  <c r="W91" i="6"/>
  <c r="U91" i="6"/>
  <c r="S91" i="6"/>
  <c r="Q91" i="6"/>
  <c r="N91" i="6"/>
  <c r="J91" i="6"/>
  <c r="I91" i="6"/>
  <c r="H91" i="6"/>
  <c r="G91" i="6"/>
  <c r="F91" i="6"/>
  <c r="W90" i="6"/>
  <c r="U90" i="6"/>
  <c r="S90" i="6"/>
  <c r="Q90" i="6"/>
  <c r="N90" i="6"/>
  <c r="J90" i="6"/>
  <c r="I90" i="6"/>
  <c r="H90" i="6"/>
  <c r="G90" i="6"/>
  <c r="F90" i="6"/>
  <c r="W89" i="6"/>
  <c r="U89" i="6"/>
  <c r="S89" i="6"/>
  <c r="Q89" i="6"/>
  <c r="N89" i="6"/>
  <c r="J89" i="6"/>
  <c r="I89" i="6"/>
  <c r="H89" i="6"/>
  <c r="G89" i="6"/>
  <c r="F89" i="6"/>
  <c r="W88" i="6"/>
  <c r="U88" i="6"/>
  <c r="S88" i="6"/>
  <c r="Q88" i="6"/>
  <c r="N88" i="6"/>
  <c r="J88" i="6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N84" i="6"/>
  <c r="J84" i="6"/>
  <c r="I84" i="6"/>
  <c r="H84" i="6"/>
  <c r="G84" i="6"/>
  <c r="F84" i="6"/>
  <c r="W83" i="6"/>
  <c r="U83" i="6"/>
  <c r="S83" i="6"/>
  <c r="Q83" i="6"/>
  <c r="N83" i="6"/>
  <c r="J83" i="6"/>
  <c r="I83" i="6"/>
  <c r="H83" i="6"/>
  <c r="G83" i="6"/>
  <c r="F83" i="6"/>
  <c r="W82" i="6"/>
  <c r="U82" i="6"/>
  <c r="S82" i="6"/>
  <c r="Q82" i="6"/>
  <c r="N82" i="6"/>
  <c r="J82" i="6"/>
  <c r="I82" i="6"/>
  <c r="H82" i="6"/>
  <c r="G82" i="6"/>
  <c r="F82" i="6"/>
  <c r="W81" i="6"/>
  <c r="U81" i="6"/>
  <c r="S81" i="6"/>
  <c r="Q81" i="6"/>
  <c r="N81" i="6"/>
  <c r="J81" i="6"/>
  <c r="I81" i="6"/>
  <c r="H81" i="6"/>
  <c r="G81" i="6"/>
  <c r="F81" i="6"/>
  <c r="W80" i="6"/>
  <c r="U80" i="6"/>
  <c r="S80" i="6"/>
  <c r="Q80" i="6"/>
  <c r="N80" i="6"/>
  <c r="J80" i="6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N76" i="6"/>
  <c r="J76" i="6"/>
  <c r="I76" i="6"/>
  <c r="H76" i="6"/>
  <c r="G76" i="6"/>
  <c r="F76" i="6"/>
  <c r="W75" i="6"/>
  <c r="U75" i="6"/>
  <c r="S75" i="6"/>
  <c r="Q75" i="6"/>
  <c r="N75" i="6"/>
  <c r="J75" i="6"/>
  <c r="I75" i="6"/>
  <c r="H75" i="6"/>
  <c r="G75" i="6"/>
  <c r="F75" i="6"/>
  <c r="W74" i="6"/>
  <c r="U74" i="6"/>
  <c r="S74" i="6"/>
  <c r="Q74" i="6"/>
  <c r="N74" i="6"/>
  <c r="J74" i="6"/>
  <c r="I74" i="6"/>
  <c r="H74" i="6"/>
  <c r="G74" i="6"/>
  <c r="F74" i="6"/>
  <c r="W73" i="6"/>
  <c r="U73" i="6"/>
  <c r="S73" i="6"/>
  <c r="Q73" i="6"/>
  <c r="N73" i="6"/>
  <c r="J73" i="6"/>
  <c r="I73" i="6"/>
  <c r="H73" i="6"/>
  <c r="G73" i="6"/>
  <c r="F73" i="6"/>
  <c r="W72" i="6"/>
  <c r="U72" i="6"/>
  <c r="S72" i="6"/>
  <c r="Q72" i="6"/>
  <c r="N72" i="6"/>
  <c r="J72" i="6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N68" i="6"/>
  <c r="J68" i="6"/>
  <c r="I68" i="6"/>
  <c r="H68" i="6"/>
  <c r="G68" i="6"/>
  <c r="F68" i="6"/>
  <c r="W67" i="6"/>
  <c r="U67" i="6"/>
  <c r="S67" i="6"/>
  <c r="Q67" i="6"/>
  <c r="N67" i="6"/>
  <c r="J67" i="6"/>
  <c r="I67" i="6"/>
  <c r="H67" i="6"/>
  <c r="G67" i="6"/>
  <c r="F67" i="6"/>
  <c r="W66" i="6"/>
  <c r="U66" i="6"/>
  <c r="S66" i="6"/>
  <c r="Q66" i="6"/>
  <c r="N66" i="6"/>
  <c r="J66" i="6"/>
  <c r="I66" i="6"/>
  <c r="H66" i="6"/>
  <c r="G66" i="6"/>
  <c r="F66" i="6"/>
  <c r="W65" i="6"/>
  <c r="U65" i="6"/>
  <c r="S65" i="6"/>
  <c r="Q65" i="6"/>
  <c r="N65" i="6"/>
  <c r="J65" i="6"/>
  <c r="I65" i="6"/>
  <c r="H65" i="6"/>
  <c r="G65" i="6"/>
  <c r="F65" i="6"/>
  <c r="W64" i="6"/>
  <c r="U64" i="6"/>
  <c r="S64" i="6"/>
  <c r="Q64" i="6"/>
  <c r="N64" i="6"/>
  <c r="J64" i="6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N60" i="6"/>
  <c r="J60" i="6"/>
  <c r="I60" i="6"/>
  <c r="H60" i="6"/>
  <c r="G60" i="6"/>
  <c r="F60" i="6"/>
  <c r="W59" i="6"/>
  <c r="U59" i="6"/>
  <c r="S59" i="6"/>
  <c r="Q59" i="6"/>
  <c r="N59" i="6"/>
  <c r="J59" i="6"/>
  <c r="I59" i="6"/>
  <c r="H59" i="6"/>
  <c r="G59" i="6"/>
  <c r="F59" i="6"/>
  <c r="W58" i="6"/>
  <c r="U58" i="6"/>
  <c r="S58" i="6"/>
  <c r="Q58" i="6"/>
  <c r="N58" i="6"/>
  <c r="J58" i="6"/>
  <c r="I58" i="6"/>
  <c r="H58" i="6"/>
  <c r="G58" i="6"/>
  <c r="F58" i="6"/>
  <c r="W57" i="6"/>
  <c r="U57" i="6"/>
  <c r="S57" i="6"/>
  <c r="Q57" i="6"/>
  <c r="N57" i="6"/>
  <c r="J57" i="6"/>
  <c r="I57" i="6"/>
  <c r="H57" i="6"/>
  <c r="G57" i="6"/>
  <c r="F57" i="6"/>
  <c r="W56" i="6"/>
  <c r="U56" i="6"/>
  <c r="S56" i="6"/>
  <c r="Q56" i="6"/>
  <c r="N56" i="6"/>
  <c r="J56" i="6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N52" i="6"/>
  <c r="J52" i="6"/>
  <c r="I52" i="6"/>
  <c r="H52" i="6"/>
  <c r="G52" i="6"/>
  <c r="F52" i="6"/>
  <c r="W51" i="6"/>
  <c r="U51" i="6"/>
  <c r="S51" i="6"/>
  <c r="Q51" i="6"/>
  <c r="N51" i="6"/>
  <c r="J51" i="6"/>
  <c r="I51" i="6"/>
  <c r="H51" i="6"/>
  <c r="G51" i="6"/>
  <c r="F51" i="6"/>
  <c r="W50" i="6"/>
  <c r="U50" i="6"/>
  <c r="S50" i="6"/>
  <c r="Q50" i="6"/>
  <c r="N50" i="6"/>
  <c r="J50" i="6"/>
  <c r="I50" i="6"/>
  <c r="H50" i="6"/>
  <c r="G50" i="6"/>
  <c r="F50" i="6"/>
  <c r="W49" i="6"/>
  <c r="U49" i="6"/>
  <c r="S49" i="6"/>
  <c r="Q49" i="6"/>
  <c r="N49" i="6"/>
  <c r="J49" i="6"/>
  <c r="I49" i="6"/>
  <c r="H49" i="6"/>
  <c r="G49" i="6"/>
  <c r="F49" i="6"/>
  <c r="W48" i="6"/>
  <c r="U48" i="6"/>
  <c r="S48" i="6"/>
  <c r="Q48" i="6"/>
  <c r="N48" i="6"/>
  <c r="J48" i="6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N44" i="6"/>
  <c r="J44" i="6"/>
  <c r="I44" i="6"/>
  <c r="H44" i="6"/>
  <c r="G44" i="6"/>
  <c r="F44" i="6"/>
  <c r="W43" i="6"/>
  <c r="U43" i="6"/>
  <c r="S43" i="6"/>
  <c r="Q43" i="6"/>
  <c r="N43" i="6"/>
  <c r="J43" i="6"/>
  <c r="I43" i="6"/>
  <c r="H43" i="6"/>
  <c r="G43" i="6"/>
  <c r="F43" i="6"/>
  <c r="W42" i="6"/>
  <c r="U42" i="6"/>
  <c r="S42" i="6"/>
  <c r="Q42" i="6"/>
  <c r="N42" i="6"/>
  <c r="J42" i="6"/>
  <c r="I42" i="6"/>
  <c r="H42" i="6"/>
  <c r="G42" i="6"/>
  <c r="F42" i="6"/>
  <c r="W41" i="6"/>
  <c r="U41" i="6"/>
  <c r="S41" i="6"/>
  <c r="Q41" i="6"/>
  <c r="N41" i="6"/>
  <c r="J41" i="6"/>
  <c r="I41" i="6"/>
  <c r="H41" i="6"/>
  <c r="G41" i="6"/>
  <c r="F41" i="6"/>
  <c r="W40" i="6"/>
  <c r="U40" i="6"/>
  <c r="S40" i="6"/>
  <c r="Q40" i="6"/>
  <c r="N40" i="6"/>
  <c r="J40" i="6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N36" i="6"/>
  <c r="J36" i="6"/>
  <c r="I36" i="6"/>
  <c r="H36" i="6"/>
  <c r="G36" i="6"/>
  <c r="F36" i="6"/>
  <c r="W35" i="6"/>
  <c r="U35" i="6"/>
  <c r="S35" i="6"/>
  <c r="Q35" i="6"/>
  <c r="N35" i="6"/>
  <c r="J35" i="6"/>
  <c r="I35" i="6"/>
  <c r="H35" i="6"/>
  <c r="G35" i="6"/>
  <c r="F35" i="6"/>
  <c r="W34" i="6"/>
  <c r="U34" i="6"/>
  <c r="S34" i="6"/>
  <c r="Q34" i="6"/>
  <c r="N34" i="6"/>
  <c r="J34" i="6"/>
  <c r="I34" i="6"/>
  <c r="H34" i="6"/>
  <c r="G34" i="6"/>
  <c r="F34" i="6"/>
  <c r="W33" i="6"/>
  <c r="U33" i="6"/>
  <c r="S33" i="6"/>
  <c r="Q33" i="6"/>
  <c r="N33" i="6"/>
  <c r="J33" i="6"/>
  <c r="I33" i="6"/>
  <c r="H33" i="6"/>
  <c r="G33" i="6"/>
  <c r="F33" i="6"/>
  <c r="W32" i="6"/>
  <c r="U32" i="6"/>
  <c r="S32" i="6"/>
  <c r="Q32" i="6"/>
  <c r="N32" i="6"/>
  <c r="J32" i="6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N28" i="6"/>
  <c r="J28" i="6"/>
  <c r="I28" i="6"/>
  <c r="H28" i="6"/>
  <c r="G28" i="6"/>
  <c r="F28" i="6"/>
  <c r="W27" i="6"/>
  <c r="U27" i="6"/>
  <c r="S27" i="6"/>
  <c r="Q27" i="6"/>
  <c r="N27" i="6"/>
  <c r="J27" i="6"/>
  <c r="I27" i="6"/>
  <c r="H27" i="6"/>
  <c r="G27" i="6"/>
  <c r="F27" i="6"/>
  <c r="W26" i="6"/>
  <c r="U26" i="6"/>
  <c r="S26" i="6"/>
  <c r="Q26" i="6"/>
  <c r="N26" i="6"/>
  <c r="J26" i="6"/>
  <c r="I26" i="6"/>
  <c r="H26" i="6"/>
  <c r="G26" i="6"/>
  <c r="Q170" i="6" s="1"/>
  <c r="Q17" i="11" s="1"/>
  <c r="F26" i="6"/>
  <c r="W25" i="6"/>
  <c r="U25" i="6"/>
  <c r="S25" i="6"/>
  <c r="Q25" i="6"/>
  <c r="N25" i="6"/>
  <c r="J25" i="6"/>
  <c r="I25" i="6"/>
  <c r="H25" i="6"/>
  <c r="G25" i="6"/>
  <c r="F25" i="6"/>
  <c r="W24" i="6"/>
  <c r="U24" i="6"/>
  <c r="S24" i="6"/>
  <c r="Q24" i="6"/>
  <c r="N24" i="6"/>
  <c r="J24" i="6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N20" i="6"/>
  <c r="J20" i="6"/>
  <c r="I20" i="6"/>
  <c r="H20" i="6"/>
  <c r="G20" i="6"/>
  <c r="F20" i="6"/>
  <c r="W19" i="6"/>
  <c r="U19" i="6"/>
  <c r="S19" i="6"/>
  <c r="Q19" i="6"/>
  <c r="N19" i="6"/>
  <c r="J19" i="6"/>
  <c r="I19" i="6"/>
  <c r="H19" i="6"/>
  <c r="G19" i="6"/>
  <c r="F19" i="6"/>
  <c r="W18" i="6"/>
  <c r="U18" i="6"/>
  <c r="S18" i="6"/>
  <c r="Q18" i="6"/>
  <c r="N18" i="6"/>
  <c r="J18" i="6"/>
  <c r="I18" i="6"/>
  <c r="H18" i="6"/>
  <c r="G18" i="6"/>
  <c r="F18" i="6"/>
  <c r="W17" i="6"/>
  <c r="U17" i="6"/>
  <c r="S17" i="6"/>
  <c r="Q17" i="6"/>
  <c r="N17" i="6"/>
  <c r="J17" i="6"/>
  <c r="I17" i="6"/>
  <c r="H17" i="6"/>
  <c r="G17" i="6"/>
  <c r="F17" i="6"/>
  <c r="W16" i="6"/>
  <c r="U16" i="6"/>
  <c r="S16" i="6"/>
  <c r="Q16" i="6"/>
  <c r="N16" i="6"/>
  <c r="J16" i="6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N12" i="6"/>
  <c r="J12" i="6"/>
  <c r="I12" i="6"/>
  <c r="H12" i="6"/>
  <c r="G12" i="6"/>
  <c r="F12" i="6"/>
  <c r="W11" i="6"/>
  <c r="U11" i="6"/>
  <c r="S11" i="6"/>
  <c r="Q11" i="6"/>
  <c r="N11" i="6"/>
  <c r="J11" i="6"/>
  <c r="I11" i="6"/>
  <c r="H11" i="6"/>
  <c r="G11" i="6"/>
  <c r="F11" i="6"/>
  <c r="W10" i="6"/>
  <c r="U10" i="6"/>
  <c r="S10" i="6"/>
  <c r="Q10" i="6"/>
  <c r="N10" i="6"/>
  <c r="J10" i="6"/>
  <c r="I10" i="6"/>
  <c r="H10" i="6"/>
  <c r="G10" i="6"/>
  <c r="I169" i="6" s="1"/>
  <c r="I7" i="11" s="1"/>
  <c r="F10" i="6"/>
  <c r="W9" i="6"/>
  <c r="U9" i="6"/>
  <c r="S9" i="6"/>
  <c r="Q9" i="6"/>
  <c r="N9" i="6"/>
  <c r="J9" i="6"/>
  <c r="I9" i="6"/>
  <c r="H9" i="6"/>
  <c r="G9" i="6"/>
  <c r="F9" i="6"/>
  <c r="W8" i="6"/>
  <c r="U8" i="6"/>
  <c r="S8" i="6"/>
  <c r="Q8" i="6"/>
  <c r="N8" i="6"/>
  <c r="J8" i="6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N4" i="6"/>
  <c r="J4" i="6"/>
  <c r="I4" i="6"/>
  <c r="H4" i="6"/>
  <c r="G4" i="6"/>
  <c r="F4" i="6"/>
  <c r="W3" i="6"/>
  <c r="U3" i="6"/>
  <c r="S3" i="6"/>
  <c r="Q3" i="6"/>
  <c r="N3" i="6"/>
  <c r="J3" i="6"/>
  <c r="P170" i="6" s="1"/>
  <c r="P17" i="11" s="1"/>
  <c r="I3" i="6"/>
  <c r="H3" i="6"/>
  <c r="G3" i="6"/>
  <c r="F3" i="6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Q228" i="5" s="1"/>
  <c r="Q14" i="11" s="1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I227" i="5" s="1"/>
  <c r="I4" i="11" s="1"/>
  <c r="F5" i="5"/>
  <c r="J4" i="5"/>
  <c r="P228" i="5" s="1"/>
  <c r="P14" i="11" s="1"/>
  <c r="I4" i="5"/>
  <c r="H4" i="5"/>
  <c r="G4" i="5"/>
  <c r="F4" i="5"/>
  <c r="J3" i="5"/>
  <c r="I3" i="5"/>
  <c r="H3" i="5"/>
  <c r="G3" i="5"/>
  <c r="F3" i="5"/>
  <c r="J2" i="5"/>
  <c r="M228" i="5" s="1"/>
  <c r="M14" i="11" s="1"/>
  <c r="I2" i="5"/>
  <c r="H2" i="5"/>
  <c r="G2" i="5"/>
  <c r="X227" i="5" s="1"/>
  <c r="X4" i="11" s="1"/>
  <c r="F2" i="5"/>
  <c r="W262" i="4"/>
  <c r="V262" i="4"/>
  <c r="T262" i="4"/>
  <c r="S262" i="4"/>
  <c r="I262" i="4"/>
  <c r="H262" i="4"/>
  <c r="G262" i="4"/>
  <c r="F262" i="4"/>
  <c r="D262" i="4"/>
  <c r="C262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J259" i="4"/>
  <c r="W258" i="4"/>
  <c r="V258" i="4"/>
  <c r="U258" i="4"/>
  <c r="U262" i="4" s="1"/>
  <c r="T258" i="4"/>
  <c r="S258" i="4"/>
  <c r="R258" i="4"/>
  <c r="R262" i="4" s="1"/>
  <c r="Q258" i="4"/>
  <c r="Q262" i="4" s="1"/>
  <c r="P258" i="4"/>
  <c r="P262" i="4" s="1"/>
  <c r="O258" i="4"/>
  <c r="O262" i="4" s="1"/>
  <c r="N258" i="4"/>
  <c r="N262" i="4" s="1"/>
  <c r="M258" i="4"/>
  <c r="M262" i="4" s="1"/>
  <c r="L258" i="4"/>
  <c r="L262" i="4" s="1"/>
  <c r="K258" i="4"/>
  <c r="K262" i="4" s="1"/>
  <c r="J258" i="4"/>
  <c r="J262" i="4" s="1"/>
  <c r="I258" i="4"/>
  <c r="H258" i="4"/>
  <c r="G258" i="4"/>
  <c r="F258" i="4"/>
  <c r="E258" i="4"/>
  <c r="E262" i="4" s="1"/>
  <c r="D258" i="4"/>
  <c r="C258" i="4"/>
  <c r="B258" i="4"/>
  <c r="B262" i="4" s="1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N261" i="4" s="1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H107" i="4" s="1"/>
  <c r="H16" i="11" s="1"/>
  <c r="I9" i="4"/>
  <c r="H9" i="4"/>
  <c r="G9" i="4"/>
  <c r="L261" i="4" s="1"/>
  <c r="F9" i="4"/>
  <c r="J8" i="4"/>
  <c r="I8" i="4"/>
  <c r="H8" i="4"/>
  <c r="G8" i="4"/>
  <c r="M261" i="4" s="1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H259" i="4" s="1"/>
  <c r="F3" i="4"/>
  <c r="J2" i="4"/>
  <c r="W107" i="4" s="1"/>
  <c r="W16" i="11" s="1"/>
  <c r="I2" i="4"/>
  <c r="H2" i="4"/>
  <c r="G2" i="4"/>
  <c r="I259" i="4" s="1"/>
  <c r="F2" i="4"/>
  <c r="J322" i="3"/>
  <c r="I322" i="3"/>
  <c r="H322" i="3"/>
  <c r="G322" i="3"/>
  <c r="F322" i="3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326" i="3" s="1"/>
  <c r="I2" i="11" s="1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Q327" i="3" s="1"/>
  <c r="Q12" i="11" s="1"/>
  <c r="F3" i="3"/>
  <c r="J2" i="3"/>
  <c r="P327" i="3" s="1"/>
  <c r="P12" i="11" s="1"/>
  <c r="I2" i="3"/>
  <c r="H2" i="3"/>
  <c r="G2" i="3"/>
  <c r="F2" i="3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H237" i="9" l="1"/>
  <c r="H18" i="11" s="1"/>
  <c r="J326" i="3"/>
  <c r="J2" i="11" s="1"/>
  <c r="B327" i="3"/>
  <c r="R327" i="3"/>
  <c r="R12" i="11" s="1"/>
  <c r="Q106" i="4"/>
  <c r="Q6" i="11" s="1"/>
  <c r="I107" i="4"/>
  <c r="I16" i="11" s="1"/>
  <c r="K259" i="4"/>
  <c r="O261" i="4"/>
  <c r="J227" i="5"/>
  <c r="J4" i="11" s="1"/>
  <c r="B228" i="5"/>
  <c r="R228" i="5"/>
  <c r="R14" i="11" s="1"/>
  <c r="J169" i="6"/>
  <c r="J7" i="11" s="1"/>
  <c r="B170" i="6"/>
  <c r="R170" i="6"/>
  <c r="R17" i="11" s="1"/>
  <c r="G156" i="7"/>
  <c r="G5" i="11" s="1"/>
  <c r="W156" i="7"/>
  <c r="W5" i="11" s="1"/>
  <c r="O157" i="7"/>
  <c r="O15" i="11" s="1"/>
  <c r="Q248" i="7"/>
  <c r="E250" i="7"/>
  <c r="U250" i="7"/>
  <c r="J278" i="8"/>
  <c r="J3" i="11" s="1"/>
  <c r="B279" i="8"/>
  <c r="R279" i="8"/>
  <c r="R13" i="11" s="1"/>
  <c r="Q236" i="9"/>
  <c r="Q8" i="11" s="1"/>
  <c r="I237" i="9"/>
  <c r="I18" i="11" s="1"/>
  <c r="K321" i="9"/>
  <c r="O323" i="9"/>
  <c r="B197" i="10"/>
  <c r="R197" i="10"/>
  <c r="R9" i="11" s="1"/>
  <c r="J198" i="10"/>
  <c r="J19" i="11" s="1"/>
  <c r="N157" i="7"/>
  <c r="N15" i="11" s="1"/>
  <c r="P236" i="9"/>
  <c r="P8" i="11" s="1"/>
  <c r="K326" i="3"/>
  <c r="K2" i="11" s="1"/>
  <c r="C327" i="3"/>
  <c r="C12" i="11" s="1"/>
  <c r="S327" i="3"/>
  <c r="S12" i="11" s="1"/>
  <c r="B106" i="4"/>
  <c r="R106" i="4"/>
  <c r="R6" i="11" s="1"/>
  <c r="J107" i="4"/>
  <c r="J16" i="11" s="1"/>
  <c r="L259" i="4"/>
  <c r="P261" i="4"/>
  <c r="K227" i="5"/>
  <c r="K4" i="11" s="1"/>
  <c r="C228" i="5"/>
  <c r="C14" i="11" s="1"/>
  <c r="S228" i="5"/>
  <c r="S14" i="11" s="1"/>
  <c r="K169" i="6"/>
  <c r="K7" i="11" s="1"/>
  <c r="C170" i="6"/>
  <c r="C17" i="11" s="1"/>
  <c r="S170" i="6"/>
  <c r="S17" i="11" s="1"/>
  <c r="H156" i="7"/>
  <c r="H5" i="11" s="1"/>
  <c r="X156" i="7"/>
  <c r="X5" i="11" s="1"/>
  <c r="P157" i="7"/>
  <c r="P15" i="11" s="1"/>
  <c r="P20" i="11" s="1"/>
  <c r="B248" i="7"/>
  <c r="R248" i="7"/>
  <c r="F250" i="7"/>
  <c r="V250" i="7"/>
  <c r="K278" i="8"/>
  <c r="K3" i="11" s="1"/>
  <c r="C279" i="8"/>
  <c r="C13" i="11" s="1"/>
  <c r="S279" i="8"/>
  <c r="S13" i="11" s="1"/>
  <c r="B236" i="9"/>
  <c r="R236" i="9"/>
  <c r="R8" i="11" s="1"/>
  <c r="J237" i="9"/>
  <c r="J18" i="11" s="1"/>
  <c r="L321" i="9"/>
  <c r="P323" i="9"/>
  <c r="C197" i="10"/>
  <c r="C9" i="11" s="1"/>
  <c r="S197" i="10"/>
  <c r="S9" i="11" s="1"/>
  <c r="K198" i="10"/>
  <c r="K19" i="11" s="1"/>
  <c r="L326" i="3"/>
  <c r="L2" i="11" s="1"/>
  <c r="D327" i="3"/>
  <c r="D12" i="11" s="1"/>
  <c r="T327" i="3"/>
  <c r="T12" i="11" s="1"/>
  <c r="C106" i="4"/>
  <c r="C6" i="11" s="1"/>
  <c r="S106" i="4"/>
  <c r="S6" i="11" s="1"/>
  <c r="K107" i="4"/>
  <c r="K16" i="11" s="1"/>
  <c r="M259" i="4"/>
  <c r="Q261" i="4"/>
  <c r="L227" i="5"/>
  <c r="L4" i="11" s="1"/>
  <c r="D228" i="5"/>
  <c r="D14" i="11" s="1"/>
  <c r="T228" i="5"/>
  <c r="T14" i="11" s="1"/>
  <c r="L169" i="6"/>
  <c r="L7" i="11" s="1"/>
  <c r="D170" i="6"/>
  <c r="D17" i="11" s="1"/>
  <c r="T170" i="6"/>
  <c r="T17" i="11" s="1"/>
  <c r="I156" i="7"/>
  <c r="I5" i="11" s="1"/>
  <c r="I10" i="11" s="1"/>
  <c r="Q157" i="7"/>
  <c r="Q15" i="11" s="1"/>
  <c r="Q20" i="11" s="1"/>
  <c r="C248" i="7"/>
  <c r="S248" i="7"/>
  <c r="G250" i="7"/>
  <c r="W250" i="7"/>
  <c r="L278" i="8"/>
  <c r="L3" i="11" s="1"/>
  <c r="D279" i="8"/>
  <c r="D13" i="11" s="1"/>
  <c r="T279" i="8"/>
  <c r="T13" i="11" s="1"/>
  <c r="C236" i="9"/>
  <c r="C8" i="11" s="1"/>
  <c r="S236" i="9"/>
  <c r="S8" i="11" s="1"/>
  <c r="K237" i="9"/>
  <c r="K18" i="11" s="1"/>
  <c r="M321" i="9"/>
  <c r="Q323" i="9"/>
  <c r="D197" i="10"/>
  <c r="D9" i="11" s="1"/>
  <c r="T197" i="10"/>
  <c r="T9" i="11" s="1"/>
  <c r="L198" i="10"/>
  <c r="L19" i="11" s="1"/>
  <c r="V156" i="7"/>
  <c r="V5" i="11" s="1"/>
  <c r="M326" i="3"/>
  <c r="M2" i="11" s="1"/>
  <c r="E327" i="3"/>
  <c r="E12" i="11" s="1"/>
  <c r="U327" i="3"/>
  <c r="U12" i="11" s="1"/>
  <c r="D106" i="4"/>
  <c r="D6" i="11" s="1"/>
  <c r="T106" i="4"/>
  <c r="T6" i="11" s="1"/>
  <c r="L107" i="4"/>
  <c r="L16" i="11" s="1"/>
  <c r="N259" i="4"/>
  <c r="B261" i="4"/>
  <c r="R261" i="4"/>
  <c r="M227" i="5"/>
  <c r="M4" i="11" s="1"/>
  <c r="E228" i="5"/>
  <c r="E14" i="11" s="1"/>
  <c r="U228" i="5"/>
  <c r="U14" i="11" s="1"/>
  <c r="M169" i="6"/>
  <c r="M7" i="11" s="1"/>
  <c r="E170" i="6"/>
  <c r="E17" i="11" s="1"/>
  <c r="U170" i="6"/>
  <c r="U17" i="11" s="1"/>
  <c r="J156" i="7"/>
  <c r="J5" i="11" s="1"/>
  <c r="B157" i="7"/>
  <c r="R157" i="7"/>
  <c r="R15" i="11" s="1"/>
  <c r="D248" i="7"/>
  <c r="T248" i="7"/>
  <c r="H250" i="7"/>
  <c r="M278" i="8"/>
  <c r="M3" i="11" s="1"/>
  <c r="E279" i="8"/>
  <c r="E13" i="11" s="1"/>
  <c r="U279" i="8"/>
  <c r="U13" i="11" s="1"/>
  <c r="D236" i="9"/>
  <c r="D8" i="11" s="1"/>
  <c r="T236" i="9"/>
  <c r="T8" i="11" s="1"/>
  <c r="L237" i="9"/>
  <c r="L18" i="11" s="1"/>
  <c r="N321" i="9"/>
  <c r="B323" i="9"/>
  <c r="R323" i="9"/>
  <c r="E197" i="10"/>
  <c r="E9" i="11" s="1"/>
  <c r="U197" i="10"/>
  <c r="U9" i="11" s="1"/>
  <c r="M198" i="10"/>
  <c r="M19" i="11" s="1"/>
  <c r="N326" i="3"/>
  <c r="N2" i="11" s="1"/>
  <c r="F327" i="3"/>
  <c r="F12" i="11" s="1"/>
  <c r="V327" i="3"/>
  <c r="V12" i="11" s="1"/>
  <c r="E106" i="4"/>
  <c r="E6" i="11" s="1"/>
  <c r="U106" i="4"/>
  <c r="U6" i="11" s="1"/>
  <c r="M107" i="4"/>
  <c r="M16" i="11" s="1"/>
  <c r="O259" i="4"/>
  <c r="C261" i="4"/>
  <c r="S261" i="4"/>
  <c r="N227" i="5"/>
  <c r="N4" i="11" s="1"/>
  <c r="F228" i="5"/>
  <c r="F14" i="11" s="1"/>
  <c r="V228" i="5"/>
  <c r="V14" i="11" s="1"/>
  <c r="N169" i="6"/>
  <c r="N7" i="11" s="1"/>
  <c r="F170" i="6"/>
  <c r="F17" i="11" s="1"/>
  <c r="V170" i="6"/>
  <c r="V17" i="11" s="1"/>
  <c r="K156" i="7"/>
  <c r="K5" i="11" s="1"/>
  <c r="C157" i="7"/>
  <c r="C15" i="11" s="1"/>
  <c r="S157" i="7"/>
  <c r="S15" i="11" s="1"/>
  <c r="E248" i="7"/>
  <c r="U248" i="7"/>
  <c r="I250" i="7"/>
  <c r="N278" i="8"/>
  <c r="N3" i="11" s="1"/>
  <c r="F279" i="8"/>
  <c r="F13" i="11" s="1"/>
  <c r="V279" i="8"/>
  <c r="V13" i="11" s="1"/>
  <c r="E236" i="9"/>
  <c r="E8" i="11" s="1"/>
  <c r="U236" i="9"/>
  <c r="U8" i="11" s="1"/>
  <c r="M237" i="9"/>
  <c r="M18" i="11" s="1"/>
  <c r="O321" i="9"/>
  <c r="C323" i="9"/>
  <c r="S323" i="9"/>
  <c r="F197" i="10"/>
  <c r="F9" i="11" s="1"/>
  <c r="V197" i="10"/>
  <c r="V9" i="11" s="1"/>
  <c r="N198" i="10"/>
  <c r="N19" i="11" s="1"/>
  <c r="O326" i="3"/>
  <c r="O2" i="11" s="1"/>
  <c r="G327" i="3"/>
  <c r="G12" i="11" s="1"/>
  <c r="W327" i="3"/>
  <c r="W12" i="11" s="1"/>
  <c r="F106" i="4"/>
  <c r="F6" i="11" s="1"/>
  <c r="V106" i="4"/>
  <c r="V6" i="11" s="1"/>
  <c r="N107" i="4"/>
  <c r="N16" i="11" s="1"/>
  <c r="P259" i="4"/>
  <c r="D261" i="4"/>
  <c r="T261" i="4"/>
  <c r="O227" i="5"/>
  <c r="O4" i="11" s="1"/>
  <c r="G228" i="5"/>
  <c r="G14" i="11" s="1"/>
  <c r="W228" i="5"/>
  <c r="W14" i="11" s="1"/>
  <c r="O169" i="6"/>
  <c r="O7" i="11" s="1"/>
  <c r="G170" i="6"/>
  <c r="G17" i="11" s="1"/>
  <c r="W170" i="6"/>
  <c r="W17" i="11" s="1"/>
  <c r="L156" i="7"/>
  <c r="L5" i="11" s="1"/>
  <c r="D157" i="7"/>
  <c r="D15" i="11" s="1"/>
  <c r="T157" i="7"/>
  <c r="T15" i="11" s="1"/>
  <c r="F248" i="7"/>
  <c r="V248" i="7"/>
  <c r="J250" i="7"/>
  <c r="O278" i="8"/>
  <c r="O3" i="11" s="1"/>
  <c r="G279" i="8"/>
  <c r="G13" i="11" s="1"/>
  <c r="W279" i="8"/>
  <c r="W13" i="11" s="1"/>
  <c r="F236" i="9"/>
  <c r="F8" i="11" s="1"/>
  <c r="V236" i="9"/>
  <c r="V8" i="11" s="1"/>
  <c r="N237" i="9"/>
  <c r="N18" i="11" s="1"/>
  <c r="P321" i="9"/>
  <c r="D323" i="9"/>
  <c r="T323" i="9"/>
  <c r="G197" i="10"/>
  <c r="G9" i="11" s="1"/>
  <c r="W197" i="10"/>
  <c r="W9" i="11" s="1"/>
  <c r="O198" i="10"/>
  <c r="O19" i="11" s="1"/>
  <c r="F156" i="7"/>
  <c r="F5" i="11" s="1"/>
  <c r="P326" i="3"/>
  <c r="P2" i="11" s="1"/>
  <c r="H327" i="3"/>
  <c r="H12" i="11" s="1"/>
  <c r="X327" i="3"/>
  <c r="X12" i="11" s="1"/>
  <c r="G106" i="4"/>
  <c r="G6" i="11" s="1"/>
  <c r="W106" i="4"/>
  <c r="W6" i="11" s="1"/>
  <c r="O107" i="4"/>
  <c r="O16" i="11" s="1"/>
  <c r="Q259" i="4"/>
  <c r="E261" i="4"/>
  <c r="U261" i="4"/>
  <c r="P227" i="5"/>
  <c r="P4" i="11" s="1"/>
  <c r="H228" i="5"/>
  <c r="H14" i="11" s="1"/>
  <c r="X228" i="5"/>
  <c r="X14" i="11" s="1"/>
  <c r="P169" i="6"/>
  <c r="P7" i="11" s="1"/>
  <c r="H170" i="6"/>
  <c r="H17" i="11" s="1"/>
  <c r="X170" i="6"/>
  <c r="X17" i="11" s="1"/>
  <c r="M156" i="7"/>
  <c r="M5" i="11" s="1"/>
  <c r="E157" i="7"/>
  <c r="E15" i="11" s="1"/>
  <c r="U157" i="7"/>
  <c r="U15" i="11" s="1"/>
  <c r="G248" i="7"/>
  <c r="W248" i="7"/>
  <c r="K250" i="7"/>
  <c r="P278" i="8"/>
  <c r="P3" i="11" s="1"/>
  <c r="H279" i="8"/>
  <c r="H13" i="11" s="1"/>
  <c r="X279" i="8"/>
  <c r="X13" i="11" s="1"/>
  <c r="G236" i="9"/>
  <c r="G8" i="11" s="1"/>
  <c r="W236" i="9"/>
  <c r="W8" i="11" s="1"/>
  <c r="O237" i="9"/>
  <c r="O18" i="11" s="1"/>
  <c r="Q321" i="9"/>
  <c r="E323" i="9"/>
  <c r="U323" i="9"/>
  <c r="H197" i="10"/>
  <c r="H9" i="11" s="1"/>
  <c r="X197" i="10"/>
  <c r="X9" i="11" s="1"/>
  <c r="P198" i="10"/>
  <c r="P19" i="11" s="1"/>
  <c r="X107" i="4"/>
  <c r="X16" i="11" s="1"/>
  <c r="Q326" i="3"/>
  <c r="Q2" i="11" s="1"/>
  <c r="I327" i="3"/>
  <c r="I12" i="11" s="1"/>
  <c r="H106" i="4"/>
  <c r="H6" i="11" s="1"/>
  <c r="X106" i="4"/>
  <c r="X6" i="11" s="1"/>
  <c r="P107" i="4"/>
  <c r="P16" i="11" s="1"/>
  <c r="B259" i="4"/>
  <c r="R259" i="4"/>
  <c r="F261" i="4"/>
  <c r="V261" i="4"/>
  <c r="Q227" i="5"/>
  <c r="Q4" i="11" s="1"/>
  <c r="I228" i="5"/>
  <c r="I14" i="11" s="1"/>
  <c r="Q169" i="6"/>
  <c r="Q7" i="11" s="1"/>
  <c r="I170" i="6"/>
  <c r="I17" i="11" s="1"/>
  <c r="N156" i="7"/>
  <c r="N5" i="11" s="1"/>
  <c r="F157" i="7"/>
  <c r="F15" i="11" s="1"/>
  <c r="V157" i="7"/>
  <c r="V15" i="11" s="1"/>
  <c r="H248" i="7"/>
  <c r="L250" i="7"/>
  <c r="Q278" i="8"/>
  <c r="Q3" i="11" s="1"/>
  <c r="I279" i="8"/>
  <c r="I13" i="11" s="1"/>
  <c r="H236" i="9"/>
  <c r="H8" i="11" s="1"/>
  <c r="X236" i="9"/>
  <c r="X8" i="11" s="1"/>
  <c r="P237" i="9"/>
  <c r="P18" i="11" s="1"/>
  <c r="B321" i="9"/>
  <c r="R321" i="9"/>
  <c r="F323" i="9"/>
  <c r="V323" i="9"/>
  <c r="I197" i="10"/>
  <c r="I9" i="11" s="1"/>
  <c r="Q198" i="10"/>
  <c r="Q19" i="11" s="1"/>
  <c r="B326" i="3"/>
  <c r="R326" i="3"/>
  <c r="R2" i="11" s="1"/>
  <c r="J327" i="3"/>
  <c r="J12" i="11" s="1"/>
  <c r="I106" i="4"/>
  <c r="I6" i="11" s="1"/>
  <c r="Q107" i="4"/>
  <c r="Q16" i="11" s="1"/>
  <c r="C259" i="4"/>
  <c r="S259" i="4"/>
  <c r="G261" i="4"/>
  <c r="W261" i="4"/>
  <c r="B227" i="5"/>
  <c r="R227" i="5"/>
  <c r="R4" i="11" s="1"/>
  <c r="J228" i="5"/>
  <c r="J14" i="11" s="1"/>
  <c r="B169" i="6"/>
  <c r="R169" i="6"/>
  <c r="R7" i="11" s="1"/>
  <c r="J170" i="6"/>
  <c r="J17" i="11" s="1"/>
  <c r="O156" i="7"/>
  <c r="O5" i="11" s="1"/>
  <c r="G157" i="7"/>
  <c r="G15" i="11" s="1"/>
  <c r="W157" i="7"/>
  <c r="W15" i="11" s="1"/>
  <c r="I248" i="7"/>
  <c r="M250" i="7"/>
  <c r="B278" i="8"/>
  <c r="R278" i="8"/>
  <c r="R3" i="11" s="1"/>
  <c r="J279" i="8"/>
  <c r="J13" i="11" s="1"/>
  <c r="I236" i="9"/>
  <c r="I8" i="11" s="1"/>
  <c r="Q237" i="9"/>
  <c r="Q18" i="11" s="1"/>
  <c r="C321" i="9"/>
  <c r="S321" i="9"/>
  <c r="G323" i="9"/>
  <c r="W323" i="9"/>
  <c r="J197" i="10"/>
  <c r="J9" i="11" s="1"/>
  <c r="B198" i="10"/>
  <c r="R198" i="10"/>
  <c r="R19" i="11" s="1"/>
  <c r="C326" i="3"/>
  <c r="C2" i="11" s="1"/>
  <c r="S326" i="3"/>
  <c r="S2" i="11" s="1"/>
  <c r="K327" i="3"/>
  <c r="K12" i="11" s="1"/>
  <c r="J106" i="4"/>
  <c r="J6" i="11" s="1"/>
  <c r="B107" i="4"/>
  <c r="R107" i="4"/>
  <c r="R16" i="11" s="1"/>
  <c r="D259" i="4"/>
  <c r="T259" i="4"/>
  <c r="H261" i="4"/>
  <c r="C227" i="5"/>
  <c r="C4" i="11" s="1"/>
  <c r="S227" i="5"/>
  <c r="S4" i="11" s="1"/>
  <c r="K228" i="5"/>
  <c r="K14" i="11" s="1"/>
  <c r="C169" i="6"/>
  <c r="C7" i="11" s="1"/>
  <c r="S169" i="6"/>
  <c r="S7" i="11" s="1"/>
  <c r="K170" i="6"/>
  <c r="K17" i="11" s="1"/>
  <c r="P156" i="7"/>
  <c r="P5" i="11" s="1"/>
  <c r="H157" i="7"/>
  <c r="H15" i="11" s="1"/>
  <c r="X157" i="7"/>
  <c r="X15" i="11" s="1"/>
  <c r="J248" i="7"/>
  <c r="N250" i="7"/>
  <c r="C278" i="8"/>
  <c r="C3" i="11" s="1"/>
  <c r="S278" i="8"/>
  <c r="S3" i="11" s="1"/>
  <c r="K279" i="8"/>
  <c r="K13" i="11" s="1"/>
  <c r="J236" i="9"/>
  <c r="J8" i="11" s="1"/>
  <c r="B237" i="9"/>
  <c r="R237" i="9"/>
  <c r="R18" i="11" s="1"/>
  <c r="D321" i="9"/>
  <c r="T321" i="9"/>
  <c r="H323" i="9"/>
  <c r="K197" i="10"/>
  <c r="K9" i="11" s="1"/>
  <c r="C198" i="10"/>
  <c r="C19" i="11" s="1"/>
  <c r="S198" i="10"/>
  <c r="S19" i="11" s="1"/>
  <c r="D326" i="3"/>
  <c r="D2" i="11" s="1"/>
  <c r="T326" i="3"/>
  <c r="T2" i="11" s="1"/>
  <c r="T10" i="11" s="1"/>
  <c r="L327" i="3"/>
  <c r="L12" i="11" s="1"/>
  <c r="K106" i="4"/>
  <c r="K6" i="11" s="1"/>
  <c r="C107" i="4"/>
  <c r="C16" i="11" s="1"/>
  <c r="S107" i="4"/>
  <c r="S16" i="11" s="1"/>
  <c r="E259" i="4"/>
  <c r="U259" i="4"/>
  <c r="I261" i="4"/>
  <c r="D227" i="5"/>
  <c r="D4" i="11" s="1"/>
  <c r="T227" i="5"/>
  <c r="T4" i="11" s="1"/>
  <c r="L228" i="5"/>
  <c r="L14" i="11" s="1"/>
  <c r="D169" i="6"/>
  <c r="D7" i="11" s="1"/>
  <c r="T169" i="6"/>
  <c r="T7" i="11" s="1"/>
  <c r="L170" i="6"/>
  <c r="L17" i="11" s="1"/>
  <c r="Q156" i="7"/>
  <c r="Q5" i="11" s="1"/>
  <c r="I157" i="7"/>
  <c r="I15" i="11" s="1"/>
  <c r="K248" i="7"/>
  <c r="O250" i="7"/>
  <c r="D278" i="8"/>
  <c r="D3" i="11" s="1"/>
  <c r="T278" i="8"/>
  <c r="T3" i="11" s="1"/>
  <c r="L279" i="8"/>
  <c r="L13" i="11" s="1"/>
  <c r="K236" i="9"/>
  <c r="K8" i="11" s="1"/>
  <c r="C237" i="9"/>
  <c r="C18" i="11" s="1"/>
  <c r="S237" i="9"/>
  <c r="S18" i="11" s="1"/>
  <c r="E321" i="9"/>
  <c r="U321" i="9"/>
  <c r="I323" i="9"/>
  <c r="L197" i="10"/>
  <c r="L9" i="11" s="1"/>
  <c r="D198" i="10"/>
  <c r="D19" i="11" s="1"/>
  <c r="T198" i="10"/>
  <c r="T19" i="11" s="1"/>
  <c r="P106" i="4"/>
  <c r="P6" i="11" s="1"/>
  <c r="E326" i="3"/>
  <c r="E2" i="11" s="1"/>
  <c r="U326" i="3"/>
  <c r="U2" i="11" s="1"/>
  <c r="U10" i="11" s="1"/>
  <c r="M327" i="3"/>
  <c r="M12" i="11" s="1"/>
  <c r="L106" i="4"/>
  <c r="L6" i="11" s="1"/>
  <c r="D107" i="4"/>
  <c r="D16" i="11" s="1"/>
  <c r="T107" i="4"/>
  <c r="T16" i="11" s="1"/>
  <c r="F259" i="4"/>
  <c r="V259" i="4"/>
  <c r="J261" i="4"/>
  <c r="E227" i="5"/>
  <c r="E4" i="11" s="1"/>
  <c r="U227" i="5"/>
  <c r="U4" i="11" s="1"/>
  <c r="E169" i="6"/>
  <c r="E7" i="11" s="1"/>
  <c r="U169" i="6"/>
  <c r="U7" i="11" s="1"/>
  <c r="M170" i="6"/>
  <c r="M17" i="11" s="1"/>
  <c r="B156" i="7"/>
  <c r="R156" i="7"/>
  <c r="R5" i="11" s="1"/>
  <c r="J157" i="7"/>
  <c r="J15" i="11" s="1"/>
  <c r="L248" i="7"/>
  <c r="P250" i="7"/>
  <c r="E278" i="8"/>
  <c r="E3" i="11" s="1"/>
  <c r="U278" i="8"/>
  <c r="U3" i="11" s="1"/>
  <c r="M279" i="8"/>
  <c r="M13" i="11" s="1"/>
  <c r="L236" i="9"/>
  <c r="L8" i="11" s="1"/>
  <c r="D237" i="9"/>
  <c r="D18" i="11" s="1"/>
  <c r="T237" i="9"/>
  <c r="T18" i="11" s="1"/>
  <c r="F321" i="9"/>
  <c r="V321" i="9"/>
  <c r="J323" i="9"/>
  <c r="M197" i="10"/>
  <c r="M9" i="11" s="1"/>
  <c r="E198" i="10"/>
  <c r="E19" i="11" s="1"/>
  <c r="U198" i="10"/>
  <c r="U19" i="11" s="1"/>
  <c r="F326" i="3"/>
  <c r="F2" i="11" s="1"/>
  <c r="V326" i="3"/>
  <c r="V2" i="11" s="1"/>
  <c r="N327" i="3"/>
  <c r="N12" i="11" s="1"/>
  <c r="N20" i="11" s="1"/>
  <c r="M106" i="4"/>
  <c r="M6" i="11" s="1"/>
  <c r="E107" i="4"/>
  <c r="E16" i="11" s="1"/>
  <c r="U107" i="4"/>
  <c r="U16" i="11" s="1"/>
  <c r="G259" i="4"/>
  <c r="W259" i="4"/>
  <c r="K261" i="4"/>
  <c r="F227" i="5"/>
  <c r="F4" i="11" s="1"/>
  <c r="V227" i="5"/>
  <c r="V4" i="11" s="1"/>
  <c r="N228" i="5"/>
  <c r="N14" i="11" s="1"/>
  <c r="F169" i="6"/>
  <c r="F7" i="11" s="1"/>
  <c r="V169" i="6"/>
  <c r="V7" i="11" s="1"/>
  <c r="N170" i="6"/>
  <c r="N17" i="11" s="1"/>
  <c r="C156" i="7"/>
  <c r="C5" i="11" s="1"/>
  <c r="S156" i="7"/>
  <c r="S5" i="11" s="1"/>
  <c r="K157" i="7"/>
  <c r="K15" i="11" s="1"/>
  <c r="M248" i="7"/>
  <c r="Q250" i="7"/>
  <c r="F278" i="8"/>
  <c r="F3" i="11" s="1"/>
  <c r="V278" i="8"/>
  <c r="V3" i="11" s="1"/>
  <c r="N279" i="8"/>
  <c r="N13" i="11" s="1"/>
  <c r="M236" i="9"/>
  <c r="M8" i="11" s="1"/>
  <c r="E237" i="9"/>
  <c r="E18" i="11" s="1"/>
  <c r="U237" i="9"/>
  <c r="U18" i="11" s="1"/>
  <c r="G321" i="9"/>
  <c r="W321" i="9"/>
  <c r="K323" i="9"/>
  <c r="N197" i="10"/>
  <c r="N9" i="11" s="1"/>
  <c r="F198" i="10"/>
  <c r="F19" i="11" s="1"/>
  <c r="V198" i="10"/>
  <c r="V19" i="11" s="1"/>
  <c r="G326" i="3"/>
  <c r="G2" i="11" s="1"/>
  <c r="W326" i="3"/>
  <c r="W2" i="11" s="1"/>
  <c r="W10" i="11" s="1"/>
  <c r="O327" i="3"/>
  <c r="O12" i="11" s="1"/>
  <c r="O20" i="11" s="1"/>
  <c r="N106" i="4"/>
  <c r="N6" i="11" s="1"/>
  <c r="F107" i="4"/>
  <c r="F16" i="11" s="1"/>
  <c r="V107" i="4"/>
  <c r="V16" i="11" s="1"/>
  <c r="G227" i="5"/>
  <c r="G4" i="11" s="1"/>
  <c r="W227" i="5"/>
  <c r="W4" i="11" s="1"/>
  <c r="O228" i="5"/>
  <c r="O14" i="11" s="1"/>
  <c r="G169" i="6"/>
  <c r="G7" i="11" s="1"/>
  <c r="W169" i="6"/>
  <c r="W7" i="11" s="1"/>
  <c r="O170" i="6"/>
  <c r="O17" i="11" s="1"/>
  <c r="D156" i="7"/>
  <c r="D5" i="11" s="1"/>
  <c r="L157" i="7"/>
  <c r="L15" i="11" s="1"/>
  <c r="B250" i="7"/>
  <c r="R250" i="7"/>
  <c r="G278" i="8"/>
  <c r="G3" i="11" s="1"/>
  <c r="W278" i="8"/>
  <c r="W3" i="11" s="1"/>
  <c r="O279" i="8"/>
  <c r="O13" i="11" s="1"/>
  <c r="F237" i="9"/>
  <c r="F18" i="11" s="1"/>
  <c r="V237" i="9"/>
  <c r="V18" i="11" s="1"/>
  <c r="O197" i="10"/>
  <c r="O9" i="11" s="1"/>
  <c r="G198" i="10"/>
  <c r="G19" i="11" s="1"/>
  <c r="W198" i="10"/>
  <c r="W19" i="11" s="1"/>
  <c r="H326" i="3"/>
  <c r="H2" i="11" s="1"/>
  <c r="X326" i="3"/>
  <c r="X2" i="11" s="1"/>
  <c r="X10" i="11" s="1"/>
  <c r="O106" i="4"/>
  <c r="O6" i="11" s="1"/>
  <c r="G107" i="4"/>
  <c r="G16" i="11" s="1"/>
  <c r="H227" i="5"/>
  <c r="H4" i="11" s="1"/>
  <c r="H169" i="6"/>
  <c r="H7" i="11" s="1"/>
  <c r="X169" i="6"/>
  <c r="X7" i="11" s="1"/>
  <c r="E156" i="7"/>
  <c r="E5" i="11" s="1"/>
  <c r="U156" i="7"/>
  <c r="U5" i="11" s="1"/>
  <c r="C250" i="7"/>
  <c r="H278" i="8"/>
  <c r="H3" i="11" s="1"/>
  <c r="X278" i="8"/>
  <c r="X3" i="11" s="1"/>
  <c r="O236" i="9"/>
  <c r="O8" i="11" s="1"/>
  <c r="G237" i="9"/>
  <c r="G18" i="11" s="1"/>
  <c r="P197" i="10"/>
  <c r="P9" i="11" s="1"/>
  <c r="H198" i="10"/>
  <c r="H19" i="11" s="1"/>
  <c r="X198" i="10"/>
  <c r="X19" i="11" s="1"/>
  <c r="Q197" i="10"/>
  <c r="Q9" i="11" s="1"/>
  <c r="Y227" i="5" l="1"/>
  <c r="B4" i="11"/>
  <c r="Y4" i="11" s="1"/>
  <c r="Y170" i="6"/>
  <c r="B17" i="11"/>
  <c r="Y17" i="11" s="1"/>
  <c r="B9" i="11"/>
  <c r="Y9" i="11" s="1"/>
  <c r="Y197" i="10"/>
  <c r="H10" i="11"/>
  <c r="B14" i="11"/>
  <c r="Y14" i="11" s="1"/>
  <c r="Y228" i="5"/>
  <c r="Y236" i="9"/>
  <c r="B8" i="11"/>
  <c r="Y8" i="11" s="1"/>
  <c r="B16" i="11"/>
  <c r="Y16" i="11" s="1"/>
  <c r="Y107" i="4"/>
  <c r="Y278" i="8"/>
  <c r="B3" i="11"/>
  <c r="Y3" i="11" s="1"/>
  <c r="I20" i="11"/>
  <c r="Q10" i="11"/>
  <c r="X20" i="11"/>
  <c r="M20" i="11"/>
  <c r="L20" i="11"/>
  <c r="K20" i="11"/>
  <c r="J20" i="11"/>
  <c r="H20" i="11"/>
  <c r="Y279" i="8"/>
  <c r="B13" i="11"/>
  <c r="Y13" i="11" s="1"/>
  <c r="S10" i="11"/>
  <c r="R10" i="11"/>
  <c r="P10" i="11"/>
  <c r="W20" i="11"/>
  <c r="V10" i="11"/>
  <c r="E10" i="11"/>
  <c r="D10" i="11"/>
  <c r="C10" i="11"/>
  <c r="Y326" i="3"/>
  <c r="B2" i="11"/>
  <c r="G20" i="11"/>
  <c r="V20" i="11"/>
  <c r="Y106" i="4"/>
  <c r="B6" i="11"/>
  <c r="Y6" i="11" s="1"/>
  <c r="R20" i="11"/>
  <c r="F10" i="11"/>
  <c r="O10" i="11"/>
  <c r="F20" i="11"/>
  <c r="U20" i="11"/>
  <c r="T20" i="11"/>
  <c r="S20" i="11"/>
  <c r="B12" i="11"/>
  <c r="Y327" i="3"/>
  <c r="Y198" i="10"/>
  <c r="B19" i="11"/>
  <c r="Y19" i="11" s="1"/>
  <c r="N10" i="11"/>
  <c r="E20" i="11"/>
  <c r="D20" i="11"/>
  <c r="C20" i="11"/>
  <c r="J10" i="11"/>
  <c r="Y157" i="7"/>
  <c r="B15" i="11"/>
  <c r="Y15" i="11" s="1"/>
  <c r="M10" i="11"/>
  <c r="L10" i="11"/>
  <c r="K10" i="11"/>
  <c r="B7" i="11"/>
  <c r="Y7" i="11" s="1"/>
  <c r="Y169" i="6"/>
  <c r="B18" i="11"/>
  <c r="Y18" i="11" s="1"/>
  <c r="Y237" i="9"/>
  <c r="G10" i="11"/>
  <c r="B5" i="11"/>
  <c r="Y5" i="11" s="1"/>
  <c r="Y156" i="7"/>
  <c r="Y12" i="11" l="1"/>
  <c r="Y20" i="11" s="1"/>
  <c r="B20" i="11"/>
  <c r="Y2" i="11"/>
  <c r="Y10" i="11" s="1"/>
  <c r="B10" i="11"/>
</calcChain>
</file>

<file path=xl/sharedStrings.xml><?xml version="1.0" encoding="utf-8"?>
<sst xmlns="http://schemas.openxmlformats.org/spreadsheetml/2006/main" count="9604" uniqueCount="1889">
  <si>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</si>
  <si>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</si>
  <si>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</si>
  <si>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</si>
  <si>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</si>
  <si>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</si>
  <si>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</si>
  <si>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</si>
  <si>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</si>
  <si>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</si>
  <si>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</si>
  <si>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</si>
  <si>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</si>
  <si>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</si>
  <si>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</si>
  <si>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</si>
  <si>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</si>
  <si>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</si>
  <si>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</si>
  <si>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</si>
  <si>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</si>
  <si>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</si>
  <si>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</si>
  <si>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</si>
  <si>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</si>
  <si>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</si>
  <si>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</si>
  <si>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</si>
  <si>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</si>
  <si>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</si>
  <si>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</si>
  <si>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</si>
  <si>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</si>
  <si>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</si>
  <si>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</si>
  <si>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</si>
  <si>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</si>
  <si>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</si>
  <si>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</si>
  <si>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</si>
  <si>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</si>
  <si>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</si>
  <si>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</si>
  <si>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</si>
  <si>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</si>
  <si>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</si>
  <si>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</si>
  <si>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</si>
  <si>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</si>
  <si>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</si>
  <si>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</si>
  <si>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</si>
  <si>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</si>
  <si>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</si>
  <si>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</si>
  <si>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</si>
  <si>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</si>
  <si>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</si>
  <si>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</si>
  <si>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</si>
  <si>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</si>
  <si>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</si>
  <si>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</si>
  <si>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</si>
  <si>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</si>
  <si>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</si>
  <si>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</si>
  <si>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</si>
  <si>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</si>
  <si>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</si>
  <si>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</si>
  <si>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</si>
  <si>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</si>
  <si>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</si>
  <si>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</si>
  <si>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</si>
  <si>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</si>
  <si>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</si>
  <si>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</si>
  <si>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</si>
  <si>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</si>
  <si>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</si>
  <si>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</si>
  <si>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</si>
  <si>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</si>
  <si>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</si>
  <si>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Malika Siewe</t>
  </si>
  <si>
    <t>Tripp Wood</t>
  </si>
  <si>
    <t>Reece Anderson</t>
  </si>
  <si>
    <t>Pennie Balta</t>
  </si>
  <si>
    <t>Brye Chalovich</t>
  </si>
  <si>
    <t>Ava Collins</t>
  </si>
  <si>
    <t>Olivia Eckenrode</t>
  </si>
  <si>
    <t>Jack Eismont</t>
  </si>
  <si>
    <t>Erin Eismont</t>
  </si>
  <si>
    <t>Liam Ginsburg</t>
  </si>
  <si>
    <t>Ryder Hawkins</t>
  </si>
  <si>
    <t>Georgia Hayes</t>
  </si>
  <si>
    <t>Ava Hladek</t>
  </si>
  <si>
    <t>Mila Hricisak</t>
  </si>
  <si>
    <t>Tomasina Jackovic</t>
  </si>
  <si>
    <t>Amelia Lodico</t>
  </si>
  <si>
    <t>Keira McQuiggan</t>
  </si>
  <si>
    <t>Olivia Naguit</t>
  </si>
  <si>
    <t>Avery Och</t>
  </si>
  <si>
    <t>Duke Siewe</t>
  </si>
  <si>
    <t>Logan Soeder</t>
  </si>
  <si>
    <t>Avery Sullivan</t>
  </si>
  <si>
    <t>Madison Thompson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</si>
  <si>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</si>
  <si>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</si>
  <si>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</si>
  <si>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</si>
  <si>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</si>
  <si>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</si>
  <si>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</si>
  <si>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</si>
  <si>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</si>
  <si>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</si>
  <si>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</si>
  <si>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</si>
  <si>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</si>
  <si>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</si>
  <si>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</si>
  <si>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</si>
  <si>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</si>
  <si>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</si>
  <si>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</si>
  <si>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</si>
  <si>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</si>
  <si>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</si>
  <si>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</si>
  <si>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</si>
  <si>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</si>
  <si>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</si>
  <si>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</si>
  <si>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</si>
  <si>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</si>
  <si>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</si>
  <si>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</si>
  <si>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</si>
  <si>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</si>
  <si>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</si>
  <si>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</si>
  <si>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</si>
  <si>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</si>
  <si>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</si>
  <si>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</si>
  <si>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</si>
  <si>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</si>
  <si>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</si>
  <si>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</si>
  <si>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</si>
  <si>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</si>
  <si>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</si>
  <si>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</si>
  <si>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</si>
  <si>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</si>
  <si>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</si>
  <si>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</si>
  <si>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</si>
  <si>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</si>
  <si>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</si>
  <si>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</si>
  <si>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</si>
  <si>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</si>
  <si>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</si>
  <si>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</si>
  <si>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</si>
  <si>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</si>
  <si>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</si>
  <si>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</si>
  <si>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</si>
  <si>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</si>
  <si>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</si>
  <si>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</si>
  <si>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</si>
  <si>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</si>
  <si>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</si>
  <si>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</si>
  <si>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</si>
  <si>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</si>
  <si>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</si>
  <si>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</si>
  <si>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</si>
  <si>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</si>
  <si>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</si>
  <si>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</si>
  <si>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</si>
  <si>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</si>
  <si>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</si>
  <si>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</si>
  <si>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</si>
  <si>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</si>
  <si>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</si>
  <si>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</si>
  <si>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</si>
  <si>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</si>
  <si>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</si>
  <si>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</si>
  <si>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</si>
  <si>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</si>
  <si>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</si>
  <si>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</si>
  <si>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</si>
  <si>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</si>
  <si>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</si>
  <si>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</si>
  <si>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</si>
  <si>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</si>
  <si>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</si>
  <si>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</si>
  <si>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</si>
  <si>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</si>
  <si>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</si>
  <si>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</si>
  <si>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</si>
  <si>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</si>
  <si>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</si>
  <si>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</si>
  <si>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</si>
  <si>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</si>
  <si>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</si>
  <si>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</si>
  <si>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</si>
  <si>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</si>
  <si>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</si>
  <si>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</si>
  <si>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</si>
  <si>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</si>
  <si>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</si>
  <si>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</si>
  <si>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</si>
  <si>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</si>
  <si>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</si>
  <si>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</si>
  <si>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</si>
  <si>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</si>
  <si>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</si>
  <si>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</si>
  <si>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</si>
  <si>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</si>
  <si>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</si>
  <si>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</si>
  <si>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</si>
  <si>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</si>
  <si>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</si>
  <si>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</si>
  <si>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</si>
  <si>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</si>
  <si>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</si>
  <si>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</si>
  <si>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</si>
  <si>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</si>
  <si>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</si>
  <si>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</si>
  <si>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</si>
  <si>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</si>
  <si>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</si>
  <si>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</si>
  <si>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</si>
  <si>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</si>
  <si>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</si>
  <si>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</si>
  <si>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</si>
  <si>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</si>
  <si>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</si>
  <si>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</si>
  <si>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</si>
  <si>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</si>
  <si>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</si>
  <si>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</si>
  <si>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</si>
  <si>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</si>
  <si>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</si>
  <si>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</si>
  <si>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</si>
  <si>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</si>
  <si>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</si>
  <si>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</si>
  <si>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</si>
  <si>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</si>
  <si>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</si>
  <si>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</si>
  <si>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</si>
  <si>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</si>
  <si>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</si>
  <si>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</si>
  <si>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</si>
  <si>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</si>
  <si>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</si>
  <si>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</si>
  <si>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</si>
  <si>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</si>
  <si>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</si>
  <si>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</si>
  <si>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</si>
  <si>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</si>
  <si>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</si>
  <si>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</si>
  <si>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</si>
  <si>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</si>
  <si>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</si>
  <si>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</si>
  <si>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</si>
  <si>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</si>
  <si>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</si>
  <si>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</si>
  <si>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</si>
  <si>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</si>
  <si>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</si>
  <si>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</si>
  <si>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</si>
  <si>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</si>
  <si>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</si>
  <si>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</si>
  <si>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</si>
  <si>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</si>
  <si>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</si>
  <si>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</si>
  <si>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</si>
  <si>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</si>
  <si>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</si>
  <si>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</si>
  <si>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</si>
  <si>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</si>
  <si>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</si>
  <si>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</si>
  <si>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</si>
  <si>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</si>
  <si>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</si>
  <si>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</si>
  <si>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</si>
  <si>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</si>
  <si>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</si>
  <si>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</si>
  <si>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</si>
  <si>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</si>
  <si>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</si>
  <si>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</si>
  <si>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</si>
  <si>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</si>
  <si>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</si>
  <si>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</si>
  <si>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</si>
  <si>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</si>
  <si>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</si>
  <si>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</si>
  <si>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</si>
  <si>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</si>
  <si>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</si>
  <si>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</si>
  <si>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</si>
  <si>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</si>
  <si>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</si>
  <si>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</si>
  <si>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</si>
  <si>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</si>
  <si>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</si>
  <si>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</si>
  <si>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</si>
  <si>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</si>
  <si>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</si>
  <si>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</si>
  <si>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</si>
  <si>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</si>
  <si>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</si>
  <si>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</si>
  <si>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</si>
  <si>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</si>
  <si>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</si>
  <si>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</si>
  <si>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</si>
  <si>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</si>
  <si>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</si>
  <si>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</si>
  <si>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</si>
  <si>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</si>
  <si>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</si>
  <si>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</si>
  <si>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</si>
  <si>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</si>
  <si>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</si>
  <si>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</si>
  <si>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</si>
  <si>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</si>
  <si>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</si>
  <si>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</si>
  <si>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</si>
  <si>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</si>
  <si>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</si>
  <si>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</si>
  <si>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</si>
  <si>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</si>
  <si>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</si>
  <si>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</si>
  <si>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</si>
  <si>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</si>
  <si>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</si>
  <si>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</si>
  <si>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</si>
  <si>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</si>
  <si>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</si>
  <si>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</si>
  <si>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</si>
  <si>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</si>
  <si>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</si>
  <si>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</si>
  <si>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</si>
  <si>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</si>
  <si>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</si>
  <si>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</si>
  <si>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</si>
  <si>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</si>
  <si>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</si>
  <si>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</si>
  <si>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</si>
  <si>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</si>
  <si>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</si>
  <si>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</si>
  <si>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</si>
  <si>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</si>
  <si>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</si>
  <si>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</si>
  <si>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</si>
  <si>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</si>
  <si>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</si>
  <si>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</si>
  <si>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</si>
  <si>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</si>
  <si>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</si>
  <si>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</si>
  <si>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</si>
  <si>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</si>
  <si>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</si>
  <si>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</si>
  <si>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</si>
  <si>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</si>
  <si>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</si>
  <si>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</si>
  <si>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</si>
  <si>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</si>
  <si>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</si>
  <si>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</si>
  <si>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</si>
  <si>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</si>
  <si>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</si>
  <si>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</si>
  <si>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</si>
  <si>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</si>
  <si>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</si>
  <si>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</si>
  <si>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</si>
  <si>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</si>
  <si>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</si>
  <si>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</si>
  <si>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</si>
  <si>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</si>
  <si>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</si>
  <si>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</si>
  <si>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</si>
  <si>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</si>
  <si>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</si>
  <si>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</si>
  <si>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</si>
  <si>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</si>
  <si>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</si>
  <si>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</si>
  <si>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</si>
  <si>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</si>
  <si>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</si>
  <si>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</si>
  <si>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</si>
  <si>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</si>
  <si>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</si>
  <si>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</si>
  <si>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</si>
  <si>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</si>
  <si>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</si>
  <si>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</si>
  <si>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</si>
  <si>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</si>
  <si>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</si>
  <si>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</si>
  <si>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</si>
  <si>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</si>
  <si>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</si>
  <si>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</si>
  <si>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</si>
  <si>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</si>
  <si>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</si>
  <si>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</si>
  <si>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</si>
  <si>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</si>
  <si>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</si>
  <si>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</si>
  <si>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</si>
  <si>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</si>
  <si>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</si>
  <si>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</si>
  <si>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</si>
  <si>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</si>
  <si>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</si>
  <si>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</si>
  <si>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</si>
  <si>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</si>
  <si>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</si>
  <si>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</si>
  <si>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</si>
  <si>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</si>
  <si>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</si>
  <si>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</si>
  <si>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</si>
  <si>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</si>
  <si>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</si>
  <si>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</si>
  <si>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</si>
  <si>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</si>
  <si>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</si>
  <si>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</si>
  <si>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</si>
  <si>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</si>
  <si>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</si>
  <si>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</si>
  <si>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</si>
  <si>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</si>
  <si>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</si>
  <si>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</si>
  <si>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</si>
  <si>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</si>
  <si>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</si>
  <si>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</si>
  <si>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</si>
  <si>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</si>
  <si>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</si>
  <si>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</si>
  <si>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</si>
  <si>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</si>
  <si>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</si>
  <si>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</si>
  <si>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</si>
  <si>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</si>
  <si>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</si>
  <si>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</si>
  <si>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</si>
  <si>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</si>
  <si>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</si>
  <si>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</si>
  <si>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</si>
  <si>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</si>
  <si>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</si>
  <si>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</si>
  <si>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</si>
  <si>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</si>
  <si>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</si>
  <si>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</si>
  <si>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</si>
  <si>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</si>
  <si>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</si>
  <si>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</si>
  <si>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</si>
  <si>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</si>
  <si>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</si>
  <si>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</si>
  <si>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</si>
  <si>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</si>
  <si>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</si>
  <si>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</si>
  <si>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</si>
  <si>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</si>
  <si>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</si>
  <si>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</si>
  <si>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</si>
  <si>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</si>
  <si>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</si>
  <si>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</si>
  <si>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</si>
  <si>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</si>
  <si>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</si>
  <si>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</si>
  <si>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</si>
  <si>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</si>
  <si>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</si>
  <si>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</si>
  <si>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</si>
  <si>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</si>
  <si>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</si>
  <si>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</si>
  <si>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</si>
  <si>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</si>
  <si>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</si>
  <si>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</si>
  <si>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</si>
  <si>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</si>
  <si>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</si>
  <si>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</si>
  <si>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</si>
  <si>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</si>
  <si>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</si>
  <si>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</si>
  <si>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</si>
  <si>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</si>
  <si>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</si>
  <si>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</si>
  <si>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</si>
  <si>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</si>
  <si>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</si>
  <si>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</si>
  <si>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</si>
  <si>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</si>
  <si>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</si>
  <si>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</si>
  <si>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</si>
  <si>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</si>
  <si>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</si>
  <si>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</si>
  <si>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</si>
  <si>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</si>
  <si>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</si>
  <si>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</si>
  <si>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</si>
  <si>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</si>
  <si>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</si>
  <si>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</si>
  <si>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</si>
  <si>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</si>
  <si>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</si>
  <si>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</si>
  <si>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</si>
  <si>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</si>
  <si>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</si>
  <si>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</si>
  <si>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</si>
  <si>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</si>
  <si>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</si>
  <si>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</si>
  <si>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</si>
  <si>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</si>
  <si>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</si>
  <si>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</si>
  <si>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</si>
  <si>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</si>
  <si>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</si>
  <si>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</si>
  <si>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</si>
  <si>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</si>
  <si>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</si>
  <si>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</si>
  <si>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</si>
  <si>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</si>
  <si>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</si>
  <si>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</si>
  <si>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</si>
  <si>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</si>
  <si>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</si>
  <si>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</si>
  <si>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</si>
  <si>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</si>
  <si>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</si>
  <si>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</si>
  <si>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</si>
  <si>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</si>
  <si>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</si>
  <si>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</si>
  <si>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</si>
  <si>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</si>
  <si>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</si>
  <si>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</si>
  <si>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</si>
  <si>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</si>
  <si>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</si>
  <si>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</si>
  <si>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</si>
  <si>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</si>
  <si>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</si>
  <si>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</si>
  <si>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</si>
  <si>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</si>
  <si>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</si>
  <si>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</si>
  <si>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</si>
  <si>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</si>
  <si>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</si>
  <si>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</si>
  <si>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</si>
  <si>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</si>
  <si>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</si>
  <si>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</si>
  <si>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</si>
  <si>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</si>
  <si>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</si>
  <si>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</si>
  <si>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</si>
  <si>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</si>
  <si>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</si>
  <si>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</si>
  <si>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</si>
  <si>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</si>
  <si>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</si>
  <si>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</si>
  <si>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</si>
  <si>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</si>
  <si>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</si>
  <si>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</si>
  <si>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</si>
  <si>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</si>
  <si>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</si>
  <si>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</si>
  <si>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</si>
  <si>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</si>
  <si>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</si>
  <si>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</si>
  <si>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</si>
  <si>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</si>
  <si>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</si>
  <si>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</si>
  <si>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</si>
  <si>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</si>
  <si>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</si>
  <si>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</si>
  <si>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</si>
  <si>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</si>
  <si>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</si>
  <si>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</si>
  <si>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</si>
  <si>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</si>
  <si>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</si>
  <si>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</si>
  <si>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</si>
  <si>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</si>
  <si>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</si>
  <si>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</si>
  <si>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</si>
  <si>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</si>
  <si>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</si>
  <si>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</si>
  <si>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</si>
  <si>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</si>
  <si>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</si>
  <si>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</si>
  <si>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</si>
  <si>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</si>
  <si>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</si>
  <si>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</si>
  <si>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</si>
  <si>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</si>
  <si>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</si>
  <si>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</si>
  <si>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</si>
  <si>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</si>
  <si>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</si>
  <si>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</si>
  <si>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</si>
  <si>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</si>
  <si>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</si>
  <si>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</si>
  <si>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</si>
  <si>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</si>
  <si>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</si>
  <si>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</si>
  <si>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</si>
  <si>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</si>
  <si>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</si>
  <si>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</si>
  <si>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</si>
  <si>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</si>
  <si>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</si>
  <si>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</si>
  <si>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</si>
  <si>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</si>
  <si>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</si>
  <si>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</si>
  <si>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</si>
  <si>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</si>
  <si>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</si>
  <si>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</si>
  <si>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</si>
  <si>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</si>
  <si>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</si>
  <si>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</si>
  <si>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</si>
  <si>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</si>
  <si>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</si>
  <si>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</si>
  <si>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</si>
  <si>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</si>
  <si>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</si>
  <si>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</si>
  <si>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</si>
  <si>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</si>
  <si>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</si>
  <si>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</si>
  <si>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</si>
  <si>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</si>
  <si>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</si>
  <si>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</si>
  <si>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</si>
  <si>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</si>
  <si>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</si>
  <si>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</si>
  <si>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</si>
  <si>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</si>
  <si>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</si>
  <si>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</si>
  <si>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</si>
  <si>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</si>
  <si>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</si>
  <si>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</si>
  <si>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</si>
  <si>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</si>
  <si>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</si>
  <si>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</si>
  <si>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</si>
  <si>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</si>
  <si>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</si>
  <si>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</si>
  <si>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</si>
  <si>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</si>
  <si>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</si>
  <si>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</si>
  <si>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</si>
  <si>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</si>
  <si>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</si>
  <si>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</si>
  <si>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</si>
  <si>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</si>
  <si>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</si>
  <si>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</si>
  <si>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</si>
  <si>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</si>
  <si>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</si>
  <si>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</si>
  <si>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</si>
  <si>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</si>
  <si>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</si>
  <si>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</si>
  <si>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</si>
  <si>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</si>
  <si>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</si>
  <si>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</si>
  <si>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</si>
  <si>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</si>
  <si>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</si>
  <si>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</si>
  <si>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</si>
  <si>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</si>
  <si>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</si>
  <si>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</si>
  <si>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</si>
  <si>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</si>
  <si>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</si>
  <si>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</si>
  <si>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</si>
  <si>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</si>
  <si>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</si>
  <si>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</si>
  <si>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</si>
  <si>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</si>
  <si>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</si>
  <si>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</si>
  <si>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</si>
  <si>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</si>
  <si>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</si>
  <si>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</si>
  <si>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</si>
  <si>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</si>
  <si>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</si>
  <si>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</si>
  <si>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</si>
  <si>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</si>
  <si>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</si>
  <si>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</si>
  <si>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</si>
  <si>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</si>
  <si>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</si>
  <si>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</si>
  <si>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</si>
  <si>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</si>
  <si>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</si>
  <si>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</si>
  <si>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</si>
  <si>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</si>
  <si>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</si>
  <si>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</si>
  <si>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</si>
  <si>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</si>
  <si>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</si>
  <si>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</si>
  <si>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</si>
  <si>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</si>
  <si>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</si>
  <si>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</si>
  <si>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</si>
  <si>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</si>
  <si>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</si>
  <si>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</si>
  <si>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</si>
  <si>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</si>
  <si>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</si>
  <si>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</si>
  <si>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</si>
  <si>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</si>
  <si>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</si>
  <si>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</si>
  <si>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</si>
  <si>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</si>
  <si>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</si>
  <si>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</si>
  <si>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</si>
  <si>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</si>
  <si>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</si>
  <si>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</si>
  <si>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</si>
  <si>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</si>
  <si>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</si>
  <si>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</si>
  <si>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</si>
  <si>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</si>
  <si>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</si>
  <si>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</si>
  <si>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</si>
  <si>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</si>
  <si>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</si>
  <si>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</si>
  <si>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</si>
  <si>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</si>
  <si>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</si>
  <si>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</si>
  <si>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</si>
  <si>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</si>
  <si>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</si>
  <si>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</si>
  <si>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</si>
  <si>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</si>
  <si>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</si>
  <si>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</si>
  <si>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</si>
  <si>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</si>
  <si>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</si>
  <si>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</si>
  <si>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</si>
  <si>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</si>
  <si>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</si>
  <si>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</si>
  <si>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</si>
  <si>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</si>
  <si>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</si>
  <si>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</si>
  <si>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</si>
  <si>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</si>
  <si>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</si>
  <si>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</si>
  <si>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</si>
  <si>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</si>
  <si>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</si>
  <si>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</si>
  <si>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</si>
  <si>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</si>
  <si>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</si>
  <si>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</si>
  <si>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</si>
  <si>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</si>
  <si>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</si>
  <si>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</si>
  <si>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</si>
  <si>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</si>
  <si>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</si>
  <si>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</si>
  <si>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</si>
  <si>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</si>
  <si>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</si>
  <si>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</si>
  <si>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</si>
  <si>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</si>
  <si>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</si>
  <si>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</si>
  <si>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</si>
  <si>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</si>
  <si>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</si>
  <si>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</si>
  <si>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</si>
  <si>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</si>
  <si>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</si>
  <si>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</si>
  <si>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</si>
  <si>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</si>
  <si>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</si>
  <si>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</si>
  <si>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</si>
  <si>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</si>
  <si>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</si>
  <si>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</si>
  <si>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</si>
  <si>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</si>
  <si>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</si>
  <si>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</si>
  <si>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</si>
  <si>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</si>
  <si>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</si>
  <si>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</si>
  <si>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</si>
  <si>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</si>
  <si>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</si>
  <si>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</si>
  <si>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</si>
  <si>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</si>
  <si>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</si>
  <si>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</si>
  <si>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</si>
  <si>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</si>
  <si>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</si>
  <si>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</si>
  <si>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</si>
  <si>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</si>
  <si>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</si>
  <si>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</si>
  <si>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</si>
  <si>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</si>
  <si>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</si>
  <si>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</si>
  <si>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</si>
  <si>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</si>
  <si>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</si>
  <si>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</si>
  <si>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</si>
  <si>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</si>
  <si>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</si>
  <si>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</si>
  <si>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</si>
  <si>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</si>
  <si>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</si>
  <si>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</si>
  <si>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</si>
  <si>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</si>
  <si>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</si>
  <si>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</si>
  <si>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</si>
  <si>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</si>
  <si>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</si>
  <si>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</si>
  <si>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</si>
  <si>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</si>
  <si>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</si>
  <si>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</si>
  <si>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</si>
  <si>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</si>
  <si>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</si>
  <si>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</si>
  <si>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</si>
  <si>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</si>
  <si>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</si>
  <si>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</si>
  <si>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</si>
  <si>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</si>
  <si>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</si>
  <si>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</si>
  <si>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</si>
  <si>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</si>
  <si>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</si>
  <si>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</si>
  <si>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</si>
  <si>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</si>
  <si>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</si>
  <si>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</si>
  <si>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</si>
  <si>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</si>
  <si>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</si>
  <si>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</si>
  <si>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</si>
  <si>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</si>
  <si>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</si>
  <si>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</si>
  <si>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</si>
  <si>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</si>
  <si>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</si>
  <si>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</si>
  <si>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</si>
  <si>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</si>
  <si>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</si>
  <si>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</si>
  <si>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</si>
  <si>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</si>
  <si>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</si>
  <si>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</si>
  <si>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</si>
  <si>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</si>
  <si>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</si>
  <si>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</si>
  <si>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</si>
  <si>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</si>
  <si>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</si>
  <si>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</si>
  <si>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</si>
  <si>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</si>
  <si>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</si>
  <si>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</si>
  <si>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</si>
  <si>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</si>
  <si>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</si>
  <si>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</si>
  <si>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</si>
  <si>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</si>
  <si>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</si>
  <si>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</si>
  <si>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</si>
  <si>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</si>
  <si>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</si>
  <si>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</si>
  <si>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</si>
  <si>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</si>
  <si>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</si>
  <si>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</si>
  <si>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</si>
  <si>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</si>
  <si>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</si>
  <si>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</si>
  <si>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</si>
  <si>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</si>
  <si>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</si>
  <si>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</si>
  <si>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</si>
  <si>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</si>
  <si>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</si>
  <si>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</si>
  <si>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</si>
  <si>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</si>
  <si>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</si>
  <si>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</si>
  <si>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</si>
  <si>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</si>
  <si>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</si>
  <si>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</si>
  <si>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</si>
  <si>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</si>
  <si>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</si>
  <si>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</si>
  <si>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</si>
  <si>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</si>
  <si>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</si>
  <si>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</si>
  <si>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</si>
  <si>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</si>
  <si>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</si>
  <si>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</si>
  <si>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</si>
  <si>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</si>
  <si>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</si>
  <si>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</si>
  <si>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</si>
  <si>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</si>
  <si>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</si>
  <si>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</si>
  <si>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</si>
  <si>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</si>
  <si>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</si>
  <si>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</si>
  <si>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</si>
  <si>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</si>
  <si>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</si>
  <si>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</si>
  <si>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</si>
  <si>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</si>
  <si>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</si>
  <si>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</si>
  <si>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</si>
  <si>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</si>
  <si>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</si>
  <si>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</si>
  <si>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</si>
  <si>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</si>
  <si>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</si>
  <si>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</si>
  <si>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</si>
  <si>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</si>
  <si>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</si>
  <si>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</si>
  <si>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</si>
  <si>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</si>
  <si>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</si>
  <si>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</si>
  <si>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</si>
  <si>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</si>
  <si>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</si>
  <si>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</si>
  <si>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</si>
  <si>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</si>
  <si>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</si>
  <si>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</si>
  <si>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</si>
  <si>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</si>
  <si>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</si>
  <si>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</si>
  <si>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</si>
  <si>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</si>
  <si>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</si>
  <si>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</si>
  <si>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</si>
  <si>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</si>
  <si>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</si>
  <si>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</si>
  <si>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</si>
  <si>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</si>
  <si>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</si>
  <si>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</si>
  <si>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</si>
  <si>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</si>
  <si>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</si>
  <si>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</si>
  <si>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</si>
  <si>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</si>
  <si>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</si>
  <si>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</si>
  <si>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</si>
  <si>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</si>
  <si>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</si>
  <si>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</si>
  <si>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</si>
  <si>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</si>
  <si>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</si>
  <si>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</si>
  <si>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</si>
  <si>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</si>
  <si>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</si>
  <si>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</si>
  <si>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</si>
  <si>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</si>
  <si>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</si>
  <si>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</si>
  <si>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</si>
  <si>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</si>
  <si>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</si>
  <si>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</si>
  <si>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</si>
  <si>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</si>
  <si>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</si>
  <si>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</si>
  <si>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</si>
  <si>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</si>
  <si>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</si>
  <si>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</si>
  <si>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</si>
  <si>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</si>
  <si>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</si>
  <si>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</si>
  <si>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</si>
  <si>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</si>
  <si>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</si>
  <si>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</si>
  <si>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</si>
  <si>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</si>
  <si>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</si>
  <si>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</si>
  <si>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</si>
  <si>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</si>
  <si>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</si>
  <si>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</si>
  <si>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</si>
  <si>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</si>
  <si>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</si>
  <si>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</si>
  <si>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</si>
  <si>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</si>
  <si>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</si>
  <si>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</si>
  <si>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</si>
  <si>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</si>
  <si>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</si>
  <si>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</si>
  <si>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</si>
  <si>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</si>
  <si>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</si>
  <si>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</si>
  <si>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</si>
  <si>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</si>
  <si>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</si>
  <si>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</si>
  <si>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</si>
  <si>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</si>
  <si>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</si>
  <si>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</si>
  <si>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</si>
  <si>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</si>
  <si>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</si>
  <si>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</si>
  <si>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</si>
  <si>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</si>
  <si>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</si>
  <si>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</si>
  <si>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</si>
  <si>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</si>
  <si>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</si>
  <si>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</si>
  <si>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</si>
  <si>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</si>
  <si>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</si>
  <si>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</si>
  <si>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</si>
  <si>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</si>
  <si>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</si>
  <si>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</si>
  <si>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</si>
  <si>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</si>
  <si>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</si>
  <si>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</si>
  <si>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</si>
  <si>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</si>
  <si>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</si>
  <si>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</si>
  <si>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</si>
  <si>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</si>
  <si>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</si>
  <si>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</si>
  <si>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</si>
  <si>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</si>
  <si>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</si>
  <si>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</si>
  <si>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</si>
  <si>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</si>
  <si>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</si>
  <si>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</si>
  <si>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</si>
  <si>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</si>
  <si>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</si>
  <si>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</si>
  <si>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</si>
  <si>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</si>
  <si>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</si>
  <si>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</si>
  <si>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</si>
  <si>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</si>
  <si>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</si>
  <si>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</si>
  <si>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</si>
  <si>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</si>
  <si>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</si>
  <si>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</si>
  <si>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</si>
  <si>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</si>
  <si>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</si>
  <si>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</si>
  <si>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</si>
  <si>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</si>
  <si>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</si>
  <si>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</si>
  <si>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</si>
  <si>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</si>
  <si>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</si>
  <si>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</si>
  <si>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</si>
  <si>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</si>
  <si>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</si>
  <si>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</si>
  <si>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</si>
  <si>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</si>
  <si>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</si>
  <si>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</si>
  <si>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</si>
  <si>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</si>
  <si>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</si>
  <si>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</si>
  <si>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</si>
  <si>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</si>
  <si>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</si>
  <si>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</si>
  <si>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</si>
  <si>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</si>
  <si>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</si>
  <si>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</si>
  <si>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</si>
  <si>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</si>
  <si>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</si>
  <si>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</si>
  <si>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</si>
  <si>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</si>
  <si>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</si>
  <si>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</si>
  <si>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</si>
  <si>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</si>
  <si>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</si>
  <si>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</si>
  <si>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</si>
  <si>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</si>
  <si>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</si>
  <si>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</si>
  <si>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</si>
  <si>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</si>
  <si>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</si>
  <si>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</si>
  <si>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</si>
  <si>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</si>
  <si>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</si>
  <si>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</si>
  <si>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</si>
  <si>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</si>
  <si>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</si>
  <si>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</si>
  <si>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</si>
  <si>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</si>
  <si>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</si>
  <si>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</si>
  <si>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</si>
  <si>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</si>
  <si>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</si>
  <si>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</si>
  <si>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</si>
  <si>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</si>
  <si>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</si>
  <si>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</si>
  <si>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</si>
  <si>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</si>
  <si>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</si>
  <si>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</si>
  <si>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</si>
  <si>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</si>
  <si>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</si>
  <si>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</si>
  <si>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</si>
  <si>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</si>
  <si>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</si>
  <si>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</si>
  <si>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</si>
  <si>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</si>
  <si>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</si>
  <si>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</si>
  <si>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</si>
  <si>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</si>
  <si>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</si>
  <si>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</si>
  <si>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</si>
  <si>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</si>
  <si>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</si>
  <si>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</si>
  <si>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</si>
  <si>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</si>
  <si>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</si>
  <si>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</si>
  <si>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</si>
  <si>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</si>
  <si>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</si>
  <si>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</si>
  <si>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</si>
  <si>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</si>
  <si>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</si>
  <si>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</si>
  <si>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</si>
  <si>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</si>
  <si>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</si>
  <si>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</si>
  <si>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</si>
  <si>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</si>
  <si>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</si>
  <si>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</si>
  <si>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</si>
  <si>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</si>
  <si>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</si>
  <si>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</si>
  <si>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</si>
  <si>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</si>
  <si>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</si>
  <si>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</si>
  <si>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</si>
  <si>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</si>
  <si>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</si>
  <si>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</si>
  <si>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</si>
  <si>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</si>
  <si>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</si>
  <si>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</si>
  <si>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</si>
  <si>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</si>
  <si>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</si>
  <si>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</si>
  <si>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</si>
  <si>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</si>
  <si>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</si>
  <si>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</si>
  <si>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</si>
  <si>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</si>
  <si>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</si>
  <si>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</si>
  <si>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</si>
  <si>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</si>
  <si>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</si>
  <si>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</si>
  <si>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</si>
  <si>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</si>
  <si>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</si>
  <si>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</si>
  <si>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</si>
  <si>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</si>
  <si>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</si>
  <si>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</si>
  <si>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</si>
  <si>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</si>
  <si>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</si>
  <si>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</si>
  <si>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</si>
  <si>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</si>
  <si>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</si>
  <si>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</si>
  <si>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</si>
  <si>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</si>
  <si>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</si>
  <si>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</si>
  <si>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</si>
  <si>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</si>
  <si>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</si>
  <si>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</si>
  <si>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</si>
  <si>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</si>
  <si>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</si>
  <si>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</si>
  <si>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</si>
  <si>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</si>
  <si>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</si>
  <si>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</si>
  <si>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50M</t>
  </si>
  <si>
    <t>Heat</t>
  </si>
  <si>
    <t>Time</t>
  </si>
  <si>
    <t>Lane</t>
  </si>
  <si>
    <t>Runner</t>
  </si>
  <si>
    <t>Sex</t>
  </si>
  <si>
    <t>Place</t>
  </si>
  <si>
    <t>Points</t>
  </si>
  <si>
    <t>338 charlie lombardo gaa</t>
  </si>
  <si>
    <t>100M</t>
  </si>
  <si>
    <t>Total</t>
  </si>
  <si>
    <t>1600mm</t>
  </si>
  <si>
    <t>6.07.01</t>
  </si>
  <si>
    <t>6.19.21</t>
  </si>
  <si>
    <t>6.53.78</t>
  </si>
  <si>
    <t>6.55.32</t>
  </si>
  <si>
    <t>7.07.43</t>
  </si>
  <si>
    <t>7.24.55</t>
  </si>
  <si>
    <t>7.25.68</t>
  </si>
  <si>
    <t>7.36.25</t>
  </si>
  <si>
    <t>7.50.04</t>
  </si>
  <si>
    <t>8.11.24</t>
  </si>
  <si>
    <t>8.22.63</t>
  </si>
  <si>
    <t>6.39.86</t>
  </si>
  <si>
    <t>7.01.24</t>
  </si>
  <si>
    <t>7.07.10</t>
  </si>
  <si>
    <t>7.09.25</t>
  </si>
  <si>
    <t>7.32.62</t>
  </si>
  <si>
    <t>7.39.24</t>
  </si>
  <si>
    <t>8.06.47</t>
  </si>
  <si>
    <t>8.36.02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</si>
  <si>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</si>
  <si>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</si>
  <si>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</si>
  <si>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</si>
  <si>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</si>
  <si>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</si>
  <si>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</si>
  <si>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</si>
  <si>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</si>
  <si>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</si>
  <si>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</si>
  <si>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</si>
  <si>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</si>
  <si>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</si>
  <si>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</si>
  <si>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</si>
  <si>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</si>
  <si>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</si>
  <si>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</si>
  <si>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</si>
  <si>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1.19.59</t>
  </si>
  <si>
    <t>1.24.61</t>
  </si>
  <si>
    <t>1.25.01</t>
  </si>
  <si>
    <t>1.25.20</t>
  </si>
  <si>
    <t>1.26.13</t>
  </si>
  <si>
    <t>1.27.28</t>
  </si>
  <si>
    <t>1.27.51</t>
  </si>
  <si>
    <t>1.28.49</t>
  </si>
  <si>
    <t>1.29.49</t>
  </si>
  <si>
    <t>1.31.34</t>
  </si>
  <si>
    <t>1.31.57</t>
  </si>
  <si>
    <t>1.32.73</t>
  </si>
  <si>
    <t>1.35.22</t>
  </si>
  <si>
    <t>1.36.91</t>
  </si>
  <si>
    <t>1.37.03</t>
  </si>
  <si>
    <t>1.39.96</t>
  </si>
  <si>
    <t>1.43.40</t>
  </si>
  <si>
    <t>1.43.72</t>
  </si>
  <si>
    <t>1.43.95</t>
  </si>
  <si>
    <t>1.45.47</t>
  </si>
  <si>
    <t>1.46.11</t>
  </si>
  <si>
    <t>1.46.78</t>
  </si>
  <si>
    <t>1.47.12</t>
  </si>
  <si>
    <t>1.49.59</t>
  </si>
  <si>
    <t>1.51.08</t>
  </si>
  <si>
    <t>1.52.07</t>
  </si>
  <si>
    <t>1.52.74</t>
  </si>
  <si>
    <t>1.53.55</t>
  </si>
  <si>
    <t>1.58.69</t>
  </si>
  <si>
    <t>2.00.10</t>
  </si>
  <si>
    <t>2.02.93</t>
  </si>
  <si>
    <t>2.04.83</t>
  </si>
  <si>
    <t>2.16.03</t>
  </si>
  <si>
    <t>1.13.16</t>
  </si>
  <si>
    <t>1.18.71</t>
  </si>
  <si>
    <t>1.20.28</t>
  </si>
  <si>
    <t>1.21.37</t>
  </si>
  <si>
    <t>1.22.83</t>
  </si>
  <si>
    <t>1.22.87</t>
  </si>
  <si>
    <t>1.23.15</t>
  </si>
  <si>
    <t>1.23.58</t>
  </si>
  <si>
    <t>1.24.07</t>
  </si>
  <si>
    <t>1.28.88</t>
  </si>
  <si>
    <t>1.29.11</t>
  </si>
  <si>
    <t>1.31.72</t>
  </si>
  <si>
    <t>1.32.66</t>
  </si>
  <si>
    <t>1.32.78</t>
  </si>
  <si>
    <t>1.33.44</t>
  </si>
  <si>
    <t>1.34.03</t>
  </si>
  <si>
    <t>1.34.78</t>
  </si>
  <si>
    <t>1.34.82</t>
  </si>
  <si>
    <t>1.35.94</t>
  </si>
  <si>
    <t>1.36.68</t>
  </si>
  <si>
    <t>1.37.56</t>
  </si>
  <si>
    <t>1.37.63</t>
  </si>
  <si>
    <t>1.37.84</t>
  </si>
  <si>
    <t>1.38.96</t>
  </si>
  <si>
    <t>1.43.80</t>
  </si>
  <si>
    <t>1.44.65</t>
  </si>
  <si>
    <t>1.44.84</t>
  </si>
  <si>
    <t>1.44.86</t>
  </si>
  <si>
    <t>1.45.01</t>
  </si>
  <si>
    <t>1.45.27</t>
  </si>
  <si>
    <t>1.45.42</t>
  </si>
  <si>
    <t>1.46.09</t>
  </si>
  <si>
    <t>1.51.43</t>
  </si>
  <si>
    <t>1.53.16</t>
  </si>
  <si>
    <t>1.53.48</t>
  </si>
  <si>
    <t>1.54.16</t>
  </si>
  <si>
    <t>1.58.11</t>
  </si>
  <si>
    <t>2.00.43</t>
  </si>
  <si>
    <t>2.04.33</t>
  </si>
  <si>
    <t>2.08.87</t>
  </si>
  <si>
    <t>2.09.07</t>
  </si>
  <si>
    <t>2.10.60</t>
  </si>
  <si>
    <t>2.10.88</t>
  </si>
  <si>
    <t>2.15.47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</si>
  <si>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</si>
  <si>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</si>
  <si>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</si>
  <si>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</si>
  <si>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</si>
  <si>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</si>
  <si>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</si>
  <si>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</si>
  <si>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1.09.45</t>
  </si>
  <si>
    <t>1.12.85</t>
  </si>
  <si>
    <t>1.15.82</t>
  </si>
  <si>
    <t>1.15.87</t>
  </si>
  <si>
    <t>1.16.08</t>
  </si>
  <si>
    <t>1.16.13</t>
  </si>
  <si>
    <t>1.17.37</t>
  </si>
  <si>
    <t>1.21.85</t>
  </si>
  <si>
    <t>1.22.79</t>
  </si>
  <si>
    <t>1.27.30</t>
  </si>
  <si>
    <t>1.28.50</t>
  </si>
  <si>
    <t>1.30.51</t>
  </si>
  <si>
    <t>1.07.03</t>
  </si>
  <si>
    <t>1.09.33</t>
  </si>
  <si>
    <t>1.09.91</t>
  </si>
  <si>
    <t>1.10.58</t>
  </si>
  <si>
    <t>1.13.67</t>
  </si>
  <si>
    <t>1.15.24</t>
  </si>
  <si>
    <t>1.16.79</t>
  </si>
  <si>
    <t>1.19.02</t>
  </si>
  <si>
    <t>1.36.28</t>
  </si>
  <si>
    <t>1.41.73</t>
  </si>
  <si>
    <t>800mm</t>
  </si>
  <si>
    <t>2.55.46</t>
  </si>
  <si>
    <t>3.02.65</t>
  </si>
  <si>
    <t>3.06.50</t>
  </si>
  <si>
    <t>3.14.13</t>
  </si>
  <si>
    <t>3.17.17</t>
  </si>
  <si>
    <t>3.17.95</t>
  </si>
  <si>
    <t>3.20.41</t>
  </si>
  <si>
    <t>3.40.05</t>
  </si>
  <si>
    <t>3.42.98</t>
  </si>
  <si>
    <t>3.48.33</t>
  </si>
  <si>
    <t>3.57.95</t>
  </si>
  <si>
    <t>3.58.69</t>
  </si>
  <si>
    <t>4.10.60</t>
  </si>
  <si>
    <t>2.58.93</t>
  </si>
  <si>
    <t>3.17.41</t>
  </si>
  <si>
    <t>3.25.08</t>
  </si>
  <si>
    <t>3.25.98</t>
  </si>
  <si>
    <t>3.30.86</t>
  </si>
  <si>
    <t>3.38.18</t>
  </si>
  <si>
    <t>3.45.62</t>
  </si>
  <si>
    <t>3.48.60</t>
  </si>
  <si>
    <t>3.52.47</t>
  </si>
  <si>
    <t>3.56.18</t>
  </si>
  <si>
    <t>3.58.18</t>
  </si>
  <si>
    <t>4.36.72</t>
  </si>
  <si>
    <t>200mm</t>
  </si>
  <si>
    <t>Turbo Jav   Ex.</t>
  </si>
  <si>
    <t>50-6</t>
  </si>
  <si>
    <t>75-3</t>
  </si>
  <si>
    <t>65-11</t>
  </si>
  <si>
    <t>Example</t>
  </si>
  <si>
    <t>Best Throw</t>
  </si>
  <si>
    <t>TURBO JAVELIN</t>
  </si>
  <si>
    <t>Throw #1</t>
  </si>
  <si>
    <t>Throw #2</t>
  </si>
  <si>
    <t>Throw #3</t>
  </si>
  <si>
    <t>Thrower #</t>
  </si>
  <si>
    <t>Feet</t>
  </si>
  <si>
    <t>Inches</t>
  </si>
  <si>
    <t>32-6</t>
  </si>
  <si>
    <t>62-8</t>
  </si>
  <si>
    <t>44-8</t>
  </si>
  <si>
    <t>62-3</t>
  </si>
  <si>
    <t>51-2</t>
  </si>
  <si>
    <t>48-0</t>
  </si>
  <si>
    <t>54-4</t>
  </si>
  <si>
    <t>57-11</t>
  </si>
  <si>
    <t>58-0</t>
  </si>
  <si>
    <t>55-0</t>
  </si>
  <si>
    <t>52-10</t>
  </si>
  <si>
    <t>45-6</t>
  </si>
  <si>
    <t>43-10</t>
  </si>
  <si>
    <t>53-10</t>
  </si>
  <si>
    <t>49-7</t>
  </si>
  <si>
    <t>49-0</t>
  </si>
  <si>
    <t>47-8</t>
  </si>
  <si>
    <t>38-6</t>
  </si>
  <si>
    <t>50-8</t>
  </si>
  <si>
    <t>45-10</t>
  </si>
  <si>
    <t>41-5</t>
  </si>
  <si>
    <t>46-10</t>
  </si>
  <si>
    <t>27-6</t>
  </si>
  <si>
    <t>26-0</t>
  </si>
  <si>
    <t>45-3</t>
  </si>
  <si>
    <t>43-5</t>
  </si>
  <si>
    <t>35-7</t>
  </si>
  <si>
    <t>33-2</t>
  </si>
  <si>
    <t>34-5</t>
  </si>
  <si>
    <t>40-1</t>
  </si>
  <si>
    <t>42-10</t>
  </si>
  <si>
    <t>33-8</t>
  </si>
  <si>
    <t>41-1</t>
  </si>
  <si>
    <t>35-0</t>
  </si>
  <si>
    <t>26-8</t>
  </si>
  <si>
    <t>38-5</t>
  </si>
  <si>
    <t>34-9</t>
  </si>
  <si>
    <t>33-1</t>
  </si>
  <si>
    <t>37-8</t>
  </si>
  <si>
    <t>24-2</t>
  </si>
  <si>
    <t>29-8</t>
  </si>
  <si>
    <t>33-4</t>
  </si>
  <si>
    <t>26-9</t>
  </si>
  <si>
    <t>33-0</t>
  </si>
  <si>
    <t>31-6</t>
  </si>
  <si>
    <t>32-2</t>
  </si>
  <si>
    <t>21-8</t>
  </si>
  <si>
    <t>18-2</t>
  </si>
  <si>
    <t>27-0</t>
  </si>
  <si>
    <t>31-10</t>
  </si>
  <si>
    <t>31-0</t>
  </si>
  <si>
    <t>31-1</t>
  </si>
  <si>
    <t>30-4</t>
  </si>
  <si>
    <t>22-0</t>
  </si>
  <si>
    <t>24-9</t>
  </si>
  <si>
    <t>28-9</t>
  </si>
  <si>
    <t>28-1</t>
  </si>
  <si>
    <t>20-10</t>
  </si>
  <si>
    <t>24-5</t>
  </si>
  <si>
    <t>24-8</t>
  </si>
  <si>
    <t>26-2</t>
  </si>
  <si>
    <t>24-1</t>
  </si>
  <si>
    <t>19-11</t>
  </si>
  <si>
    <t>21-2</t>
  </si>
  <si>
    <t>19-9</t>
  </si>
  <si>
    <t>22-4</t>
  </si>
  <si>
    <t>18-3</t>
  </si>
  <si>
    <t>15-1</t>
  </si>
  <si>
    <t>14-9</t>
  </si>
  <si>
    <t>35-1</t>
  </si>
  <si>
    <t>43-11</t>
  </si>
  <si>
    <t>48-4</t>
  </si>
  <si>
    <t>36-9</t>
  </si>
  <si>
    <t>41-2</t>
  </si>
  <si>
    <t>36-8</t>
  </si>
  <si>
    <t>37-1</t>
  </si>
  <si>
    <t>34-2</t>
  </si>
  <si>
    <t>38-1</t>
  </si>
  <si>
    <t>32-0</t>
  </si>
  <si>
    <t>37-4</t>
  </si>
  <si>
    <t>37-11</t>
  </si>
  <si>
    <t>37-0</t>
  </si>
  <si>
    <t>32-8</t>
  </si>
  <si>
    <t>29-2</t>
  </si>
  <si>
    <t>34-6</t>
  </si>
  <si>
    <t>33-10</t>
  </si>
  <si>
    <t>30-11</t>
  </si>
  <si>
    <t>34-3</t>
  </si>
  <si>
    <t>28-4</t>
  </si>
  <si>
    <t>31-9</t>
  </si>
  <si>
    <t>24-4</t>
  </si>
  <si>
    <t>31-11</t>
  </si>
  <si>
    <t>23-9</t>
  </si>
  <si>
    <t>19-8</t>
  </si>
  <si>
    <t>22-1</t>
  </si>
  <si>
    <t>27-10</t>
  </si>
  <si>
    <t>25-5</t>
  </si>
  <si>
    <t>23-6</t>
  </si>
  <si>
    <t>27-5</t>
  </si>
  <si>
    <t>21-10</t>
  </si>
  <si>
    <t>23-8</t>
  </si>
  <si>
    <t>23-4</t>
  </si>
  <si>
    <t>24-6</t>
  </si>
  <si>
    <t>21-9</t>
  </si>
  <si>
    <t>15-9</t>
  </si>
  <si>
    <t>17-0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</si>
  <si>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</si>
  <si>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</si>
  <si>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</si>
  <si>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</si>
  <si>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</si>
  <si>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</si>
  <si>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</si>
  <si>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</si>
  <si>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</si>
  <si>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7'7</t>
  </si>
  <si>
    <t>7'6</t>
  </si>
  <si>
    <t>9'11</t>
  </si>
  <si>
    <t>9'2</t>
  </si>
  <si>
    <t>8'8</t>
  </si>
  <si>
    <t>7'10</t>
  </si>
  <si>
    <t>7'8</t>
  </si>
  <si>
    <t>6'6</t>
  </si>
  <si>
    <t>6'9</t>
  </si>
  <si>
    <t>7'5</t>
  </si>
  <si>
    <t>6'4</t>
  </si>
  <si>
    <t>6'1</t>
  </si>
  <si>
    <t>7'3</t>
  </si>
  <si>
    <t>7'2</t>
  </si>
  <si>
    <t>6'8</t>
  </si>
  <si>
    <t>5'10</t>
  </si>
  <si>
    <t>6'0</t>
  </si>
  <si>
    <t>6'5</t>
  </si>
  <si>
    <t>5'2</t>
  </si>
  <si>
    <t>3'6</t>
  </si>
  <si>
    <t>5'6</t>
  </si>
  <si>
    <t>5'1</t>
  </si>
  <si>
    <t>5'8</t>
  </si>
  <si>
    <t>4'9</t>
  </si>
  <si>
    <t>4'5</t>
  </si>
  <si>
    <t>4'10</t>
  </si>
  <si>
    <t>5'0</t>
  </si>
  <si>
    <t>3'5</t>
  </si>
  <si>
    <t>2'6</t>
  </si>
  <si>
    <t>4'4</t>
  </si>
  <si>
    <t>4'3"</t>
  </si>
  <si>
    <t>3'11</t>
  </si>
  <si>
    <t>4'2</t>
  </si>
  <si>
    <t>4'1</t>
  </si>
  <si>
    <t>3'3</t>
  </si>
  <si>
    <t>3'9"</t>
  </si>
  <si>
    <t>3'7</t>
  </si>
  <si>
    <t>1'11</t>
  </si>
  <si>
    <t>3'4</t>
  </si>
  <si>
    <t>3'2</t>
  </si>
  <si>
    <t>2'4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</si>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</sst>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8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4"/>
      <color theme="1"/>
      <name val="Calibri"/>
    </font>
    <font>
      <sz val="11"/>
      <color theme="1"/>
      <name val="Calibri"/>
      <scheme val="minor"/>
    </font>
    <font>
      <b/>
      <sz val="14"/>
      <color rgb="FFFFFF00"/>
      <name val="Calibri"/>
    </font>
    <font>
      <sz val="11"/>
      <color rgb="FFFFFF00"/>
      <name val="Calibri"/>
    </font>
    <font>
      <sz val="11"/>
      <color rgb="FFFFFF00"/>
      <name val="Calibri"/>
      <scheme val="minor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right"/>
    </xf>
    <xf numFmtId="43" fontId="16" fillId="10" borderId="2" xfId="0" applyNumberFormat="1" applyFont="1" applyFill="1" applyBorder="1" applyAlignment="1">
      <alignment horizontal="left"/>
    </xf>
    <xf numFmtId="0" fontId="16" fillId="0" borderId="0" xfId="0" applyFont="1"/>
    <xf numFmtId="0" fontId="16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11" borderId="2" xfId="0" applyFont="1" applyFill="1" applyBorder="1"/>
    <xf numFmtId="0" fontId="14" fillId="0" borderId="2" xfId="0" applyFont="1" applyBorder="1" applyAlignment="1"/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/>
    <xf numFmtId="0" fontId="14" fillId="0" borderId="2" xfId="0" applyFont="1" applyBorder="1"/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/>
    <xf numFmtId="0" fontId="17" fillId="10" borderId="0" xfId="0" applyFont="1" applyFill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4" fillId="11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20" fillId="10" borderId="2" xfId="0" applyFont="1" applyFill="1" applyBorder="1" applyAlignment="1"/>
    <xf numFmtId="0" fontId="19" fillId="10" borderId="2" xfId="0" applyFont="1" applyFill="1" applyBorder="1" applyAlignment="1"/>
    <xf numFmtId="0" fontId="19" fillId="10" borderId="2" xfId="0" applyFont="1" applyFill="1" applyBorder="1"/>
    <xf numFmtId="0" fontId="20" fillId="10" borderId="0" xfId="0" applyFont="1" applyFill="1"/>
    <xf numFmtId="0" fontId="17" fillId="0" borderId="2" xfId="0" applyFont="1" applyBorder="1" applyAlignment="1"/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/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24" fillId="0" borderId="0" xfId="0" applyFont="1"/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24" fillId="10" borderId="2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16" fillId="10" borderId="1" xfId="0" applyFont="1" applyFill="1" applyBorder="1"/>
    <xf numFmtId="0" fontId="16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14" fillId="0" borderId="1" xfId="0" applyFont="1" applyBorder="1"/>
    <xf numFmtId="0" fontId="26" fillId="0" borderId="1" xfId="0" applyFont="1" applyBorder="1"/>
    <xf numFmtId="0" fontId="26" fillId="0" borderId="2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27" fillId="11" borderId="2" xfId="0" applyFont="1" applyFill="1" applyBorder="1" applyAlignment="1">
      <alignment horizontal="center"/>
    </xf>
    <xf numFmtId="0" fontId="14" fillId="11" borderId="1" xfId="0" applyFont="1" applyFill="1" applyBorder="1"/>
    <xf numFmtId="0" fontId="26" fillId="11" borderId="1" xfId="0" applyFont="1" applyFill="1" applyBorder="1"/>
    <xf numFmtId="0" fontId="26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0" fontId="14" fillId="11" borderId="0" xfId="0" applyFont="1" applyFill="1"/>
    <xf numFmtId="0" fontId="26" fillId="11" borderId="0" xfId="0" applyFont="1" applyFill="1"/>
    <xf numFmtId="0" fontId="14" fillId="11" borderId="10" xfId="0" applyFont="1" applyFill="1" applyBorder="1" applyAlignment="1">
      <alignment horizontal="right"/>
    </xf>
    <xf numFmtId="0" fontId="14" fillId="11" borderId="10" xfId="0" applyFont="1" applyFill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4" fillId="10" borderId="2" xfId="0" applyFont="1" applyFill="1" applyBorder="1" applyAlignment="1">
      <alignment horizontal="right"/>
    </xf>
    <xf numFmtId="0" fontId="17" fillId="0" borderId="0" xfId="0" applyFont="1" applyAlignment="1"/>
    <xf numFmtId="0" fontId="29" fillId="10" borderId="2" xfId="0" applyFont="1" applyFill="1" applyBorder="1" applyAlignment="1">
      <alignment horizontal="left"/>
    </xf>
    <xf numFmtId="0" fontId="29" fillId="0" borderId="0" xfId="0" applyFont="1"/>
    <xf numFmtId="0" fontId="29" fillId="0" borderId="2" xfId="0" applyFont="1" applyBorder="1" applyAlignment="1">
      <alignment horizontal="left"/>
    </xf>
    <xf numFmtId="0" fontId="26" fillId="10" borderId="1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30" fillId="10" borderId="1" xfId="0" applyFont="1" applyFill="1" applyBorder="1"/>
    <xf numFmtId="0" fontId="26" fillId="7" borderId="2" xfId="0" applyFont="1" applyFill="1" applyBorder="1" applyAlignment="1">
      <alignment horizontal="right"/>
    </xf>
    <xf numFmtId="0" fontId="32" fillId="10" borderId="2" xfId="0" applyFont="1" applyFill="1" applyBorder="1" applyAlignment="1">
      <alignment horizontal="left"/>
    </xf>
    <xf numFmtId="0" fontId="26" fillId="10" borderId="2" xfId="0" applyFont="1" applyFill="1" applyBorder="1" applyAlignment="1">
      <alignment horizontal="center"/>
    </xf>
    <xf numFmtId="0" fontId="26" fillId="10" borderId="2" xfId="0" applyFont="1" applyFill="1" applyBorder="1" applyAlignment="1">
      <alignment horizontal="center"/>
    </xf>
    <xf numFmtId="0" fontId="26" fillId="10" borderId="9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6" borderId="2" xfId="0" applyFont="1" applyFill="1" applyBorder="1" applyAlignment="1"/>
    <xf numFmtId="0" fontId="14" fillId="0" borderId="9" xfId="0" applyFont="1" applyBorder="1" applyAlignment="1">
      <alignment horizontal="center"/>
    </xf>
    <xf numFmtId="0" fontId="32" fillId="11" borderId="2" xfId="0" applyFont="1" applyFill="1" applyBorder="1" applyAlignment="1">
      <alignment horizontal="left"/>
    </xf>
    <xf numFmtId="0" fontId="34" fillId="11" borderId="2" xfId="0" applyFont="1" applyFill="1" applyBorder="1" applyAlignment="1">
      <alignment horizontal="center"/>
    </xf>
    <xf numFmtId="0" fontId="34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7" fillId="0" borderId="12" xfId="0" applyFont="1" applyBorder="1" applyAlignment="1"/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" xfId="0" applyFont="1" applyFill="1" applyBorder="1" applyAlignment="1">
      <alignment horizontal="left"/>
    </xf>
    <xf numFmtId="0" fontId="34" fillId="10" borderId="0" xfId="0" applyFont="1" applyFill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14" fillId="10" borderId="2" xfId="0" applyFont="1" applyFill="1" applyBorder="1" applyAlignment="1"/>
    <xf numFmtId="0" fontId="14" fillId="10" borderId="2" xfId="0" applyFont="1" applyFill="1" applyBorder="1" applyAlignment="1">
      <alignment horizontal="center"/>
    </xf>
    <xf numFmtId="0" fontId="14" fillId="10" borderId="10" xfId="0" applyFont="1" applyFill="1" applyBorder="1" applyAlignment="1">
      <alignment horizontal="center"/>
    </xf>
    <xf numFmtId="0" fontId="34" fillId="11" borderId="0" xfId="0" applyFont="1" applyFill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34" fillId="11" borderId="2" xfId="0" applyNumberFormat="1" applyFont="1" applyFill="1" applyBorder="1" applyAlignment="1">
      <alignment horizontal="center"/>
    </xf>
    <xf numFmtId="0" fontId="14" fillId="6" borderId="2" xfId="0" applyFont="1" applyFill="1" applyBorder="1"/>
    <xf numFmtId="165" fontId="34" fillId="0" borderId="2" xfId="0" applyNumberFormat="1" applyFont="1" applyBorder="1" applyAlignment="1">
      <alignment horizontal="center"/>
    </xf>
    <xf numFmtId="0" fontId="14" fillId="12" borderId="2" xfId="0" applyFont="1" applyFill="1" applyBorder="1"/>
    <xf numFmtId="165" fontId="14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26" fillId="10" borderId="15" xfId="0" applyFont="1" applyFill="1" applyBorder="1"/>
    <xf numFmtId="1" fontId="26" fillId="10" borderId="16" xfId="0" applyNumberFormat="1" applyFont="1" applyFill="1" applyBorder="1"/>
    <xf numFmtId="1" fontId="14" fillId="0" borderId="0" xfId="0" applyNumberFormat="1" applyFont="1"/>
    <xf numFmtId="0" fontId="26" fillId="6" borderId="10" xfId="0" applyFont="1" applyFill="1" applyBorder="1" applyAlignment="1">
      <alignment horizontal="center"/>
    </xf>
    <xf numFmtId="0" fontId="31" fillId="0" borderId="12" xfId="0" applyFont="1" applyBorder="1"/>
    <xf numFmtId="0" fontId="36" fillId="0" borderId="14" xfId="0" applyFont="1" applyBorder="1" applyAlignment="1">
      <alignment horizontal="center"/>
    </xf>
    <xf numFmtId="0" fontId="3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4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86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87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88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89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90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91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92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93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/>
      <c r="J35" s="22"/>
      <c r="K35" s="22"/>
      <c r="L35" s="23"/>
      <c r="M35" s="2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94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95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/>
      <c r="J37" s="22"/>
      <c r="K37" s="22"/>
      <c r="L37" s="22"/>
      <c r="M37" s="2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96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/>
      <c r="J38" s="22"/>
      <c r="K38" s="22"/>
      <c r="L38" s="22"/>
      <c r="M38" s="2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97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/>
      <c r="J39" s="22"/>
      <c r="K39" s="22"/>
      <c r="L39" s="22"/>
      <c r="M39" s="2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98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/>
      <c r="J40" s="22"/>
      <c r="K40" s="22"/>
      <c r="L40" s="22"/>
      <c r="M40" s="2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99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/>
      <c r="J41" s="22"/>
      <c r="K41" s="22"/>
      <c r="L41" s="22"/>
      <c r="M41" s="2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100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/>
      <c r="J42" s="22"/>
      <c r="K42" s="22"/>
      <c r="L42" s="22"/>
      <c r="M42" s="2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101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/>
      <c r="J43" s="22"/>
      <c r="K43" s="22"/>
      <c r="L43" s="22"/>
      <c r="M43" s="2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102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/>
      <c r="J44" s="22"/>
      <c r="K44" s="22"/>
      <c r="L44" s="22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103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104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/>
      <c r="J46" s="31"/>
      <c r="K46" s="31"/>
      <c r="L46" s="32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105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/>
      <c r="J47" s="31"/>
      <c r="K47" s="31"/>
      <c r="L47" s="32"/>
      <c r="M47" s="3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106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/>
      <c r="J48" s="31"/>
      <c r="K48" s="31"/>
      <c r="L48" s="32"/>
      <c r="M48" s="3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107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108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/>
      <c r="J50" s="31"/>
      <c r="K50" s="31"/>
      <c r="L50" s="37"/>
      <c r="M50" s="3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109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110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111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112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113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114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115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116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117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118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119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120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121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122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123</v>
      </c>
      <c r="C65" s="13" t="s">
        <v>124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125</v>
      </c>
      <c r="C66" s="13" t="s">
        <v>124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126</v>
      </c>
      <c r="C67" s="13" t="s">
        <v>124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127</v>
      </c>
      <c r="C68" s="13" t="s">
        <v>124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128</v>
      </c>
      <c r="C69" s="13" t="s">
        <v>124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129</v>
      </c>
      <c r="C70" s="13" t="s">
        <v>124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130</v>
      </c>
      <c r="C71" s="13" t="s">
        <v>124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131</v>
      </c>
      <c r="C72" s="13" t="s">
        <v>124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132</v>
      </c>
      <c r="C73" s="13" t="s">
        <v>124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133</v>
      </c>
      <c r="C74" s="13">
        <v>5</v>
      </c>
      <c r="D74" s="13" t="s">
        <v>10</v>
      </c>
      <c r="E74" s="13" t="s">
        <v>11</v>
      </c>
      <c r="F74" s="13" t="s">
        <v>134</v>
      </c>
      <c r="G74" s="13" t="s">
        <v>135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136</v>
      </c>
      <c r="C75" s="13">
        <v>5</v>
      </c>
      <c r="D75" s="13" t="s">
        <v>10</v>
      </c>
      <c r="E75" s="13" t="s">
        <v>26</v>
      </c>
      <c r="F75" s="13" t="s">
        <v>134</v>
      </c>
      <c r="G75" s="13" t="s">
        <v>137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138</v>
      </c>
      <c r="C76" s="13">
        <v>5</v>
      </c>
      <c r="D76" s="13" t="s">
        <v>10</v>
      </c>
      <c r="E76" s="13" t="s">
        <v>11</v>
      </c>
      <c r="F76" s="13" t="s">
        <v>134</v>
      </c>
      <c r="G76" s="13" t="s">
        <v>135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139</v>
      </c>
      <c r="C77" s="13">
        <v>5</v>
      </c>
      <c r="D77" s="13" t="s">
        <v>10</v>
      </c>
      <c r="E77" s="13" t="s">
        <v>26</v>
      </c>
      <c r="F77" s="13" t="s">
        <v>134</v>
      </c>
      <c r="G77" s="13" t="s">
        <v>137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140</v>
      </c>
      <c r="C78" s="13">
        <v>5</v>
      </c>
      <c r="D78" s="13" t="s">
        <v>10</v>
      </c>
      <c r="E78" s="13" t="s">
        <v>26</v>
      </c>
      <c r="F78" s="13" t="s">
        <v>134</v>
      </c>
      <c r="G78" s="13" t="s">
        <v>137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141</v>
      </c>
      <c r="C79" s="13">
        <v>5</v>
      </c>
      <c r="D79" s="13" t="s">
        <v>10</v>
      </c>
      <c r="E79" s="13" t="s">
        <v>11</v>
      </c>
      <c r="F79" s="13" t="s">
        <v>134</v>
      </c>
      <c r="G79" s="13" t="s">
        <v>135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142</v>
      </c>
      <c r="C80" s="13">
        <v>5</v>
      </c>
      <c r="D80" s="13" t="s">
        <v>10</v>
      </c>
      <c r="E80" s="13" t="s">
        <v>11</v>
      </c>
      <c r="F80" s="13" t="s">
        <v>134</v>
      </c>
      <c r="G80" s="13" t="s">
        <v>135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143</v>
      </c>
      <c r="C81" s="13">
        <v>5</v>
      </c>
      <c r="D81" s="13" t="s">
        <v>10</v>
      </c>
      <c r="E81" s="13" t="s">
        <v>11</v>
      </c>
      <c r="F81" s="13" t="s">
        <v>134</v>
      </c>
      <c r="G81" s="13" t="s">
        <v>135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144</v>
      </c>
      <c r="C82" s="13">
        <v>5</v>
      </c>
      <c r="D82" s="13" t="s">
        <v>10</v>
      </c>
      <c r="E82" s="13" t="s">
        <v>11</v>
      </c>
      <c r="F82" s="13" t="s">
        <v>134</v>
      </c>
      <c r="G82" s="13" t="s">
        <v>135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145</v>
      </c>
      <c r="C83" s="13">
        <v>5</v>
      </c>
      <c r="D83" s="13" t="s">
        <v>10</v>
      </c>
      <c r="E83" s="13" t="s">
        <v>26</v>
      </c>
      <c r="F83" s="13" t="s">
        <v>134</v>
      </c>
      <c r="G83" s="13" t="s">
        <v>137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146</v>
      </c>
      <c r="C84" s="13">
        <v>5</v>
      </c>
      <c r="D84" s="13" t="s">
        <v>10</v>
      </c>
      <c r="E84" s="13" t="s">
        <v>11</v>
      </c>
      <c r="F84" s="13" t="s">
        <v>134</v>
      </c>
      <c r="G84" s="13" t="s">
        <v>135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147</v>
      </c>
      <c r="C85" s="13">
        <v>5</v>
      </c>
      <c r="D85" s="13" t="s">
        <v>10</v>
      </c>
      <c r="E85" s="13" t="s">
        <v>26</v>
      </c>
      <c r="F85" s="13" t="s">
        <v>134</v>
      </c>
      <c r="G85" s="13" t="s">
        <v>137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148</v>
      </c>
      <c r="C86" s="13">
        <v>5</v>
      </c>
      <c r="D86" s="13" t="s">
        <v>10</v>
      </c>
      <c r="E86" s="13" t="s">
        <v>11</v>
      </c>
      <c r="F86" s="13" t="s">
        <v>134</v>
      </c>
      <c r="G86" s="13" t="s">
        <v>135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149</v>
      </c>
      <c r="C87" s="13">
        <v>5</v>
      </c>
      <c r="D87" s="13" t="s">
        <v>10</v>
      </c>
      <c r="E87" s="13" t="s">
        <v>26</v>
      </c>
      <c r="F87" s="13" t="s">
        <v>134</v>
      </c>
      <c r="G87" s="13" t="s">
        <v>137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150</v>
      </c>
      <c r="C88" s="13">
        <v>5</v>
      </c>
      <c r="D88" s="13" t="s">
        <v>10</v>
      </c>
      <c r="E88" s="13" t="s">
        <v>11</v>
      </c>
      <c r="F88" s="13" t="s">
        <v>134</v>
      </c>
      <c r="G88" s="13" t="s">
        <v>135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151</v>
      </c>
      <c r="C89" s="13">
        <v>5</v>
      </c>
      <c r="D89" s="13" t="s">
        <v>10</v>
      </c>
      <c r="E89" s="13" t="s">
        <v>26</v>
      </c>
      <c r="F89" s="13" t="s">
        <v>134</v>
      </c>
      <c r="G89" s="13" t="s">
        <v>137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152</v>
      </c>
      <c r="C90" s="13">
        <v>5</v>
      </c>
      <c r="D90" s="13" t="s">
        <v>10</v>
      </c>
      <c r="E90" s="13" t="s">
        <v>26</v>
      </c>
      <c r="F90" s="13" t="s">
        <v>134</v>
      </c>
      <c r="G90" s="13" t="s">
        <v>137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153</v>
      </c>
      <c r="C91" s="13">
        <v>5</v>
      </c>
      <c r="D91" s="13" t="s">
        <v>10</v>
      </c>
      <c r="E91" s="13" t="s">
        <v>26</v>
      </c>
      <c r="F91" s="13" t="s">
        <v>134</v>
      </c>
      <c r="G91" s="13" t="s">
        <v>137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154</v>
      </c>
      <c r="C92" s="13">
        <v>6</v>
      </c>
      <c r="D92" s="13" t="s">
        <v>10</v>
      </c>
      <c r="E92" s="13" t="s">
        <v>26</v>
      </c>
      <c r="F92" s="13" t="s">
        <v>134</v>
      </c>
      <c r="G92" s="13" t="s">
        <v>137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155</v>
      </c>
      <c r="C93" s="13">
        <v>6</v>
      </c>
      <c r="D93" s="13" t="s">
        <v>10</v>
      </c>
      <c r="E93" s="13" t="s">
        <v>26</v>
      </c>
      <c r="F93" s="13" t="s">
        <v>134</v>
      </c>
      <c r="G93" s="13" t="s">
        <v>137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156</v>
      </c>
      <c r="C94" s="13">
        <v>6</v>
      </c>
      <c r="D94" s="13" t="s">
        <v>10</v>
      </c>
      <c r="E94" s="13" t="s">
        <v>26</v>
      </c>
      <c r="F94" s="13" t="s">
        <v>134</v>
      </c>
      <c r="G94" s="13" t="s">
        <v>137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157</v>
      </c>
      <c r="C95" s="13">
        <v>6</v>
      </c>
      <c r="D95" s="13" t="s">
        <v>10</v>
      </c>
      <c r="E95" s="13" t="s">
        <v>11</v>
      </c>
      <c r="F95" s="13" t="s">
        <v>134</v>
      </c>
      <c r="G95" s="13" t="s">
        <v>135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158</v>
      </c>
      <c r="C96" s="13">
        <v>6</v>
      </c>
      <c r="D96" s="13" t="s">
        <v>10</v>
      </c>
      <c r="E96" s="13" t="s">
        <v>26</v>
      </c>
      <c r="F96" s="13" t="s">
        <v>134</v>
      </c>
      <c r="G96" s="13" t="s">
        <v>137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159</v>
      </c>
      <c r="C97" s="13">
        <v>6</v>
      </c>
      <c r="D97" s="13" t="s">
        <v>10</v>
      </c>
      <c r="E97" s="13" t="s">
        <v>11</v>
      </c>
      <c r="F97" s="13" t="s">
        <v>134</v>
      </c>
      <c r="G97" s="13" t="s">
        <v>135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160</v>
      </c>
      <c r="C98" s="13">
        <v>6</v>
      </c>
      <c r="D98" s="13" t="s">
        <v>10</v>
      </c>
      <c r="E98" s="13" t="s">
        <v>26</v>
      </c>
      <c r="F98" s="13" t="s">
        <v>134</v>
      </c>
      <c r="G98" s="13" t="s">
        <v>137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161</v>
      </c>
      <c r="C99" s="13">
        <v>6</v>
      </c>
      <c r="D99" s="13" t="s">
        <v>10</v>
      </c>
      <c r="E99" s="13" t="s">
        <v>26</v>
      </c>
      <c r="F99" s="13" t="s">
        <v>134</v>
      </c>
      <c r="G99" s="13" t="s">
        <v>137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162</v>
      </c>
      <c r="C100" s="13">
        <v>6</v>
      </c>
      <c r="D100" s="13" t="s">
        <v>10</v>
      </c>
      <c r="E100" s="13" t="s">
        <v>26</v>
      </c>
      <c r="F100" s="13" t="s">
        <v>134</v>
      </c>
      <c r="G100" s="13" t="s">
        <v>137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163</v>
      </c>
      <c r="C101" s="13">
        <v>6</v>
      </c>
      <c r="D101" s="13" t="s">
        <v>10</v>
      </c>
      <c r="E101" s="13" t="s">
        <v>26</v>
      </c>
      <c r="F101" s="13" t="s">
        <v>134</v>
      </c>
      <c r="G101" s="13" t="s">
        <v>137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164</v>
      </c>
      <c r="C102" s="13">
        <v>6</v>
      </c>
      <c r="D102" s="13" t="s">
        <v>10</v>
      </c>
      <c r="E102" s="13" t="s">
        <v>26</v>
      </c>
      <c r="F102" s="13" t="s">
        <v>134</v>
      </c>
      <c r="G102" s="13" t="s">
        <v>137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165</v>
      </c>
      <c r="C103" s="13">
        <v>6</v>
      </c>
      <c r="D103" s="13" t="s">
        <v>10</v>
      </c>
      <c r="E103" s="13" t="s">
        <v>26</v>
      </c>
      <c r="F103" s="13" t="s">
        <v>134</v>
      </c>
      <c r="G103" s="13" t="s">
        <v>137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166</v>
      </c>
      <c r="C104" s="13">
        <v>6</v>
      </c>
      <c r="D104" s="13" t="s">
        <v>10</v>
      </c>
      <c r="E104" s="13" t="s">
        <v>26</v>
      </c>
      <c r="F104" s="13" t="s">
        <v>134</v>
      </c>
      <c r="G104" s="13" t="s">
        <v>137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167</v>
      </c>
      <c r="C105" s="13">
        <v>6</v>
      </c>
      <c r="D105" s="13" t="s">
        <v>10</v>
      </c>
      <c r="E105" s="13" t="s">
        <v>11</v>
      </c>
      <c r="F105" s="13" t="s">
        <v>134</v>
      </c>
      <c r="G105" s="13" t="s">
        <v>135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168</v>
      </c>
      <c r="C106" s="13">
        <v>6</v>
      </c>
      <c r="D106" s="13" t="s">
        <v>10</v>
      </c>
      <c r="E106" s="13" t="s">
        <v>26</v>
      </c>
      <c r="F106" s="13" t="s">
        <v>134</v>
      </c>
      <c r="G106" s="13" t="s">
        <v>137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169</v>
      </c>
      <c r="C107" s="13">
        <v>7</v>
      </c>
      <c r="D107" s="13" t="s">
        <v>10</v>
      </c>
      <c r="E107" s="13" t="s">
        <v>11</v>
      </c>
      <c r="F107" s="13" t="s">
        <v>170</v>
      </c>
      <c r="G107" s="13" t="s">
        <v>171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172</v>
      </c>
      <c r="C108" s="13">
        <v>7</v>
      </c>
      <c r="D108" s="13" t="s">
        <v>10</v>
      </c>
      <c r="E108" s="13" t="s">
        <v>11</v>
      </c>
      <c r="F108" s="13" t="s">
        <v>170</v>
      </c>
      <c r="G108" s="13" t="s">
        <v>171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173</v>
      </c>
      <c r="C109" s="13">
        <v>7</v>
      </c>
      <c r="D109" s="13" t="s">
        <v>10</v>
      </c>
      <c r="E109" s="13" t="s">
        <v>26</v>
      </c>
      <c r="F109" s="13" t="s">
        <v>170</v>
      </c>
      <c r="G109" s="13" t="s">
        <v>174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175</v>
      </c>
      <c r="C110" s="13">
        <v>7</v>
      </c>
      <c r="D110" s="13" t="s">
        <v>10</v>
      </c>
      <c r="E110" s="13" t="s">
        <v>26</v>
      </c>
      <c r="F110" s="13" t="s">
        <v>170</v>
      </c>
      <c r="G110" s="13" t="s">
        <v>174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176</v>
      </c>
      <c r="C111" s="13">
        <v>7</v>
      </c>
      <c r="D111" s="13" t="s">
        <v>10</v>
      </c>
      <c r="E111" s="13" t="s">
        <v>11</v>
      </c>
      <c r="F111" s="13" t="s">
        <v>170</v>
      </c>
      <c r="G111" s="13" t="s">
        <v>171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177</v>
      </c>
      <c r="C112" s="13">
        <v>7</v>
      </c>
      <c r="D112" s="13" t="s">
        <v>10</v>
      </c>
      <c r="E112" s="13" t="s">
        <v>11</v>
      </c>
      <c r="F112" s="13" t="s">
        <v>170</v>
      </c>
      <c r="G112" s="13" t="s">
        <v>171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178</v>
      </c>
      <c r="C113" s="13">
        <v>7</v>
      </c>
      <c r="D113" s="13" t="s">
        <v>10</v>
      </c>
      <c r="E113" s="13" t="s">
        <v>26</v>
      </c>
      <c r="F113" s="13" t="s">
        <v>170</v>
      </c>
      <c r="G113" s="13" t="s">
        <v>174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179</v>
      </c>
      <c r="C114" s="13">
        <v>7</v>
      </c>
      <c r="D114" s="13" t="s">
        <v>10</v>
      </c>
      <c r="E114" s="13" t="s">
        <v>11</v>
      </c>
      <c r="F114" s="13" t="s">
        <v>170</v>
      </c>
      <c r="G114" s="13" t="s">
        <v>171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180</v>
      </c>
      <c r="C115" s="13">
        <v>8</v>
      </c>
      <c r="D115" s="13" t="s">
        <v>10</v>
      </c>
      <c r="E115" s="13" t="s">
        <v>26</v>
      </c>
      <c r="F115" s="13" t="s">
        <v>170</v>
      </c>
      <c r="G115" s="13" t="s">
        <v>174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181</v>
      </c>
      <c r="C116" s="13">
        <v>8</v>
      </c>
      <c r="D116" s="13" t="s">
        <v>10</v>
      </c>
      <c r="E116" s="13" t="s">
        <v>26</v>
      </c>
      <c r="F116" s="13" t="s">
        <v>170</v>
      </c>
      <c r="G116" s="13" t="s">
        <v>174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182</v>
      </c>
      <c r="C117" s="13">
        <v>8</v>
      </c>
      <c r="D117" s="13" t="s">
        <v>10</v>
      </c>
      <c r="E117" s="13" t="s">
        <v>11</v>
      </c>
      <c r="F117" s="13" t="s">
        <v>170</v>
      </c>
      <c r="G117" s="13" t="s">
        <v>171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183</v>
      </c>
      <c r="C118" s="13">
        <v>8</v>
      </c>
      <c r="D118" s="13" t="s">
        <v>10</v>
      </c>
      <c r="E118" s="13" t="s">
        <v>11</v>
      </c>
      <c r="F118" s="13" t="s">
        <v>170</v>
      </c>
      <c r="G118" s="13" t="s">
        <v>171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184</v>
      </c>
      <c r="C119" s="13">
        <v>8</v>
      </c>
      <c r="D119" s="13" t="s">
        <v>10</v>
      </c>
      <c r="E119" s="13" t="s">
        <v>11</v>
      </c>
      <c r="F119" s="13" t="s">
        <v>170</v>
      </c>
      <c r="G119" s="13" t="s">
        <v>171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185</v>
      </c>
      <c r="C120" s="13">
        <v>8</v>
      </c>
      <c r="D120" s="13" t="s">
        <v>10</v>
      </c>
      <c r="E120" s="13" t="s">
        <v>11</v>
      </c>
      <c r="F120" s="13" t="s">
        <v>170</v>
      </c>
      <c r="G120" s="13" t="s">
        <v>171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186</v>
      </c>
      <c r="C121" s="13">
        <v>8</v>
      </c>
      <c r="D121" s="13" t="s">
        <v>10</v>
      </c>
      <c r="E121" s="13" t="s">
        <v>11</v>
      </c>
      <c r="F121" s="13" t="s">
        <v>170</v>
      </c>
      <c r="G121" s="13" t="s">
        <v>171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187</v>
      </c>
      <c r="C122" s="13">
        <v>8</v>
      </c>
      <c r="D122" s="13" t="s">
        <v>10</v>
      </c>
      <c r="E122" s="13" t="s">
        <v>26</v>
      </c>
      <c r="F122" s="13" t="s">
        <v>170</v>
      </c>
      <c r="G122" s="13" t="s">
        <v>174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188</v>
      </c>
      <c r="C123" s="13">
        <v>8</v>
      </c>
      <c r="D123" s="13" t="s">
        <v>10</v>
      </c>
      <c r="E123" s="13" t="s">
        <v>11</v>
      </c>
      <c r="F123" s="13" t="s">
        <v>170</v>
      </c>
      <c r="G123" s="13" t="s">
        <v>171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189</v>
      </c>
      <c r="C124" s="13">
        <v>8</v>
      </c>
      <c r="D124" s="13" t="s">
        <v>10</v>
      </c>
      <c r="E124" s="13" t="s">
        <v>26</v>
      </c>
      <c r="F124" s="13" t="s">
        <v>170</v>
      </c>
      <c r="G124" s="13" t="s">
        <v>174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190</v>
      </c>
      <c r="C125" s="13">
        <v>8</v>
      </c>
      <c r="D125" s="13" t="s">
        <v>10</v>
      </c>
      <c r="E125" s="13" t="s">
        <v>11</v>
      </c>
      <c r="F125" s="13" t="s">
        <v>170</v>
      </c>
      <c r="G125" s="13" t="s">
        <v>171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191</v>
      </c>
      <c r="C126" s="13">
        <v>8</v>
      </c>
      <c r="D126" s="13" t="s">
        <v>10</v>
      </c>
      <c r="E126" s="13" t="s">
        <v>11</v>
      </c>
      <c r="F126" s="13" t="s">
        <v>170</v>
      </c>
      <c r="G126" s="13" t="s">
        <v>171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192</v>
      </c>
      <c r="C127" s="13">
        <v>8</v>
      </c>
      <c r="D127" s="13" t="s">
        <v>10</v>
      </c>
      <c r="E127" s="13" t="s">
        <v>26</v>
      </c>
      <c r="F127" s="13" t="s">
        <v>170</v>
      </c>
      <c r="G127" s="13" t="s">
        <v>174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193</v>
      </c>
      <c r="C128" s="13">
        <v>8</v>
      </c>
      <c r="D128" s="13" t="s">
        <v>10</v>
      </c>
      <c r="E128" s="13" t="s">
        <v>26</v>
      </c>
      <c r="F128" s="13" t="s">
        <v>170</v>
      </c>
      <c r="G128" s="13" t="s">
        <v>174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194</v>
      </c>
      <c r="C129" s="13">
        <v>8</v>
      </c>
      <c r="D129" s="13" t="s">
        <v>10</v>
      </c>
      <c r="E129" s="13" t="s">
        <v>26</v>
      </c>
      <c r="F129" s="13" t="s">
        <v>170</v>
      </c>
      <c r="G129" s="13" t="s">
        <v>174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195</v>
      </c>
      <c r="C130" s="13">
        <v>8</v>
      </c>
      <c r="D130" s="13" t="s">
        <v>10</v>
      </c>
      <c r="E130" s="13" t="s">
        <v>11</v>
      </c>
      <c r="F130" s="13" t="s">
        <v>170</v>
      </c>
      <c r="G130" s="13" t="s">
        <v>171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196</v>
      </c>
      <c r="C131" s="13">
        <v>8</v>
      </c>
      <c r="D131" s="13" t="s">
        <v>10</v>
      </c>
      <c r="E131" s="13" t="s">
        <v>11</v>
      </c>
      <c r="F131" s="13" t="s">
        <v>170</v>
      </c>
      <c r="G131" s="13" t="s">
        <v>171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197</v>
      </c>
      <c r="C132" s="13">
        <v>8</v>
      </c>
      <c r="D132" s="13" t="s">
        <v>10</v>
      </c>
      <c r="E132" s="13" t="s">
        <v>26</v>
      </c>
      <c r="F132" s="13" t="s">
        <v>170</v>
      </c>
      <c r="G132" s="13" t="s">
        <v>174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198</v>
      </c>
      <c r="C133" s="13">
        <v>8</v>
      </c>
      <c r="D133" s="13" t="s">
        <v>10</v>
      </c>
      <c r="E133" s="13" t="s">
        <v>26</v>
      </c>
      <c r="F133" s="13" t="s">
        <v>170</v>
      </c>
      <c r="G133" s="13" t="s">
        <v>174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199</v>
      </c>
      <c r="C134" s="13" t="s">
        <v>200</v>
      </c>
      <c r="D134" s="13" t="s">
        <v>10</v>
      </c>
      <c r="E134" s="13" t="s">
        <v>200</v>
      </c>
      <c r="F134" s="13" t="s">
        <v>200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201</v>
      </c>
      <c r="C135" s="13">
        <v>5</v>
      </c>
      <c r="D135" s="13" t="s">
        <v>10</v>
      </c>
      <c r="E135" s="13" t="s">
        <v>26</v>
      </c>
      <c r="F135" s="13" t="s">
        <v>134</v>
      </c>
      <c r="G135" s="13" t="s">
        <v>137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202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203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204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205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206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207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208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209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210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211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212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213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214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215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216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217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218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219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220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221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222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223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224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225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226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227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228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229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230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231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232</v>
      </c>
      <c r="C166" s="13">
        <v>6</v>
      </c>
      <c r="D166" s="13" t="s">
        <v>59</v>
      </c>
      <c r="E166" s="13" t="s">
        <v>26</v>
      </c>
      <c r="F166" s="13" t="s">
        <v>134</v>
      </c>
      <c r="G166" s="13" t="s">
        <v>137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233</v>
      </c>
      <c r="C167" s="13">
        <v>6</v>
      </c>
      <c r="D167" s="13" t="s">
        <v>59</v>
      </c>
      <c r="E167" s="13" t="s">
        <v>26</v>
      </c>
      <c r="F167" s="13" t="s">
        <v>134</v>
      </c>
      <c r="G167" s="13" t="s">
        <v>137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234</v>
      </c>
      <c r="C168" s="13">
        <v>5</v>
      </c>
      <c r="D168" s="13" t="s">
        <v>59</v>
      </c>
      <c r="E168" s="13" t="s">
        <v>26</v>
      </c>
      <c r="F168" s="13" t="s">
        <v>134</v>
      </c>
      <c r="G168" s="13" t="s">
        <v>137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235</v>
      </c>
      <c r="C169" s="13">
        <v>5</v>
      </c>
      <c r="D169" s="13" t="s">
        <v>59</v>
      </c>
      <c r="E169" s="13" t="s">
        <v>26</v>
      </c>
      <c r="F169" s="13" t="s">
        <v>134</v>
      </c>
      <c r="G169" s="13" t="s">
        <v>137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236</v>
      </c>
      <c r="C170" s="13">
        <v>6</v>
      </c>
      <c r="D170" s="13" t="s">
        <v>59</v>
      </c>
      <c r="E170" s="13" t="s">
        <v>26</v>
      </c>
      <c r="F170" s="13" t="s">
        <v>134</v>
      </c>
      <c r="G170" s="13" t="s">
        <v>137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237</v>
      </c>
      <c r="C171" s="13">
        <v>6</v>
      </c>
      <c r="D171" s="13" t="s">
        <v>59</v>
      </c>
      <c r="E171" s="13" t="s">
        <v>26</v>
      </c>
      <c r="F171" s="13" t="s">
        <v>134</v>
      </c>
      <c r="G171" s="13" t="s">
        <v>137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238</v>
      </c>
      <c r="C172" s="13">
        <v>6</v>
      </c>
      <c r="D172" s="13" t="s">
        <v>59</v>
      </c>
      <c r="E172" s="13" t="s">
        <v>26</v>
      </c>
      <c r="F172" s="13" t="s">
        <v>134</v>
      </c>
      <c r="G172" s="13" t="s">
        <v>137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239</v>
      </c>
      <c r="C173" s="13">
        <v>5</v>
      </c>
      <c r="D173" s="13" t="s">
        <v>59</v>
      </c>
      <c r="E173" s="13" t="s">
        <v>26</v>
      </c>
      <c r="F173" s="13" t="s">
        <v>134</v>
      </c>
      <c r="G173" s="13" t="s">
        <v>137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240</v>
      </c>
      <c r="C174" s="13">
        <v>6</v>
      </c>
      <c r="D174" s="13" t="s">
        <v>59</v>
      </c>
      <c r="E174" s="13" t="s">
        <v>26</v>
      </c>
      <c r="F174" s="13" t="s">
        <v>134</v>
      </c>
      <c r="G174" s="13" t="s">
        <v>137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241</v>
      </c>
      <c r="C175" s="13">
        <v>5</v>
      </c>
      <c r="D175" s="13" t="s">
        <v>59</v>
      </c>
      <c r="E175" s="13" t="s">
        <v>26</v>
      </c>
      <c r="F175" s="13" t="s">
        <v>134</v>
      </c>
      <c r="G175" s="13" t="s">
        <v>137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242</v>
      </c>
      <c r="C176" s="13">
        <v>6</v>
      </c>
      <c r="D176" s="13" t="s">
        <v>59</v>
      </c>
      <c r="E176" s="13" t="s">
        <v>26</v>
      </c>
      <c r="F176" s="13" t="s">
        <v>134</v>
      </c>
      <c r="G176" s="13" t="s">
        <v>137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243</v>
      </c>
      <c r="C177" s="13">
        <v>5</v>
      </c>
      <c r="D177" s="13" t="s">
        <v>59</v>
      </c>
      <c r="E177" s="13" t="s">
        <v>26</v>
      </c>
      <c r="F177" s="13" t="s">
        <v>134</v>
      </c>
      <c r="G177" s="13" t="s">
        <v>137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244</v>
      </c>
      <c r="C178" s="13">
        <v>6</v>
      </c>
      <c r="D178" s="13" t="s">
        <v>59</v>
      </c>
      <c r="E178" s="13" t="s">
        <v>26</v>
      </c>
      <c r="F178" s="13" t="s">
        <v>134</v>
      </c>
      <c r="G178" s="13" t="s">
        <v>137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245</v>
      </c>
      <c r="C179" s="13">
        <v>5</v>
      </c>
      <c r="D179" s="13" t="s">
        <v>59</v>
      </c>
      <c r="E179" s="13" t="s">
        <v>26</v>
      </c>
      <c r="F179" s="13" t="s">
        <v>134</v>
      </c>
      <c r="G179" s="13" t="s">
        <v>137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246</v>
      </c>
      <c r="C180" s="13">
        <v>5</v>
      </c>
      <c r="D180" s="13" t="s">
        <v>59</v>
      </c>
      <c r="E180" s="13" t="s">
        <v>26</v>
      </c>
      <c r="F180" s="13" t="s">
        <v>134</v>
      </c>
      <c r="G180" s="13" t="s">
        <v>137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247</v>
      </c>
      <c r="C181" s="13">
        <v>5</v>
      </c>
      <c r="D181" s="13" t="s">
        <v>59</v>
      </c>
      <c r="E181" s="13" t="s">
        <v>26</v>
      </c>
      <c r="F181" s="13" t="s">
        <v>134</v>
      </c>
      <c r="G181" s="13" t="s">
        <v>137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248</v>
      </c>
      <c r="C182" s="13">
        <v>6</v>
      </c>
      <c r="D182" s="13" t="s">
        <v>59</v>
      </c>
      <c r="E182" s="13" t="s">
        <v>26</v>
      </c>
      <c r="F182" s="13" t="s">
        <v>134</v>
      </c>
      <c r="G182" s="13" t="s">
        <v>137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249</v>
      </c>
      <c r="C183" s="13">
        <v>5</v>
      </c>
      <c r="D183" s="13" t="s">
        <v>59</v>
      </c>
      <c r="E183" s="13" t="s">
        <v>26</v>
      </c>
      <c r="F183" s="13" t="s">
        <v>134</v>
      </c>
      <c r="G183" s="13" t="s">
        <v>137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250</v>
      </c>
      <c r="C184" s="13">
        <v>5</v>
      </c>
      <c r="D184" s="13" t="s">
        <v>59</v>
      </c>
      <c r="E184" s="13" t="s">
        <v>26</v>
      </c>
      <c r="F184" s="13" t="s">
        <v>134</v>
      </c>
      <c r="G184" s="13" t="s">
        <v>137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251</v>
      </c>
      <c r="C185" s="13">
        <v>5</v>
      </c>
      <c r="D185" s="13" t="s">
        <v>59</v>
      </c>
      <c r="E185" s="13" t="s">
        <v>26</v>
      </c>
      <c r="F185" s="13" t="s">
        <v>134</v>
      </c>
      <c r="G185" s="13" t="s">
        <v>137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252</v>
      </c>
      <c r="C186" s="13">
        <v>5</v>
      </c>
      <c r="D186" s="13" t="s">
        <v>59</v>
      </c>
      <c r="E186" s="13" t="s">
        <v>26</v>
      </c>
      <c r="F186" s="13" t="s">
        <v>134</v>
      </c>
      <c r="G186" s="13" t="s">
        <v>137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253</v>
      </c>
      <c r="C187" s="13">
        <v>5</v>
      </c>
      <c r="D187" s="13" t="s">
        <v>59</v>
      </c>
      <c r="E187" s="13" t="s">
        <v>26</v>
      </c>
      <c r="F187" s="13" t="s">
        <v>134</v>
      </c>
      <c r="G187" s="13" t="s">
        <v>137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254</v>
      </c>
      <c r="C188" s="13">
        <v>5</v>
      </c>
      <c r="D188" s="13" t="s">
        <v>59</v>
      </c>
      <c r="E188" s="13" t="s">
        <v>26</v>
      </c>
      <c r="F188" s="13" t="s">
        <v>134</v>
      </c>
      <c r="G188" s="13" t="s">
        <v>137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255</v>
      </c>
      <c r="C189" s="13">
        <v>6</v>
      </c>
      <c r="D189" s="13" t="s">
        <v>59</v>
      </c>
      <c r="E189" s="13" t="s">
        <v>11</v>
      </c>
      <c r="F189" s="13" t="s">
        <v>134</v>
      </c>
      <c r="G189" s="13" t="s">
        <v>135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256</v>
      </c>
      <c r="C190" s="13">
        <v>5</v>
      </c>
      <c r="D190" s="13" t="s">
        <v>59</v>
      </c>
      <c r="E190" s="13" t="s">
        <v>11</v>
      </c>
      <c r="F190" s="13" t="s">
        <v>134</v>
      </c>
      <c r="G190" s="13" t="s">
        <v>135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257</v>
      </c>
      <c r="C191" s="13">
        <v>5</v>
      </c>
      <c r="D191" s="13" t="s">
        <v>59</v>
      </c>
      <c r="E191" s="13" t="s">
        <v>11</v>
      </c>
      <c r="F191" s="13" t="s">
        <v>134</v>
      </c>
      <c r="G191" s="13" t="s">
        <v>135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258</v>
      </c>
      <c r="C192" s="13">
        <v>6</v>
      </c>
      <c r="D192" s="13" t="s">
        <v>59</v>
      </c>
      <c r="E192" s="13" t="s">
        <v>11</v>
      </c>
      <c r="F192" s="13" t="s">
        <v>134</v>
      </c>
      <c r="G192" s="13" t="s">
        <v>135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259</v>
      </c>
      <c r="C193" s="13">
        <v>6</v>
      </c>
      <c r="D193" s="13" t="s">
        <v>59</v>
      </c>
      <c r="E193" s="13" t="s">
        <v>11</v>
      </c>
      <c r="F193" s="13" t="s">
        <v>134</v>
      </c>
      <c r="G193" s="13" t="s">
        <v>135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260</v>
      </c>
      <c r="C194" s="13">
        <v>5</v>
      </c>
      <c r="D194" s="13" t="s">
        <v>59</v>
      </c>
      <c r="E194" s="13" t="s">
        <v>11</v>
      </c>
      <c r="F194" s="13" t="s">
        <v>134</v>
      </c>
      <c r="G194" s="13" t="s">
        <v>135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261</v>
      </c>
      <c r="C195" s="13">
        <v>6</v>
      </c>
      <c r="D195" s="13" t="s">
        <v>59</v>
      </c>
      <c r="E195" s="13" t="s">
        <v>11</v>
      </c>
      <c r="F195" s="13" t="s">
        <v>134</v>
      </c>
      <c r="G195" s="13" t="s">
        <v>135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262</v>
      </c>
      <c r="C196" s="13">
        <v>5</v>
      </c>
      <c r="D196" s="13" t="s">
        <v>59</v>
      </c>
      <c r="E196" s="13" t="s">
        <v>11</v>
      </c>
      <c r="F196" s="13" t="s">
        <v>134</v>
      </c>
      <c r="G196" s="13" t="s">
        <v>135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263</v>
      </c>
      <c r="C197" s="13">
        <v>6</v>
      </c>
      <c r="D197" s="13" t="s">
        <v>59</v>
      </c>
      <c r="E197" s="13" t="s">
        <v>11</v>
      </c>
      <c r="F197" s="13" t="s">
        <v>134</v>
      </c>
      <c r="G197" s="13" t="s">
        <v>135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264</v>
      </c>
      <c r="C198" s="13">
        <v>6</v>
      </c>
      <c r="D198" s="13" t="s">
        <v>59</v>
      </c>
      <c r="E198" s="13" t="s">
        <v>11</v>
      </c>
      <c r="F198" s="13" t="s">
        <v>134</v>
      </c>
      <c r="G198" s="13" t="s">
        <v>135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265</v>
      </c>
      <c r="C199" s="13">
        <v>5</v>
      </c>
      <c r="D199" s="13" t="s">
        <v>59</v>
      </c>
      <c r="E199" s="13" t="s">
        <v>11</v>
      </c>
      <c r="F199" s="13" t="s">
        <v>134</v>
      </c>
      <c r="G199" s="13" t="s">
        <v>135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266</v>
      </c>
      <c r="C200" s="13">
        <v>5</v>
      </c>
      <c r="D200" s="13" t="s">
        <v>59</v>
      </c>
      <c r="E200" s="13" t="s">
        <v>11</v>
      </c>
      <c r="F200" s="13" t="s">
        <v>134</v>
      </c>
      <c r="G200" s="13" t="s">
        <v>135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267</v>
      </c>
      <c r="C201" s="13">
        <v>6</v>
      </c>
      <c r="D201" s="13" t="s">
        <v>59</v>
      </c>
      <c r="E201" s="13" t="s">
        <v>11</v>
      </c>
      <c r="F201" s="13" t="s">
        <v>134</v>
      </c>
      <c r="G201" s="13" t="s">
        <v>135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268</v>
      </c>
      <c r="C202" s="13">
        <v>5</v>
      </c>
      <c r="D202" s="13" t="s">
        <v>59</v>
      </c>
      <c r="E202" s="13" t="s">
        <v>11</v>
      </c>
      <c r="F202" s="13" t="s">
        <v>134</v>
      </c>
      <c r="G202" s="13" t="s">
        <v>135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269</v>
      </c>
      <c r="C203" s="13">
        <v>5</v>
      </c>
      <c r="D203" s="13" t="s">
        <v>59</v>
      </c>
      <c r="E203" s="13" t="s">
        <v>11</v>
      </c>
      <c r="F203" s="13" t="s">
        <v>134</v>
      </c>
      <c r="G203" s="13" t="s">
        <v>135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270</v>
      </c>
      <c r="C204" s="13">
        <v>6</v>
      </c>
      <c r="D204" s="13" t="s">
        <v>59</v>
      </c>
      <c r="E204" s="13" t="s">
        <v>11</v>
      </c>
      <c r="F204" s="13" t="s">
        <v>134</v>
      </c>
      <c r="G204" s="13" t="s">
        <v>135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271</v>
      </c>
      <c r="C205" s="13">
        <v>6</v>
      </c>
      <c r="D205" s="13" t="s">
        <v>59</v>
      </c>
      <c r="E205" s="13" t="s">
        <v>11</v>
      </c>
      <c r="F205" s="13" t="s">
        <v>134</v>
      </c>
      <c r="G205" s="13" t="s">
        <v>135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272</v>
      </c>
      <c r="C206" s="13">
        <v>5</v>
      </c>
      <c r="D206" s="13" t="s">
        <v>59</v>
      </c>
      <c r="E206" s="13" t="s">
        <v>11</v>
      </c>
      <c r="F206" s="13" t="s">
        <v>134</v>
      </c>
      <c r="G206" s="13" t="s">
        <v>135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273</v>
      </c>
      <c r="C207" s="13">
        <v>6</v>
      </c>
      <c r="D207" s="13" t="s">
        <v>59</v>
      </c>
      <c r="E207" s="13" t="s">
        <v>11</v>
      </c>
      <c r="F207" s="13" t="s">
        <v>134</v>
      </c>
      <c r="G207" s="13" t="s">
        <v>135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274</v>
      </c>
      <c r="C208" s="13">
        <v>6</v>
      </c>
      <c r="D208" s="13" t="s">
        <v>59</v>
      </c>
      <c r="E208" s="13" t="s">
        <v>11</v>
      </c>
      <c r="F208" s="13" t="s">
        <v>134</v>
      </c>
      <c r="G208" s="13" t="s">
        <v>135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275</v>
      </c>
      <c r="C209" s="13">
        <v>6</v>
      </c>
      <c r="D209" s="13" t="s">
        <v>59</v>
      </c>
      <c r="E209" s="13" t="s">
        <v>11</v>
      </c>
      <c r="F209" s="13" t="s">
        <v>134</v>
      </c>
      <c r="G209" s="13" t="s">
        <v>135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276</v>
      </c>
      <c r="C210" s="13">
        <v>5</v>
      </c>
      <c r="D210" s="13" t="s">
        <v>59</v>
      </c>
      <c r="E210" s="13" t="s">
        <v>11</v>
      </c>
      <c r="F210" s="13" t="s">
        <v>134</v>
      </c>
      <c r="G210" s="13" t="s">
        <v>135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277</v>
      </c>
      <c r="C211" s="13">
        <v>6</v>
      </c>
      <c r="D211" s="13" t="s">
        <v>59</v>
      </c>
      <c r="E211" s="13" t="s">
        <v>11</v>
      </c>
      <c r="F211" s="13" t="s">
        <v>134</v>
      </c>
      <c r="G211" s="13" t="s">
        <v>135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278</v>
      </c>
      <c r="C212" s="13">
        <v>8</v>
      </c>
      <c r="D212" s="13" t="s">
        <v>59</v>
      </c>
      <c r="E212" s="13" t="s">
        <v>26</v>
      </c>
      <c r="F212" s="13" t="s">
        <v>170</v>
      </c>
      <c r="G212" s="13" t="s">
        <v>174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279</v>
      </c>
      <c r="C213" s="13">
        <v>7</v>
      </c>
      <c r="D213" s="13" t="s">
        <v>59</v>
      </c>
      <c r="E213" s="13" t="s">
        <v>26</v>
      </c>
      <c r="F213" s="13" t="s">
        <v>170</v>
      </c>
      <c r="G213" s="13" t="s">
        <v>174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280</v>
      </c>
      <c r="C214" s="13">
        <v>7</v>
      </c>
      <c r="D214" s="13" t="s">
        <v>59</v>
      </c>
      <c r="E214" s="13" t="s">
        <v>26</v>
      </c>
      <c r="F214" s="13" t="s">
        <v>170</v>
      </c>
      <c r="G214" s="13" t="s">
        <v>174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281</v>
      </c>
      <c r="C215" s="13">
        <v>7</v>
      </c>
      <c r="D215" s="13" t="s">
        <v>59</v>
      </c>
      <c r="E215" s="13" t="s">
        <v>26</v>
      </c>
      <c r="F215" s="13" t="s">
        <v>170</v>
      </c>
      <c r="G215" s="13" t="s">
        <v>174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282</v>
      </c>
      <c r="C216" s="13">
        <v>8</v>
      </c>
      <c r="D216" s="13" t="s">
        <v>59</v>
      </c>
      <c r="E216" s="13" t="s">
        <v>26</v>
      </c>
      <c r="F216" s="13" t="s">
        <v>170</v>
      </c>
      <c r="G216" s="13" t="s">
        <v>174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283</v>
      </c>
      <c r="C217" s="13">
        <v>7</v>
      </c>
      <c r="D217" s="13" t="s">
        <v>59</v>
      </c>
      <c r="E217" s="13" t="s">
        <v>26</v>
      </c>
      <c r="F217" s="13" t="s">
        <v>170</v>
      </c>
      <c r="G217" s="13" t="s">
        <v>174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284</v>
      </c>
      <c r="C218" s="13">
        <v>7</v>
      </c>
      <c r="D218" s="13" t="s">
        <v>59</v>
      </c>
      <c r="E218" s="13" t="s">
        <v>26</v>
      </c>
      <c r="F218" s="13" t="s">
        <v>170</v>
      </c>
      <c r="G218" s="13" t="s">
        <v>174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285</v>
      </c>
      <c r="C219" s="13">
        <v>7</v>
      </c>
      <c r="D219" s="13" t="s">
        <v>59</v>
      </c>
      <c r="E219" s="13" t="s">
        <v>26</v>
      </c>
      <c r="F219" s="13" t="s">
        <v>170</v>
      </c>
      <c r="G219" s="13" t="s">
        <v>174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286</v>
      </c>
      <c r="C220" s="13">
        <v>8</v>
      </c>
      <c r="D220" s="13" t="s">
        <v>59</v>
      </c>
      <c r="E220" s="13" t="s">
        <v>26</v>
      </c>
      <c r="F220" s="13" t="s">
        <v>170</v>
      </c>
      <c r="G220" s="13" t="s">
        <v>174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287</v>
      </c>
      <c r="C221" s="13">
        <v>8</v>
      </c>
      <c r="D221" s="13" t="s">
        <v>59</v>
      </c>
      <c r="E221" s="13" t="s">
        <v>26</v>
      </c>
      <c r="F221" s="13" t="s">
        <v>170</v>
      </c>
      <c r="G221" s="13" t="s">
        <v>174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288</v>
      </c>
      <c r="C222" s="13">
        <v>8</v>
      </c>
      <c r="D222" s="13" t="s">
        <v>59</v>
      </c>
      <c r="E222" s="13" t="s">
        <v>26</v>
      </c>
      <c r="F222" s="13" t="s">
        <v>170</v>
      </c>
      <c r="G222" s="13" t="s">
        <v>174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289</v>
      </c>
      <c r="C223" s="13">
        <v>8</v>
      </c>
      <c r="D223" s="13" t="s">
        <v>59</v>
      </c>
      <c r="E223" s="13" t="s">
        <v>11</v>
      </c>
      <c r="F223" s="13" t="s">
        <v>170</v>
      </c>
      <c r="G223" s="13" t="s">
        <v>171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290</v>
      </c>
      <c r="C224" s="13">
        <v>7</v>
      </c>
      <c r="D224" s="13" t="s">
        <v>59</v>
      </c>
      <c r="E224" s="13" t="s">
        <v>11</v>
      </c>
      <c r="F224" s="13" t="s">
        <v>170</v>
      </c>
      <c r="G224" s="13" t="s">
        <v>171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291</v>
      </c>
      <c r="C225" s="13">
        <v>8</v>
      </c>
      <c r="D225" s="13" t="s">
        <v>59</v>
      </c>
      <c r="E225" s="13" t="s">
        <v>11</v>
      </c>
      <c r="F225" s="13" t="s">
        <v>170</v>
      </c>
      <c r="G225" s="13" t="s">
        <v>171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292</v>
      </c>
      <c r="C226" s="13">
        <v>7</v>
      </c>
      <c r="D226" s="13" t="s">
        <v>59</v>
      </c>
      <c r="E226" s="13" t="s">
        <v>11</v>
      </c>
      <c r="F226" s="13" t="s">
        <v>170</v>
      </c>
      <c r="G226" s="13" t="s">
        <v>171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293</v>
      </c>
      <c r="C227" s="13">
        <v>7</v>
      </c>
      <c r="D227" s="13" t="s">
        <v>59</v>
      </c>
      <c r="E227" s="13" t="s">
        <v>11</v>
      </c>
      <c r="F227" s="13" t="s">
        <v>170</v>
      </c>
      <c r="G227" s="13" t="s">
        <v>171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294</v>
      </c>
      <c r="C228" s="13">
        <v>7</v>
      </c>
      <c r="D228" s="13" t="s">
        <v>59</v>
      </c>
      <c r="E228" s="13" t="s">
        <v>11</v>
      </c>
      <c r="F228" s="13" t="s">
        <v>170</v>
      </c>
      <c r="G228" s="13" t="s">
        <v>171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295</v>
      </c>
      <c r="C229" s="13">
        <v>8</v>
      </c>
      <c r="D229" s="13" t="s">
        <v>59</v>
      </c>
      <c r="E229" s="13" t="s">
        <v>11</v>
      </c>
      <c r="F229" s="13" t="s">
        <v>170</v>
      </c>
      <c r="G229" s="13" t="s">
        <v>171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296</v>
      </c>
      <c r="C230" s="13">
        <v>7</v>
      </c>
      <c r="D230" s="13" t="s">
        <v>59</v>
      </c>
      <c r="E230" s="13" t="s">
        <v>11</v>
      </c>
      <c r="F230" s="13" t="s">
        <v>170</v>
      </c>
      <c r="G230" s="13" t="s">
        <v>171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297</v>
      </c>
      <c r="C231" s="13">
        <v>8</v>
      </c>
      <c r="D231" s="13" t="s">
        <v>59</v>
      </c>
      <c r="E231" s="13" t="s">
        <v>11</v>
      </c>
      <c r="F231" s="13" t="s">
        <v>170</v>
      </c>
      <c r="G231" s="13" t="s">
        <v>171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298</v>
      </c>
      <c r="C232" s="13">
        <v>7</v>
      </c>
      <c r="D232" s="13" t="s">
        <v>59</v>
      </c>
      <c r="E232" s="13" t="s">
        <v>11</v>
      </c>
      <c r="F232" s="13" t="s">
        <v>170</v>
      </c>
      <c r="G232" s="13" t="s">
        <v>171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299</v>
      </c>
      <c r="C233" s="13">
        <v>8</v>
      </c>
      <c r="D233" s="13" t="s">
        <v>59</v>
      </c>
      <c r="E233" s="13" t="s">
        <v>11</v>
      </c>
      <c r="F233" s="13" t="s">
        <v>170</v>
      </c>
      <c r="G233" s="13" t="s">
        <v>171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300</v>
      </c>
      <c r="C234" s="13">
        <v>8</v>
      </c>
      <c r="D234" s="13" t="s">
        <v>59</v>
      </c>
      <c r="E234" s="13" t="s">
        <v>11</v>
      </c>
      <c r="F234" s="13" t="s">
        <v>170</v>
      </c>
      <c r="G234" s="13" t="s">
        <v>171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301</v>
      </c>
      <c r="C235" s="13">
        <v>7</v>
      </c>
      <c r="D235" s="13" t="s">
        <v>59</v>
      </c>
      <c r="E235" s="13" t="s">
        <v>11</v>
      </c>
      <c r="F235" s="13" t="s">
        <v>170</v>
      </c>
      <c r="G235" s="13" t="s">
        <v>171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302</v>
      </c>
      <c r="C236" s="13">
        <v>8</v>
      </c>
      <c r="D236" s="13" t="s">
        <v>59</v>
      </c>
      <c r="E236" s="13" t="s">
        <v>11</v>
      </c>
      <c r="F236" s="13" t="s">
        <v>170</v>
      </c>
      <c r="G236" s="13" t="s">
        <v>171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303</v>
      </c>
      <c r="C237" s="13">
        <v>7</v>
      </c>
      <c r="D237" s="13" t="s">
        <v>59</v>
      </c>
      <c r="E237" s="13" t="s">
        <v>11</v>
      </c>
      <c r="F237" s="13" t="s">
        <v>170</v>
      </c>
      <c r="G237" s="13" t="s">
        <v>171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304</v>
      </c>
      <c r="C238" s="13">
        <v>7</v>
      </c>
      <c r="D238" s="13" t="s">
        <v>59</v>
      </c>
      <c r="E238" s="13" t="s">
        <v>11</v>
      </c>
      <c r="F238" s="13" t="s">
        <v>170</v>
      </c>
      <c r="G238" s="13" t="s">
        <v>171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305</v>
      </c>
      <c r="C239" s="13">
        <v>8</v>
      </c>
      <c r="D239" s="13" t="s">
        <v>59</v>
      </c>
      <c r="E239" s="13" t="s">
        <v>11</v>
      </c>
      <c r="F239" s="13" t="s">
        <v>170</v>
      </c>
      <c r="G239" s="13" t="s">
        <v>171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306</v>
      </c>
      <c r="C240" s="13" t="s">
        <v>124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307</v>
      </c>
      <c r="C241" s="13" t="s">
        <v>124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308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309</v>
      </c>
      <c r="C243" s="13" t="s">
        <v>124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310</v>
      </c>
      <c r="C244" s="13" t="s">
        <v>124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311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312</v>
      </c>
      <c r="C246" s="13" t="s">
        <v>124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313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314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315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316</v>
      </c>
      <c r="C250" s="13" t="s">
        <v>124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317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318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319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320</v>
      </c>
      <c r="C254" s="13" t="s">
        <v>124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321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322</v>
      </c>
      <c r="C256" s="13" t="s">
        <v>124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323</v>
      </c>
      <c r="C257" s="13" t="s">
        <v>124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324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325</v>
      </c>
      <c r="C259" s="13" t="s">
        <v>124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326</v>
      </c>
      <c r="C260" s="13" t="s">
        <v>124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327</v>
      </c>
      <c r="C261" s="13" t="s">
        <v>124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328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329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330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331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332</v>
      </c>
      <c r="C266" s="13" t="s">
        <v>124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333</v>
      </c>
      <c r="C267" s="13" t="s">
        <v>124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334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335</v>
      </c>
      <c r="C269" s="13" t="s">
        <v>124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336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337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338</v>
      </c>
      <c r="C272" s="13" t="s">
        <v>124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339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340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341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342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343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344</v>
      </c>
      <c r="C278" s="13" t="s">
        <v>124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345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346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347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348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349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350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351</v>
      </c>
      <c r="C285" s="13" t="s">
        <v>124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352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353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354</v>
      </c>
      <c r="C288" s="13" t="s">
        <v>124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355</v>
      </c>
      <c r="C289" s="13" t="s">
        <v>124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356</v>
      </c>
      <c r="C290" s="13" t="s">
        <v>124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357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358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359</v>
      </c>
      <c r="C293" s="13" t="s">
        <v>124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360</v>
      </c>
      <c r="C294" s="13" t="s">
        <v>124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361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362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363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364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365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366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367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368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369</v>
      </c>
      <c r="C303" s="13" t="s">
        <v>124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370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371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372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373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374</v>
      </c>
      <c r="C308" s="13" t="s">
        <v>124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375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376</v>
      </c>
      <c r="C310" s="13" t="s">
        <v>124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377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378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379</v>
      </c>
      <c r="C313" s="13" t="s">
        <v>124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380</v>
      </c>
      <c r="C314" s="13" t="s">
        <v>124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381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382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383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384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385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386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387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388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389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390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391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392</v>
      </c>
      <c r="C326" s="13" t="s">
        <v>124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393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394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395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396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397</v>
      </c>
      <c r="C331" s="13" t="s">
        <v>124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398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399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400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401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402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403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404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405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406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407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408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409</v>
      </c>
      <c r="C343" s="13">
        <v>6</v>
      </c>
      <c r="D343" s="13" t="s">
        <v>79</v>
      </c>
      <c r="E343" s="13" t="s">
        <v>11</v>
      </c>
      <c r="F343" s="13" t="s">
        <v>134</v>
      </c>
      <c r="G343" s="13" t="s">
        <v>135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410</v>
      </c>
      <c r="C344" s="13">
        <v>5</v>
      </c>
      <c r="D344" s="13" t="s">
        <v>79</v>
      </c>
      <c r="E344" s="13" t="s">
        <v>11</v>
      </c>
      <c r="F344" s="13" t="s">
        <v>134</v>
      </c>
      <c r="G344" s="13" t="s">
        <v>135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411</v>
      </c>
      <c r="C345" s="13">
        <v>5</v>
      </c>
      <c r="D345" s="13" t="s">
        <v>79</v>
      </c>
      <c r="E345" s="13" t="s">
        <v>11</v>
      </c>
      <c r="F345" s="13" t="s">
        <v>134</v>
      </c>
      <c r="G345" s="13" t="s">
        <v>135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412</v>
      </c>
      <c r="C346" s="13">
        <v>6</v>
      </c>
      <c r="D346" s="13" t="s">
        <v>79</v>
      </c>
      <c r="E346" s="13" t="s">
        <v>11</v>
      </c>
      <c r="F346" s="13" t="s">
        <v>134</v>
      </c>
      <c r="G346" s="13" t="s">
        <v>135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413</v>
      </c>
      <c r="C347" s="13">
        <v>6</v>
      </c>
      <c r="D347" s="13" t="s">
        <v>79</v>
      </c>
      <c r="E347" s="13" t="s">
        <v>11</v>
      </c>
      <c r="F347" s="13" t="s">
        <v>134</v>
      </c>
      <c r="G347" s="13" t="s">
        <v>135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414</v>
      </c>
      <c r="C348" s="13">
        <v>6</v>
      </c>
      <c r="D348" s="13" t="s">
        <v>79</v>
      </c>
      <c r="E348" s="13" t="s">
        <v>11</v>
      </c>
      <c r="F348" s="13" t="s">
        <v>134</v>
      </c>
      <c r="G348" s="13" t="s">
        <v>135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415</v>
      </c>
      <c r="C349" s="13">
        <v>6</v>
      </c>
      <c r="D349" s="13" t="s">
        <v>79</v>
      </c>
      <c r="E349" s="13" t="s">
        <v>11</v>
      </c>
      <c r="F349" s="13" t="s">
        <v>134</v>
      </c>
      <c r="G349" s="13" t="s">
        <v>135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416</v>
      </c>
      <c r="C350" s="13">
        <v>5</v>
      </c>
      <c r="D350" s="13" t="s">
        <v>79</v>
      </c>
      <c r="E350" s="13" t="s">
        <v>11</v>
      </c>
      <c r="F350" s="13" t="s">
        <v>134</v>
      </c>
      <c r="G350" s="13" t="s">
        <v>135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417</v>
      </c>
      <c r="C351" s="13">
        <v>6</v>
      </c>
      <c r="D351" s="13" t="s">
        <v>79</v>
      </c>
      <c r="E351" s="13" t="s">
        <v>11</v>
      </c>
      <c r="F351" s="13" t="s">
        <v>134</v>
      </c>
      <c r="G351" s="13" t="s">
        <v>135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418</v>
      </c>
      <c r="C352" s="13">
        <v>5</v>
      </c>
      <c r="D352" s="13" t="s">
        <v>79</v>
      </c>
      <c r="E352" s="13" t="s">
        <v>11</v>
      </c>
      <c r="F352" s="13" t="s">
        <v>134</v>
      </c>
      <c r="G352" s="13" t="s">
        <v>135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419</v>
      </c>
      <c r="C353" s="13">
        <v>5</v>
      </c>
      <c r="D353" s="13" t="s">
        <v>79</v>
      </c>
      <c r="E353" s="13" t="s">
        <v>11</v>
      </c>
      <c r="F353" s="13" t="s">
        <v>134</v>
      </c>
      <c r="G353" s="13" t="s">
        <v>135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420</v>
      </c>
      <c r="C354" s="13">
        <v>6</v>
      </c>
      <c r="D354" s="13" t="s">
        <v>79</v>
      </c>
      <c r="E354" s="13" t="s">
        <v>26</v>
      </c>
      <c r="F354" s="13" t="s">
        <v>134</v>
      </c>
      <c r="G354" s="13" t="s">
        <v>137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421</v>
      </c>
      <c r="C355" s="13">
        <v>5</v>
      </c>
      <c r="D355" s="13" t="s">
        <v>79</v>
      </c>
      <c r="E355" s="13" t="s">
        <v>26</v>
      </c>
      <c r="F355" s="13" t="s">
        <v>134</v>
      </c>
      <c r="G355" s="13" t="s">
        <v>137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422</v>
      </c>
      <c r="C356" s="13">
        <v>6</v>
      </c>
      <c r="D356" s="13" t="s">
        <v>79</v>
      </c>
      <c r="E356" s="13" t="s">
        <v>26</v>
      </c>
      <c r="F356" s="13" t="s">
        <v>134</v>
      </c>
      <c r="G356" s="13" t="s">
        <v>137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423</v>
      </c>
      <c r="C357" s="13">
        <v>6</v>
      </c>
      <c r="D357" s="13" t="s">
        <v>79</v>
      </c>
      <c r="E357" s="13" t="s">
        <v>26</v>
      </c>
      <c r="F357" s="13" t="s">
        <v>134</v>
      </c>
      <c r="G357" s="13" t="s">
        <v>137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424</v>
      </c>
      <c r="C358" s="13">
        <v>5</v>
      </c>
      <c r="D358" s="13" t="s">
        <v>79</v>
      </c>
      <c r="E358" s="13" t="s">
        <v>26</v>
      </c>
      <c r="F358" s="13" t="s">
        <v>134</v>
      </c>
      <c r="G358" s="13" t="s">
        <v>137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425</v>
      </c>
      <c r="C359" s="13">
        <v>6</v>
      </c>
      <c r="D359" s="13" t="s">
        <v>79</v>
      </c>
      <c r="E359" s="13" t="s">
        <v>26</v>
      </c>
      <c r="F359" s="13" t="s">
        <v>134</v>
      </c>
      <c r="G359" s="13" t="s">
        <v>137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426</v>
      </c>
      <c r="C360" s="13">
        <v>5</v>
      </c>
      <c r="D360" s="13" t="s">
        <v>79</v>
      </c>
      <c r="E360" s="13" t="s">
        <v>26</v>
      </c>
      <c r="F360" s="13" t="s">
        <v>134</v>
      </c>
      <c r="G360" s="13" t="s">
        <v>137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427</v>
      </c>
      <c r="C361" s="13">
        <v>6</v>
      </c>
      <c r="D361" s="13" t="s">
        <v>79</v>
      </c>
      <c r="E361" s="13" t="s">
        <v>26</v>
      </c>
      <c r="F361" s="13" t="s">
        <v>134</v>
      </c>
      <c r="G361" s="13" t="s">
        <v>137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428</v>
      </c>
      <c r="C362" s="13">
        <v>5</v>
      </c>
      <c r="D362" s="13" t="s">
        <v>79</v>
      </c>
      <c r="E362" s="13" t="s">
        <v>26</v>
      </c>
      <c r="F362" s="13" t="s">
        <v>134</v>
      </c>
      <c r="G362" s="13" t="s">
        <v>137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429</v>
      </c>
      <c r="C363" s="13">
        <v>6</v>
      </c>
      <c r="D363" s="13" t="s">
        <v>79</v>
      </c>
      <c r="E363" s="13" t="s">
        <v>26</v>
      </c>
      <c r="F363" s="13" t="s">
        <v>134</v>
      </c>
      <c r="G363" s="13" t="s">
        <v>137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430</v>
      </c>
      <c r="C364" s="13">
        <v>8</v>
      </c>
      <c r="D364" s="13" t="s">
        <v>79</v>
      </c>
      <c r="E364" s="13" t="s">
        <v>11</v>
      </c>
      <c r="F364" s="13" t="s">
        <v>170</v>
      </c>
      <c r="G364" s="13" t="s">
        <v>171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431</v>
      </c>
      <c r="C365" s="13">
        <v>7</v>
      </c>
      <c r="D365" s="13" t="s">
        <v>79</v>
      </c>
      <c r="E365" s="13" t="s">
        <v>11</v>
      </c>
      <c r="F365" s="13" t="s">
        <v>170</v>
      </c>
      <c r="G365" s="13" t="s">
        <v>171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432</v>
      </c>
      <c r="C366" s="13">
        <v>8</v>
      </c>
      <c r="D366" s="13" t="s">
        <v>79</v>
      </c>
      <c r="E366" s="13" t="s">
        <v>11</v>
      </c>
      <c r="F366" s="13" t="s">
        <v>170</v>
      </c>
      <c r="G366" s="13" t="s">
        <v>171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433</v>
      </c>
      <c r="C367" s="13">
        <v>8</v>
      </c>
      <c r="D367" s="13" t="s">
        <v>79</v>
      </c>
      <c r="E367" s="13" t="s">
        <v>11</v>
      </c>
      <c r="F367" s="13" t="s">
        <v>170</v>
      </c>
      <c r="G367" s="13" t="s">
        <v>171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434</v>
      </c>
      <c r="C368" s="13">
        <v>7</v>
      </c>
      <c r="D368" s="13" t="s">
        <v>79</v>
      </c>
      <c r="E368" s="13" t="s">
        <v>11</v>
      </c>
      <c r="F368" s="13" t="s">
        <v>170</v>
      </c>
      <c r="G368" s="13" t="s">
        <v>171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435</v>
      </c>
      <c r="C369" s="13">
        <v>8</v>
      </c>
      <c r="D369" s="13" t="s">
        <v>79</v>
      </c>
      <c r="E369" s="13" t="s">
        <v>11</v>
      </c>
      <c r="F369" s="13" t="s">
        <v>170</v>
      </c>
      <c r="G369" s="13" t="s">
        <v>171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436</v>
      </c>
      <c r="C370" s="13">
        <v>7</v>
      </c>
      <c r="D370" s="13" t="s">
        <v>79</v>
      </c>
      <c r="E370" s="13" t="s">
        <v>11</v>
      </c>
      <c r="F370" s="13" t="s">
        <v>170</v>
      </c>
      <c r="G370" s="13" t="s">
        <v>171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437</v>
      </c>
      <c r="C371" s="13">
        <v>7</v>
      </c>
      <c r="D371" s="13" t="s">
        <v>79</v>
      </c>
      <c r="E371" s="13" t="s">
        <v>11</v>
      </c>
      <c r="F371" s="13" t="s">
        <v>170</v>
      </c>
      <c r="G371" s="13" t="s">
        <v>171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438</v>
      </c>
      <c r="C372" s="13">
        <v>8</v>
      </c>
      <c r="D372" s="13" t="s">
        <v>79</v>
      </c>
      <c r="E372" s="13" t="s">
        <v>26</v>
      </c>
      <c r="F372" s="13" t="s">
        <v>170</v>
      </c>
      <c r="G372" s="13" t="s">
        <v>174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439</v>
      </c>
      <c r="C373" s="13">
        <v>7</v>
      </c>
      <c r="D373" s="13" t="s">
        <v>79</v>
      </c>
      <c r="E373" s="13" t="s">
        <v>26</v>
      </c>
      <c r="F373" s="13" t="s">
        <v>170</v>
      </c>
      <c r="G373" s="13" t="s">
        <v>174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440</v>
      </c>
      <c r="C374" s="13">
        <v>8</v>
      </c>
      <c r="D374" s="13" t="s">
        <v>79</v>
      </c>
      <c r="E374" s="13" t="s">
        <v>26</v>
      </c>
      <c r="F374" s="13" t="s">
        <v>170</v>
      </c>
      <c r="G374" s="13" t="s">
        <v>174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441</v>
      </c>
      <c r="C375" s="13">
        <v>7</v>
      </c>
      <c r="D375" s="13" t="s">
        <v>79</v>
      </c>
      <c r="E375" s="13" t="s">
        <v>26</v>
      </c>
      <c r="F375" s="13" t="s">
        <v>170</v>
      </c>
      <c r="G375" s="13" t="s">
        <v>174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442</v>
      </c>
      <c r="C376" s="13">
        <v>7</v>
      </c>
      <c r="D376" s="13" t="s">
        <v>79</v>
      </c>
      <c r="E376" s="13" t="s">
        <v>26</v>
      </c>
      <c r="F376" s="13" t="s">
        <v>170</v>
      </c>
      <c r="G376" s="13" t="s">
        <v>174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443</v>
      </c>
      <c r="C377" s="13">
        <v>7</v>
      </c>
      <c r="D377" s="13" t="s">
        <v>79</v>
      </c>
      <c r="E377" s="13" t="s">
        <v>26</v>
      </c>
      <c r="F377" s="13" t="s">
        <v>170</v>
      </c>
      <c r="G377" s="13" t="s">
        <v>174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444</v>
      </c>
      <c r="C378" s="13">
        <v>7</v>
      </c>
      <c r="D378" s="13" t="s">
        <v>79</v>
      </c>
      <c r="E378" s="13" t="s">
        <v>26</v>
      </c>
      <c r="F378" s="13" t="s">
        <v>170</v>
      </c>
      <c r="G378" s="13" t="s">
        <v>174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445</v>
      </c>
      <c r="C379" s="13">
        <v>7</v>
      </c>
      <c r="D379" s="13" t="s">
        <v>79</v>
      </c>
      <c r="E379" s="13" t="s">
        <v>26</v>
      </c>
      <c r="F379" s="13" t="s">
        <v>170</v>
      </c>
      <c r="G379" s="13" t="s">
        <v>174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446</v>
      </c>
      <c r="C380" s="13">
        <v>7</v>
      </c>
      <c r="D380" s="13" t="s">
        <v>79</v>
      </c>
      <c r="E380" s="13" t="s">
        <v>26</v>
      </c>
      <c r="F380" s="13" t="s">
        <v>170</v>
      </c>
      <c r="G380" s="13" t="s">
        <v>174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447</v>
      </c>
      <c r="C381" s="13">
        <v>7</v>
      </c>
      <c r="D381" s="13" t="s">
        <v>79</v>
      </c>
      <c r="E381" s="13" t="s">
        <v>26</v>
      </c>
      <c r="F381" s="13" t="s">
        <v>170</v>
      </c>
      <c r="G381" s="13" t="s">
        <v>174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448</v>
      </c>
      <c r="C382" s="13">
        <v>8</v>
      </c>
      <c r="D382" s="13" t="s">
        <v>79</v>
      </c>
      <c r="E382" s="13" t="s">
        <v>26</v>
      </c>
      <c r="F382" s="13" t="s">
        <v>170</v>
      </c>
      <c r="G382" s="13" t="s">
        <v>174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449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450</v>
      </c>
      <c r="C384" s="13" t="s">
        <v>124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451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452</v>
      </c>
      <c r="C386" s="13">
        <v>5</v>
      </c>
      <c r="D386" s="13" t="s">
        <v>68</v>
      </c>
      <c r="E386" s="13" t="s">
        <v>26</v>
      </c>
      <c r="F386" s="13" t="s">
        <v>134</v>
      </c>
      <c r="G386" s="13" t="s">
        <v>137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453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454</v>
      </c>
      <c r="C388" s="13">
        <v>5</v>
      </c>
      <c r="D388" s="13" t="s">
        <v>68</v>
      </c>
      <c r="E388" s="13" t="s">
        <v>11</v>
      </c>
      <c r="F388" s="13" t="s">
        <v>134</v>
      </c>
      <c r="G388" s="13" t="s">
        <v>135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455</v>
      </c>
      <c r="C389" s="13">
        <v>5</v>
      </c>
      <c r="D389" s="13" t="s">
        <v>68</v>
      </c>
      <c r="E389" s="13" t="s">
        <v>11</v>
      </c>
      <c r="F389" s="13" t="s">
        <v>134</v>
      </c>
      <c r="G389" s="13" t="s">
        <v>135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456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457</v>
      </c>
      <c r="C391" s="13">
        <v>7</v>
      </c>
      <c r="D391" s="13" t="s">
        <v>68</v>
      </c>
      <c r="E391" s="13" t="s">
        <v>11</v>
      </c>
      <c r="F391" s="13" t="s">
        <v>170</v>
      </c>
      <c r="G391" s="13" t="s">
        <v>171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458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459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460</v>
      </c>
      <c r="C394" s="13" t="s">
        <v>124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461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462</v>
      </c>
      <c r="C396" s="13">
        <v>5</v>
      </c>
      <c r="D396" s="13" t="s">
        <v>68</v>
      </c>
      <c r="E396" s="13" t="s">
        <v>11</v>
      </c>
      <c r="F396" s="13" t="s">
        <v>134</v>
      </c>
      <c r="G396" s="13" t="s">
        <v>135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463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464</v>
      </c>
      <c r="C398" s="13">
        <v>7</v>
      </c>
      <c r="D398" s="13" t="s">
        <v>68</v>
      </c>
      <c r="E398" s="13" t="s">
        <v>11</v>
      </c>
      <c r="F398" s="13" t="s">
        <v>170</v>
      </c>
      <c r="G398" s="13" t="s">
        <v>171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465</v>
      </c>
      <c r="C399" s="13">
        <v>8</v>
      </c>
      <c r="D399" s="13" t="s">
        <v>68</v>
      </c>
      <c r="E399" s="13" t="s">
        <v>11</v>
      </c>
      <c r="F399" s="13" t="s">
        <v>170</v>
      </c>
      <c r="G399" s="13" t="s">
        <v>171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466</v>
      </c>
      <c r="C400" s="13">
        <v>5</v>
      </c>
      <c r="D400" s="13" t="s">
        <v>68</v>
      </c>
      <c r="E400" s="13" t="s">
        <v>11</v>
      </c>
      <c r="F400" s="13" t="s">
        <v>134</v>
      </c>
      <c r="G400" s="13" t="s">
        <v>135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467</v>
      </c>
      <c r="C401" s="13">
        <v>5</v>
      </c>
      <c r="D401" s="13" t="s">
        <v>68</v>
      </c>
      <c r="E401" s="13" t="s">
        <v>26</v>
      </c>
      <c r="F401" s="13" t="s">
        <v>134</v>
      </c>
      <c r="G401" s="13" t="s">
        <v>137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468</v>
      </c>
      <c r="C402" s="13">
        <v>5</v>
      </c>
      <c r="D402" s="13" t="s">
        <v>68</v>
      </c>
      <c r="E402" s="13" t="s">
        <v>26</v>
      </c>
      <c r="F402" s="13" t="s">
        <v>134</v>
      </c>
      <c r="G402" s="13" t="s">
        <v>137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469</v>
      </c>
      <c r="C403" s="13">
        <v>7</v>
      </c>
      <c r="D403" s="13" t="s">
        <v>68</v>
      </c>
      <c r="E403" s="13" t="s">
        <v>26</v>
      </c>
      <c r="F403" s="13" t="s">
        <v>170</v>
      </c>
      <c r="G403" s="13" t="s">
        <v>174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470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471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472</v>
      </c>
      <c r="C406" s="13">
        <v>5</v>
      </c>
      <c r="D406" s="13" t="s">
        <v>68</v>
      </c>
      <c r="E406" s="13" t="s">
        <v>26</v>
      </c>
      <c r="F406" s="13" t="s">
        <v>134</v>
      </c>
      <c r="G406" s="13" t="s">
        <v>137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473</v>
      </c>
      <c r="C407" s="13">
        <v>7</v>
      </c>
      <c r="D407" s="13" t="s">
        <v>68</v>
      </c>
      <c r="E407" s="13" t="s">
        <v>11</v>
      </c>
      <c r="F407" s="13" t="s">
        <v>170</v>
      </c>
      <c r="G407" s="13" t="s">
        <v>171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474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475</v>
      </c>
      <c r="C409" s="13">
        <v>5</v>
      </c>
      <c r="D409" s="13" t="s">
        <v>68</v>
      </c>
      <c r="E409" s="13" t="s">
        <v>26</v>
      </c>
      <c r="F409" s="13" t="s">
        <v>134</v>
      </c>
      <c r="G409" s="13" t="s">
        <v>137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476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477</v>
      </c>
      <c r="C411" s="13">
        <v>7</v>
      </c>
      <c r="D411" s="13" t="s">
        <v>68</v>
      </c>
      <c r="E411" s="13" t="s">
        <v>11</v>
      </c>
      <c r="F411" s="13" t="s">
        <v>170</v>
      </c>
      <c r="G411" s="13" t="s">
        <v>171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478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479</v>
      </c>
      <c r="C413" s="13">
        <v>5</v>
      </c>
      <c r="D413" s="13" t="s">
        <v>68</v>
      </c>
      <c r="E413" s="13" t="s">
        <v>26</v>
      </c>
      <c r="F413" s="13" t="s">
        <v>134</v>
      </c>
      <c r="G413" s="13" t="s">
        <v>137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480</v>
      </c>
      <c r="C414" s="13">
        <v>7</v>
      </c>
      <c r="D414" s="13" t="s">
        <v>68</v>
      </c>
      <c r="E414" s="13" t="s">
        <v>26</v>
      </c>
      <c r="F414" s="13" t="s">
        <v>170</v>
      </c>
      <c r="G414" s="13" t="s">
        <v>174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481</v>
      </c>
      <c r="C415" s="13">
        <v>5</v>
      </c>
      <c r="D415" s="13" t="s">
        <v>68</v>
      </c>
      <c r="E415" s="13" t="s">
        <v>11</v>
      </c>
      <c r="F415" s="13" t="s">
        <v>134</v>
      </c>
      <c r="G415" s="13" t="s">
        <v>135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482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483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484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485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486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487</v>
      </c>
      <c r="C421" s="13">
        <v>5</v>
      </c>
      <c r="D421" s="13" t="s">
        <v>68</v>
      </c>
      <c r="E421" s="13" t="s">
        <v>11</v>
      </c>
      <c r="F421" s="13" t="s">
        <v>134</v>
      </c>
      <c r="G421" s="13" t="s">
        <v>135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488</v>
      </c>
      <c r="C422" s="13">
        <v>5</v>
      </c>
      <c r="D422" s="13" t="s">
        <v>68</v>
      </c>
      <c r="E422" s="13" t="s">
        <v>11</v>
      </c>
      <c r="F422" s="13" t="s">
        <v>134</v>
      </c>
      <c r="G422" s="13" t="s">
        <v>135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489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490</v>
      </c>
      <c r="C424" s="13">
        <v>5</v>
      </c>
      <c r="D424" s="13" t="s">
        <v>68</v>
      </c>
      <c r="E424" s="13" t="s">
        <v>11</v>
      </c>
      <c r="F424" s="13" t="s">
        <v>134</v>
      </c>
      <c r="G424" s="13" t="s">
        <v>135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491</v>
      </c>
      <c r="C425" s="13">
        <v>8</v>
      </c>
      <c r="D425" s="13" t="s">
        <v>68</v>
      </c>
      <c r="E425" s="13" t="s">
        <v>26</v>
      </c>
      <c r="F425" s="13" t="s">
        <v>170</v>
      </c>
      <c r="G425" s="13" t="s">
        <v>174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492</v>
      </c>
      <c r="C426" s="13">
        <v>7</v>
      </c>
      <c r="D426" s="13" t="s">
        <v>68</v>
      </c>
      <c r="E426" s="13" t="s">
        <v>11</v>
      </c>
      <c r="F426" s="13" t="s">
        <v>170</v>
      </c>
      <c r="G426" s="13" t="s">
        <v>171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493</v>
      </c>
      <c r="C427" s="13" t="s">
        <v>124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494</v>
      </c>
      <c r="C428" s="13">
        <v>5</v>
      </c>
      <c r="D428" s="13" t="s">
        <v>68</v>
      </c>
      <c r="E428" s="13" t="s">
        <v>26</v>
      </c>
      <c r="F428" s="13" t="s">
        <v>134</v>
      </c>
      <c r="G428" s="13" t="s">
        <v>137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495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496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497</v>
      </c>
      <c r="C431" s="13">
        <v>8</v>
      </c>
      <c r="D431" s="13" t="s">
        <v>68</v>
      </c>
      <c r="E431" s="13" t="s">
        <v>26</v>
      </c>
      <c r="F431" s="13" t="s">
        <v>170</v>
      </c>
      <c r="G431" s="13" t="s">
        <v>174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498</v>
      </c>
      <c r="C432" s="13">
        <v>7</v>
      </c>
      <c r="D432" s="13" t="s">
        <v>68</v>
      </c>
      <c r="E432" s="13" t="s">
        <v>26</v>
      </c>
      <c r="F432" s="13" t="s">
        <v>170</v>
      </c>
      <c r="G432" s="13" t="s">
        <v>174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499</v>
      </c>
      <c r="C433" s="13">
        <v>7</v>
      </c>
      <c r="D433" s="13" t="s">
        <v>68</v>
      </c>
      <c r="E433" s="13" t="s">
        <v>26</v>
      </c>
      <c r="F433" s="13" t="s">
        <v>170</v>
      </c>
      <c r="G433" s="13" t="s">
        <v>174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500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501</v>
      </c>
      <c r="C435" s="13">
        <v>7</v>
      </c>
      <c r="D435" s="13" t="s">
        <v>68</v>
      </c>
      <c r="E435" s="13" t="s">
        <v>26</v>
      </c>
      <c r="F435" s="13" t="s">
        <v>170</v>
      </c>
      <c r="G435" s="13" t="s">
        <v>174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502</v>
      </c>
      <c r="C436" s="13">
        <v>5</v>
      </c>
      <c r="D436" s="13" t="s">
        <v>68</v>
      </c>
      <c r="E436" s="13" t="s">
        <v>11</v>
      </c>
      <c r="F436" s="13" t="s">
        <v>134</v>
      </c>
      <c r="G436" s="13" t="s">
        <v>135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503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504</v>
      </c>
      <c r="C438" s="13">
        <v>5</v>
      </c>
      <c r="D438" s="13" t="s">
        <v>68</v>
      </c>
      <c r="E438" s="13" t="s">
        <v>11</v>
      </c>
      <c r="F438" s="13" t="s">
        <v>134</v>
      </c>
      <c r="G438" s="13" t="s">
        <v>135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505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506</v>
      </c>
      <c r="C440" s="13">
        <v>6</v>
      </c>
      <c r="D440" s="13" t="s">
        <v>68</v>
      </c>
      <c r="E440" s="13" t="s">
        <v>11</v>
      </c>
      <c r="F440" s="13" t="s">
        <v>134</v>
      </c>
      <c r="G440" s="13" t="s">
        <v>135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507</v>
      </c>
      <c r="C441" s="13">
        <v>8</v>
      </c>
      <c r="D441" s="13" t="s">
        <v>68</v>
      </c>
      <c r="E441" s="13" t="s">
        <v>11</v>
      </c>
      <c r="F441" s="13" t="s">
        <v>170</v>
      </c>
      <c r="G441" s="13" t="s">
        <v>171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508</v>
      </c>
      <c r="C442" s="13" t="s">
        <v>124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509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510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511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512</v>
      </c>
      <c r="C446" s="13">
        <v>5</v>
      </c>
      <c r="D446" s="13" t="s">
        <v>68</v>
      </c>
      <c r="E446" s="13" t="s">
        <v>11</v>
      </c>
      <c r="F446" s="13" t="s">
        <v>134</v>
      </c>
      <c r="G446" s="13" t="s">
        <v>135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513</v>
      </c>
      <c r="C447" s="13">
        <v>7</v>
      </c>
      <c r="D447" s="13" t="s">
        <v>68</v>
      </c>
      <c r="E447" s="13" t="s">
        <v>11</v>
      </c>
      <c r="F447" s="13" t="s">
        <v>170</v>
      </c>
      <c r="G447" s="13" t="s">
        <v>171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514</v>
      </c>
      <c r="C448" s="13">
        <v>6</v>
      </c>
      <c r="D448" s="13" t="s">
        <v>68</v>
      </c>
      <c r="E448" s="13" t="s">
        <v>11</v>
      </c>
      <c r="F448" s="13" t="s">
        <v>134</v>
      </c>
      <c r="G448" s="13" t="s">
        <v>135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515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516</v>
      </c>
      <c r="C450" s="13">
        <v>6</v>
      </c>
      <c r="D450" s="13" t="s">
        <v>68</v>
      </c>
      <c r="E450" s="13" t="s">
        <v>11</v>
      </c>
      <c r="F450" s="13" t="s">
        <v>134</v>
      </c>
      <c r="G450" s="13" t="s">
        <v>135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517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518</v>
      </c>
      <c r="C452" s="13">
        <v>6</v>
      </c>
      <c r="D452" s="13" t="s">
        <v>68</v>
      </c>
      <c r="E452" s="13" t="s">
        <v>11</v>
      </c>
      <c r="F452" s="13" t="s">
        <v>134</v>
      </c>
      <c r="G452" s="13" t="s">
        <v>135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519</v>
      </c>
      <c r="C453" s="13">
        <v>6</v>
      </c>
      <c r="D453" s="13" t="s">
        <v>68</v>
      </c>
      <c r="E453" s="13" t="s">
        <v>11</v>
      </c>
      <c r="F453" s="13" t="s">
        <v>134</v>
      </c>
      <c r="G453" s="13" t="s">
        <v>135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520</v>
      </c>
      <c r="C454" s="13" t="s">
        <v>124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521</v>
      </c>
      <c r="C455" s="13">
        <v>7</v>
      </c>
      <c r="D455" s="13" t="s">
        <v>68</v>
      </c>
      <c r="E455" s="13" t="s">
        <v>26</v>
      </c>
      <c r="F455" s="13" t="s">
        <v>170</v>
      </c>
      <c r="G455" s="13" t="s">
        <v>174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522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523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524</v>
      </c>
      <c r="C458" s="13">
        <v>5</v>
      </c>
      <c r="D458" s="13" t="s">
        <v>68</v>
      </c>
      <c r="E458" s="13" t="s">
        <v>11</v>
      </c>
      <c r="F458" s="13" t="s">
        <v>134</v>
      </c>
      <c r="G458" s="13" t="s">
        <v>135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525</v>
      </c>
      <c r="C459" s="13">
        <v>6</v>
      </c>
      <c r="D459" s="13" t="s">
        <v>68</v>
      </c>
      <c r="E459" s="13" t="s">
        <v>11</v>
      </c>
      <c r="F459" s="13" t="s">
        <v>134</v>
      </c>
      <c r="G459" s="13" t="s">
        <v>135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526</v>
      </c>
      <c r="C460" s="13" t="s">
        <v>124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527</v>
      </c>
      <c r="C461" s="13">
        <v>7</v>
      </c>
      <c r="D461" s="13" t="s">
        <v>68</v>
      </c>
      <c r="E461" s="13" t="s">
        <v>11</v>
      </c>
      <c r="F461" s="13" t="s">
        <v>170</v>
      </c>
      <c r="G461" s="13" t="s">
        <v>171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528</v>
      </c>
      <c r="C462" s="13">
        <v>8</v>
      </c>
      <c r="D462" s="13" t="s">
        <v>68</v>
      </c>
      <c r="E462" s="13" t="s">
        <v>26</v>
      </c>
      <c r="F462" s="13" t="s">
        <v>170</v>
      </c>
      <c r="G462" s="13" t="s">
        <v>174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529</v>
      </c>
      <c r="C463" s="13">
        <v>7</v>
      </c>
      <c r="D463" s="13" t="s">
        <v>68</v>
      </c>
      <c r="E463" s="13" t="s">
        <v>26</v>
      </c>
      <c r="F463" s="13" t="s">
        <v>170</v>
      </c>
      <c r="G463" s="13" t="s">
        <v>174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530</v>
      </c>
      <c r="C464" s="13">
        <v>7</v>
      </c>
      <c r="D464" s="13" t="s">
        <v>68</v>
      </c>
      <c r="E464" s="13" t="s">
        <v>26</v>
      </c>
      <c r="F464" s="13" t="s">
        <v>170</v>
      </c>
      <c r="G464" s="13" t="s">
        <v>174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531</v>
      </c>
      <c r="C465" s="13" t="s">
        <v>124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532</v>
      </c>
      <c r="C466" s="13">
        <v>7</v>
      </c>
      <c r="D466" s="13" t="s">
        <v>68</v>
      </c>
      <c r="E466" s="13" t="s">
        <v>26</v>
      </c>
      <c r="F466" s="13" t="s">
        <v>170</v>
      </c>
      <c r="G466" s="13" t="s">
        <v>174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533</v>
      </c>
      <c r="C467" s="13">
        <v>6</v>
      </c>
      <c r="D467" s="13" t="s">
        <v>68</v>
      </c>
      <c r="E467" s="13" t="s">
        <v>11</v>
      </c>
      <c r="F467" s="13" t="s">
        <v>134</v>
      </c>
      <c r="G467" s="13" t="s">
        <v>135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534</v>
      </c>
      <c r="C468" s="13">
        <v>6</v>
      </c>
      <c r="D468" s="13" t="s">
        <v>68</v>
      </c>
      <c r="E468" s="13" t="s">
        <v>11</v>
      </c>
      <c r="F468" s="13" t="s">
        <v>134</v>
      </c>
      <c r="G468" s="13" t="s">
        <v>135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535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536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537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538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539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540</v>
      </c>
      <c r="C474" s="13">
        <v>6</v>
      </c>
      <c r="D474" s="13" t="s">
        <v>68</v>
      </c>
      <c r="E474" s="13" t="s">
        <v>11</v>
      </c>
      <c r="F474" s="13" t="s">
        <v>134</v>
      </c>
      <c r="G474" s="13" t="s">
        <v>135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541</v>
      </c>
      <c r="C475" s="13">
        <v>8</v>
      </c>
      <c r="D475" s="13" t="s">
        <v>68</v>
      </c>
      <c r="E475" s="13" t="s">
        <v>26</v>
      </c>
      <c r="F475" s="13" t="s">
        <v>170</v>
      </c>
      <c r="G475" s="13" t="s">
        <v>174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542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543</v>
      </c>
      <c r="C477" s="13">
        <v>6</v>
      </c>
      <c r="D477" s="13" t="s">
        <v>68</v>
      </c>
      <c r="E477" s="13" t="s">
        <v>11</v>
      </c>
      <c r="F477" s="13" t="s">
        <v>134</v>
      </c>
      <c r="G477" s="13" t="s">
        <v>135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544</v>
      </c>
      <c r="C478" s="13">
        <v>7</v>
      </c>
      <c r="D478" s="13" t="s">
        <v>68</v>
      </c>
      <c r="E478" s="13" t="s">
        <v>26</v>
      </c>
      <c r="F478" s="13" t="s">
        <v>170</v>
      </c>
      <c r="G478" s="13" t="s">
        <v>174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545</v>
      </c>
      <c r="C479" s="13">
        <v>7</v>
      </c>
      <c r="D479" s="13" t="s">
        <v>68</v>
      </c>
      <c r="E479" s="13" t="s">
        <v>26</v>
      </c>
      <c r="F479" s="13" t="s">
        <v>170</v>
      </c>
      <c r="G479" s="13" t="s">
        <v>174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546</v>
      </c>
      <c r="C480" s="13">
        <v>7</v>
      </c>
      <c r="D480" s="13" t="s">
        <v>68</v>
      </c>
      <c r="E480" s="13" t="s">
        <v>26</v>
      </c>
      <c r="F480" s="13" t="s">
        <v>170</v>
      </c>
      <c r="G480" s="13" t="s">
        <v>174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547</v>
      </c>
      <c r="C481" s="13" t="s">
        <v>124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548</v>
      </c>
      <c r="C482" s="13">
        <v>8</v>
      </c>
      <c r="D482" s="13" t="s">
        <v>68</v>
      </c>
      <c r="E482" s="13" t="s">
        <v>26</v>
      </c>
      <c r="F482" s="13" t="s">
        <v>170</v>
      </c>
      <c r="G482" s="13" t="s">
        <v>174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549</v>
      </c>
      <c r="C483" s="13">
        <v>7</v>
      </c>
      <c r="D483" s="13" t="s">
        <v>68</v>
      </c>
      <c r="E483" s="13" t="s">
        <v>11</v>
      </c>
      <c r="F483" s="13" t="s">
        <v>170</v>
      </c>
      <c r="G483" s="13" t="s">
        <v>171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550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551</v>
      </c>
      <c r="C485" s="13">
        <v>5</v>
      </c>
      <c r="D485" s="13" t="s">
        <v>68</v>
      </c>
      <c r="E485" s="13" t="s">
        <v>26</v>
      </c>
      <c r="F485" s="13" t="s">
        <v>134</v>
      </c>
      <c r="G485" s="13" t="s">
        <v>137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552</v>
      </c>
      <c r="C486" s="13">
        <v>5</v>
      </c>
      <c r="D486" s="13" t="s">
        <v>68</v>
      </c>
      <c r="E486" s="13" t="s">
        <v>26</v>
      </c>
      <c r="F486" s="13" t="s">
        <v>134</v>
      </c>
      <c r="G486" s="13" t="s">
        <v>137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553</v>
      </c>
      <c r="C487" s="13">
        <v>8</v>
      </c>
      <c r="D487" s="13" t="s">
        <v>68</v>
      </c>
      <c r="E487" s="13" t="s">
        <v>26</v>
      </c>
      <c r="F487" s="13" t="s">
        <v>170</v>
      </c>
      <c r="G487" s="13" t="s">
        <v>174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554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555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556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557</v>
      </c>
      <c r="C491" s="13">
        <v>6</v>
      </c>
      <c r="D491" s="13" t="s">
        <v>68</v>
      </c>
      <c r="E491" s="13" t="s">
        <v>26</v>
      </c>
      <c r="F491" s="13" t="s">
        <v>134</v>
      </c>
      <c r="G491" s="13" t="s">
        <v>137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558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559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560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561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562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563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564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565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566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567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568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569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570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571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572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573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574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575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576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577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578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579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580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581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582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583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584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585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586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587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588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589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590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591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592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593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594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595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596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597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598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599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600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601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602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603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604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605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606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607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608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609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610</v>
      </c>
      <c r="C544" s="13">
        <v>5</v>
      </c>
      <c r="D544" s="13" t="s">
        <v>29</v>
      </c>
      <c r="E544" s="13" t="s">
        <v>11</v>
      </c>
      <c r="F544" s="13" t="s">
        <v>134</v>
      </c>
      <c r="G544" s="13" t="s">
        <v>135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611</v>
      </c>
      <c r="C545" s="13">
        <v>5</v>
      </c>
      <c r="D545" s="13" t="s">
        <v>29</v>
      </c>
      <c r="E545" s="13" t="s">
        <v>11</v>
      </c>
      <c r="F545" s="13" t="s">
        <v>134</v>
      </c>
      <c r="G545" s="13" t="s">
        <v>135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612</v>
      </c>
      <c r="C546" s="13">
        <v>6</v>
      </c>
      <c r="D546" s="13" t="s">
        <v>29</v>
      </c>
      <c r="E546" s="13" t="s">
        <v>11</v>
      </c>
      <c r="F546" s="13" t="s">
        <v>134</v>
      </c>
      <c r="G546" s="13" t="s">
        <v>135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613</v>
      </c>
      <c r="C547" s="13">
        <v>5</v>
      </c>
      <c r="D547" s="13" t="s">
        <v>29</v>
      </c>
      <c r="E547" s="13" t="s">
        <v>11</v>
      </c>
      <c r="F547" s="13" t="s">
        <v>134</v>
      </c>
      <c r="G547" s="13" t="s">
        <v>135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614</v>
      </c>
      <c r="C548" s="13">
        <v>6</v>
      </c>
      <c r="D548" s="13" t="s">
        <v>29</v>
      </c>
      <c r="E548" s="13" t="s">
        <v>11</v>
      </c>
      <c r="F548" s="13" t="s">
        <v>134</v>
      </c>
      <c r="G548" s="13" t="s">
        <v>135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615</v>
      </c>
      <c r="C549" s="13">
        <v>6</v>
      </c>
      <c r="D549" s="13" t="s">
        <v>29</v>
      </c>
      <c r="E549" s="13" t="s">
        <v>11</v>
      </c>
      <c r="F549" s="13" t="s">
        <v>134</v>
      </c>
      <c r="G549" s="13" t="s">
        <v>135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616</v>
      </c>
      <c r="C550" s="13">
        <v>6</v>
      </c>
      <c r="D550" s="13" t="s">
        <v>29</v>
      </c>
      <c r="E550" s="13" t="s">
        <v>11</v>
      </c>
      <c r="F550" s="13" t="s">
        <v>134</v>
      </c>
      <c r="G550" s="13" t="s">
        <v>135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617</v>
      </c>
      <c r="C551" s="13">
        <v>5</v>
      </c>
      <c r="D551" s="13" t="s">
        <v>29</v>
      </c>
      <c r="E551" s="13" t="s">
        <v>11</v>
      </c>
      <c r="F551" s="13" t="s">
        <v>134</v>
      </c>
      <c r="G551" s="13" t="s">
        <v>135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618</v>
      </c>
      <c r="C552" s="13">
        <v>6</v>
      </c>
      <c r="D552" s="13" t="s">
        <v>29</v>
      </c>
      <c r="E552" s="13" t="s">
        <v>11</v>
      </c>
      <c r="F552" s="13" t="s">
        <v>134</v>
      </c>
      <c r="G552" s="13" t="s">
        <v>135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619</v>
      </c>
      <c r="C553" s="13">
        <v>6</v>
      </c>
      <c r="D553" s="13" t="s">
        <v>29</v>
      </c>
      <c r="E553" s="13" t="s">
        <v>11</v>
      </c>
      <c r="F553" s="13" t="s">
        <v>134</v>
      </c>
      <c r="G553" s="13" t="s">
        <v>135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620</v>
      </c>
      <c r="C554" s="13">
        <v>6</v>
      </c>
      <c r="D554" s="13" t="s">
        <v>29</v>
      </c>
      <c r="E554" s="13" t="s">
        <v>11</v>
      </c>
      <c r="F554" s="13" t="s">
        <v>134</v>
      </c>
      <c r="G554" s="13" t="s">
        <v>135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621</v>
      </c>
      <c r="C555" s="13">
        <v>6</v>
      </c>
      <c r="D555" s="13" t="s">
        <v>29</v>
      </c>
      <c r="E555" s="13" t="s">
        <v>11</v>
      </c>
      <c r="F555" s="13" t="s">
        <v>134</v>
      </c>
      <c r="G555" s="13" t="s">
        <v>135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622</v>
      </c>
      <c r="C556" s="13">
        <v>6</v>
      </c>
      <c r="D556" s="13" t="s">
        <v>29</v>
      </c>
      <c r="E556" s="13" t="s">
        <v>11</v>
      </c>
      <c r="F556" s="13" t="s">
        <v>134</v>
      </c>
      <c r="G556" s="13" t="s">
        <v>135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623</v>
      </c>
      <c r="C557" s="13">
        <v>5</v>
      </c>
      <c r="D557" s="13" t="s">
        <v>29</v>
      </c>
      <c r="E557" s="13" t="s">
        <v>11</v>
      </c>
      <c r="F557" s="13" t="s">
        <v>134</v>
      </c>
      <c r="G557" s="13" t="s">
        <v>135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624</v>
      </c>
      <c r="C558" s="13">
        <v>6</v>
      </c>
      <c r="D558" s="13" t="s">
        <v>29</v>
      </c>
      <c r="E558" s="13" t="s">
        <v>11</v>
      </c>
      <c r="F558" s="13" t="s">
        <v>134</v>
      </c>
      <c r="G558" s="13" t="s">
        <v>135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625</v>
      </c>
      <c r="C559" s="13">
        <v>5</v>
      </c>
      <c r="D559" s="13" t="s">
        <v>29</v>
      </c>
      <c r="E559" s="13" t="s">
        <v>11</v>
      </c>
      <c r="F559" s="13" t="s">
        <v>134</v>
      </c>
      <c r="G559" s="13" t="s">
        <v>135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626</v>
      </c>
      <c r="C560" s="13">
        <v>5</v>
      </c>
      <c r="D560" s="13" t="s">
        <v>29</v>
      </c>
      <c r="E560" s="13" t="s">
        <v>26</v>
      </c>
      <c r="F560" s="13" t="s">
        <v>134</v>
      </c>
      <c r="G560" s="13" t="s">
        <v>137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627</v>
      </c>
      <c r="C561" s="13">
        <v>6</v>
      </c>
      <c r="D561" s="13" t="s">
        <v>29</v>
      </c>
      <c r="E561" s="13" t="s">
        <v>26</v>
      </c>
      <c r="F561" s="13" t="s">
        <v>134</v>
      </c>
      <c r="G561" s="13" t="s">
        <v>137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628</v>
      </c>
      <c r="C562" s="13">
        <v>5</v>
      </c>
      <c r="D562" s="13" t="s">
        <v>29</v>
      </c>
      <c r="E562" s="13" t="s">
        <v>26</v>
      </c>
      <c r="F562" s="13" t="s">
        <v>134</v>
      </c>
      <c r="G562" s="13" t="s">
        <v>137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629</v>
      </c>
      <c r="C563" s="13">
        <v>6</v>
      </c>
      <c r="D563" s="13" t="s">
        <v>29</v>
      </c>
      <c r="E563" s="13" t="s">
        <v>26</v>
      </c>
      <c r="F563" s="13" t="s">
        <v>134</v>
      </c>
      <c r="G563" s="13" t="s">
        <v>137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630</v>
      </c>
      <c r="C564" s="13">
        <v>6</v>
      </c>
      <c r="D564" s="13" t="s">
        <v>29</v>
      </c>
      <c r="E564" s="13" t="s">
        <v>26</v>
      </c>
      <c r="F564" s="13" t="s">
        <v>134</v>
      </c>
      <c r="G564" s="13" t="s">
        <v>137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631</v>
      </c>
      <c r="C565" s="13">
        <v>6</v>
      </c>
      <c r="D565" s="13" t="s">
        <v>29</v>
      </c>
      <c r="E565" s="13" t="s">
        <v>26</v>
      </c>
      <c r="F565" s="13" t="s">
        <v>134</v>
      </c>
      <c r="G565" s="13" t="s">
        <v>137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632</v>
      </c>
      <c r="C566" s="13">
        <v>5</v>
      </c>
      <c r="D566" s="13" t="s">
        <v>29</v>
      </c>
      <c r="E566" s="13" t="s">
        <v>26</v>
      </c>
      <c r="F566" s="13" t="s">
        <v>134</v>
      </c>
      <c r="G566" s="13" t="s">
        <v>137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633</v>
      </c>
      <c r="C567" s="13">
        <v>7</v>
      </c>
      <c r="D567" s="13" t="s">
        <v>29</v>
      </c>
      <c r="E567" s="13" t="s">
        <v>26</v>
      </c>
      <c r="F567" s="13" t="s">
        <v>170</v>
      </c>
      <c r="G567" s="13" t="s">
        <v>174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634</v>
      </c>
      <c r="C568" s="13">
        <v>8</v>
      </c>
      <c r="D568" s="13" t="s">
        <v>29</v>
      </c>
      <c r="E568" s="13" t="s">
        <v>26</v>
      </c>
      <c r="F568" s="13" t="s">
        <v>170</v>
      </c>
      <c r="G568" s="13" t="s">
        <v>174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635</v>
      </c>
      <c r="C569" s="13">
        <v>8</v>
      </c>
      <c r="D569" s="13" t="s">
        <v>29</v>
      </c>
      <c r="E569" s="13" t="s">
        <v>11</v>
      </c>
      <c r="F569" s="13" t="s">
        <v>170</v>
      </c>
      <c r="G569" s="13" t="s">
        <v>171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636</v>
      </c>
      <c r="C570" s="13">
        <v>7</v>
      </c>
      <c r="D570" s="13" t="s">
        <v>29</v>
      </c>
      <c r="E570" s="13" t="s">
        <v>11</v>
      </c>
      <c r="F570" s="13" t="s">
        <v>170</v>
      </c>
      <c r="G570" s="13" t="s">
        <v>171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637</v>
      </c>
      <c r="C571" s="13">
        <v>8</v>
      </c>
      <c r="D571" s="13" t="s">
        <v>29</v>
      </c>
      <c r="E571" s="13" t="s">
        <v>11</v>
      </c>
      <c r="F571" s="13" t="s">
        <v>170</v>
      </c>
      <c r="G571" s="13" t="s">
        <v>171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638</v>
      </c>
      <c r="C572" s="13">
        <v>7</v>
      </c>
      <c r="D572" s="13" t="s">
        <v>29</v>
      </c>
      <c r="E572" s="13" t="s">
        <v>11</v>
      </c>
      <c r="F572" s="13" t="s">
        <v>170</v>
      </c>
      <c r="G572" s="13" t="s">
        <v>171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639</v>
      </c>
      <c r="C573" s="13">
        <v>7</v>
      </c>
      <c r="D573" s="13" t="s">
        <v>29</v>
      </c>
      <c r="E573" s="13" t="s">
        <v>11</v>
      </c>
      <c r="F573" s="13" t="s">
        <v>170</v>
      </c>
      <c r="G573" s="13" t="s">
        <v>171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640</v>
      </c>
      <c r="C574" s="13">
        <v>7</v>
      </c>
      <c r="D574" s="13" t="s">
        <v>29</v>
      </c>
      <c r="E574" s="13" t="s">
        <v>11</v>
      </c>
      <c r="F574" s="13" t="s">
        <v>170</v>
      </c>
      <c r="G574" s="13" t="s">
        <v>171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641</v>
      </c>
      <c r="C575" s="13">
        <v>8</v>
      </c>
      <c r="D575" s="13" t="s">
        <v>29</v>
      </c>
      <c r="E575" s="13" t="s">
        <v>11</v>
      </c>
      <c r="F575" s="13" t="s">
        <v>170</v>
      </c>
      <c r="G575" s="13" t="s">
        <v>171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642</v>
      </c>
      <c r="C576" s="13">
        <v>7</v>
      </c>
      <c r="D576" s="13" t="s">
        <v>29</v>
      </c>
      <c r="E576" s="13" t="s">
        <v>11</v>
      </c>
      <c r="F576" s="13" t="s">
        <v>170</v>
      </c>
      <c r="G576" s="13" t="s">
        <v>171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643</v>
      </c>
      <c r="C577" s="13">
        <v>7</v>
      </c>
      <c r="D577" s="13" t="s">
        <v>29</v>
      </c>
      <c r="E577" s="13" t="s">
        <v>26</v>
      </c>
      <c r="F577" s="13" t="s">
        <v>170</v>
      </c>
      <c r="G577" s="13" t="s">
        <v>174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644</v>
      </c>
      <c r="C578" s="13">
        <v>7</v>
      </c>
      <c r="D578" s="13" t="s">
        <v>29</v>
      </c>
      <c r="E578" s="13" t="s">
        <v>26</v>
      </c>
      <c r="F578" s="13" t="s">
        <v>170</v>
      </c>
      <c r="G578" s="13" t="s">
        <v>174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645</v>
      </c>
      <c r="C579" s="13">
        <v>7</v>
      </c>
      <c r="D579" s="13" t="s">
        <v>29</v>
      </c>
      <c r="E579" s="13" t="s">
        <v>26</v>
      </c>
      <c r="F579" s="13" t="s">
        <v>170</v>
      </c>
      <c r="G579" s="13" t="s">
        <v>174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646</v>
      </c>
      <c r="C580" s="13">
        <v>8</v>
      </c>
      <c r="D580" s="13" t="s">
        <v>29</v>
      </c>
      <c r="E580" s="13" t="s">
        <v>26</v>
      </c>
      <c r="F580" s="13" t="s">
        <v>170</v>
      </c>
      <c r="G580" s="13" t="s">
        <v>174</v>
      </c>
    </row>
    <row r="581" spans="1:26" ht="15.75" customHeight="1">
      <c r="A581" s="9">
        <v>613</v>
      </c>
      <c r="B581" s="10" t="s">
        <v>647</v>
      </c>
      <c r="C581" s="13">
        <v>7</v>
      </c>
      <c r="D581" s="13" t="s">
        <v>29</v>
      </c>
      <c r="E581" s="13" t="s">
        <v>26</v>
      </c>
      <c r="F581" s="13" t="s">
        <v>170</v>
      </c>
      <c r="G581" s="13" t="s">
        <v>174</v>
      </c>
    </row>
    <row r="582" spans="1:26" ht="15.75" customHeight="1">
      <c r="A582" s="9">
        <v>614</v>
      </c>
      <c r="B582" s="10" t="s">
        <v>648</v>
      </c>
      <c r="C582" s="13">
        <v>7</v>
      </c>
      <c r="D582" s="13" t="s">
        <v>29</v>
      </c>
      <c r="E582" s="13" t="s">
        <v>26</v>
      </c>
      <c r="F582" s="13" t="s">
        <v>170</v>
      </c>
      <c r="G582" s="13" t="s">
        <v>174</v>
      </c>
    </row>
    <row r="583" spans="1:26" ht="15.75" customHeight="1">
      <c r="A583" s="9">
        <v>615</v>
      </c>
      <c r="B583" s="10" t="s">
        <v>649</v>
      </c>
      <c r="C583" s="13">
        <v>8</v>
      </c>
      <c r="D583" s="13" t="s">
        <v>29</v>
      </c>
      <c r="E583" s="13" t="s">
        <v>26</v>
      </c>
      <c r="F583" s="13" t="s">
        <v>170</v>
      </c>
      <c r="G583" s="13" t="s">
        <v>174</v>
      </c>
    </row>
    <row r="584" spans="1:26" ht="15.75" customHeight="1">
      <c r="A584" s="9">
        <v>616</v>
      </c>
      <c r="B584" s="10" t="s">
        <v>650</v>
      </c>
      <c r="C584" s="13">
        <v>8</v>
      </c>
      <c r="D584" s="13" t="s">
        <v>29</v>
      </c>
      <c r="E584" s="13" t="s">
        <v>26</v>
      </c>
      <c r="F584" s="13" t="s">
        <v>170</v>
      </c>
      <c r="G584" s="13" t="s">
        <v>174</v>
      </c>
    </row>
    <row r="585" spans="1:26" ht="15.75" customHeight="1">
      <c r="A585" s="9">
        <v>617</v>
      </c>
      <c r="B585" s="10" t="s">
        <v>651</v>
      </c>
      <c r="C585" s="13">
        <v>7</v>
      </c>
      <c r="D585" s="13" t="s">
        <v>29</v>
      </c>
      <c r="E585" s="13" t="s">
        <v>26</v>
      </c>
      <c r="F585" s="13" t="s">
        <v>170</v>
      </c>
      <c r="G585" s="13" t="s">
        <v>174</v>
      </c>
    </row>
    <row r="586" spans="1:26" ht="15.75" customHeight="1">
      <c r="A586" s="9">
        <v>618</v>
      </c>
      <c r="B586" s="10" t="s">
        <v>652</v>
      </c>
      <c r="C586" s="13">
        <v>7</v>
      </c>
      <c r="D586" s="13" t="s">
        <v>29</v>
      </c>
      <c r="E586" s="13" t="s">
        <v>26</v>
      </c>
      <c r="F586" s="13" t="s">
        <v>170</v>
      </c>
      <c r="G586" s="13" t="s">
        <v>174</v>
      </c>
    </row>
    <row r="587" spans="1:26" ht="15.75" customHeight="1">
      <c r="A587" s="9">
        <v>619</v>
      </c>
      <c r="B587" s="10" t="s">
        <v>653</v>
      </c>
      <c r="C587" s="13">
        <v>7</v>
      </c>
      <c r="D587" s="13" t="s">
        <v>29</v>
      </c>
      <c r="E587" s="13" t="s">
        <v>26</v>
      </c>
      <c r="F587" s="13" t="s">
        <v>170</v>
      </c>
      <c r="G587" s="13" t="s">
        <v>174</v>
      </c>
    </row>
    <row r="588" spans="1:26" ht="15.75" customHeight="1">
      <c r="A588" s="9">
        <v>625</v>
      </c>
      <c r="B588" s="10" t="s">
        <v>654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655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656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657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658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659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660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661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662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663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664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665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666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667</v>
      </c>
      <c r="C601" s="13" t="s">
        <v>124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668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669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670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671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672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673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674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675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676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677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678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679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680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681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682</v>
      </c>
      <c r="C616" s="13">
        <v>5</v>
      </c>
      <c r="D616" s="13" t="s">
        <v>38</v>
      </c>
      <c r="E616" s="13" t="s">
        <v>11</v>
      </c>
      <c r="F616" s="13" t="s">
        <v>134</v>
      </c>
      <c r="G616" s="13" t="s">
        <v>135</v>
      </c>
    </row>
    <row r="617" spans="1:7" ht="15.75" customHeight="1">
      <c r="A617" s="9">
        <v>654</v>
      </c>
      <c r="B617" s="10" t="s">
        <v>683</v>
      </c>
      <c r="C617" s="13">
        <v>6</v>
      </c>
      <c r="D617" s="13" t="s">
        <v>38</v>
      </c>
      <c r="E617" s="13" t="s">
        <v>11</v>
      </c>
      <c r="F617" s="13" t="s">
        <v>134</v>
      </c>
      <c r="G617" s="13" t="s">
        <v>135</v>
      </c>
    </row>
    <row r="618" spans="1:7" ht="15.75" customHeight="1">
      <c r="A618" s="9">
        <v>655</v>
      </c>
      <c r="B618" s="10" t="s">
        <v>684</v>
      </c>
      <c r="C618" s="13">
        <v>6</v>
      </c>
      <c r="D618" s="13" t="s">
        <v>38</v>
      </c>
      <c r="E618" s="13" t="s">
        <v>11</v>
      </c>
      <c r="F618" s="13" t="s">
        <v>134</v>
      </c>
      <c r="G618" s="13" t="s">
        <v>135</v>
      </c>
    </row>
    <row r="619" spans="1:7" ht="15.75" customHeight="1">
      <c r="A619" s="9">
        <v>656</v>
      </c>
      <c r="B619" s="10" t="s">
        <v>685</v>
      </c>
      <c r="C619" s="13">
        <v>6</v>
      </c>
      <c r="D619" s="13" t="s">
        <v>38</v>
      </c>
      <c r="E619" s="13" t="s">
        <v>11</v>
      </c>
      <c r="F619" s="13" t="s">
        <v>134</v>
      </c>
      <c r="G619" s="13" t="s">
        <v>135</v>
      </c>
    </row>
    <row r="620" spans="1:7" ht="15.75" customHeight="1">
      <c r="A620" s="9">
        <v>657</v>
      </c>
      <c r="B620" s="10" t="s">
        <v>686</v>
      </c>
      <c r="C620" s="13">
        <v>6</v>
      </c>
      <c r="D620" s="13" t="s">
        <v>38</v>
      </c>
      <c r="E620" s="13" t="s">
        <v>11</v>
      </c>
      <c r="F620" s="13" t="s">
        <v>134</v>
      </c>
      <c r="G620" s="13" t="s">
        <v>135</v>
      </c>
    </row>
    <row r="621" spans="1:7" ht="15.75" customHeight="1">
      <c r="A621" s="9">
        <v>658</v>
      </c>
      <c r="B621" s="10" t="s">
        <v>687</v>
      </c>
      <c r="C621" s="13">
        <v>6</v>
      </c>
      <c r="D621" s="13" t="s">
        <v>38</v>
      </c>
      <c r="E621" s="13" t="s">
        <v>11</v>
      </c>
      <c r="F621" s="13" t="s">
        <v>134</v>
      </c>
      <c r="G621" s="13" t="s">
        <v>135</v>
      </c>
    </row>
    <row r="622" spans="1:7" ht="15.75" customHeight="1">
      <c r="A622" s="9">
        <v>659</v>
      </c>
      <c r="B622" s="10" t="s">
        <v>688</v>
      </c>
      <c r="C622" s="13">
        <v>6</v>
      </c>
      <c r="D622" s="13" t="s">
        <v>38</v>
      </c>
      <c r="E622" s="13" t="s">
        <v>11</v>
      </c>
      <c r="F622" s="13" t="s">
        <v>134</v>
      </c>
      <c r="G622" s="13" t="s">
        <v>135</v>
      </c>
    </row>
    <row r="623" spans="1:7" ht="15.75" customHeight="1">
      <c r="A623" s="9">
        <v>660</v>
      </c>
      <c r="B623" s="10" t="s">
        <v>689</v>
      </c>
      <c r="C623" s="13">
        <v>5</v>
      </c>
      <c r="D623" s="13" t="s">
        <v>38</v>
      </c>
      <c r="E623" s="13" t="s">
        <v>26</v>
      </c>
      <c r="F623" s="13" t="s">
        <v>134</v>
      </c>
      <c r="G623" s="13" t="s">
        <v>137</v>
      </c>
    </row>
    <row r="624" spans="1:7" ht="15.75" customHeight="1">
      <c r="A624" s="9">
        <v>661</v>
      </c>
      <c r="B624" s="10" t="s">
        <v>690</v>
      </c>
      <c r="C624" s="13">
        <v>5</v>
      </c>
      <c r="D624" s="13" t="s">
        <v>38</v>
      </c>
      <c r="E624" s="13" t="s">
        <v>26</v>
      </c>
      <c r="F624" s="13" t="s">
        <v>134</v>
      </c>
      <c r="G624" s="13" t="s">
        <v>137</v>
      </c>
    </row>
    <row r="625" spans="1:7" ht="15.75" customHeight="1">
      <c r="A625" s="9">
        <v>662</v>
      </c>
      <c r="B625" s="10" t="s">
        <v>691</v>
      </c>
      <c r="C625" s="13">
        <v>6</v>
      </c>
      <c r="D625" s="13" t="s">
        <v>38</v>
      </c>
      <c r="E625" s="13" t="s">
        <v>26</v>
      </c>
      <c r="F625" s="13" t="s">
        <v>134</v>
      </c>
      <c r="G625" s="13" t="s">
        <v>137</v>
      </c>
    </row>
    <row r="626" spans="1:7" ht="15.75" customHeight="1">
      <c r="A626" s="9">
        <v>663</v>
      </c>
      <c r="B626" s="10" t="s">
        <v>692</v>
      </c>
      <c r="C626" s="13">
        <v>5</v>
      </c>
      <c r="D626" s="13" t="s">
        <v>38</v>
      </c>
      <c r="E626" s="13" t="s">
        <v>26</v>
      </c>
      <c r="F626" s="13" t="s">
        <v>134</v>
      </c>
      <c r="G626" s="13" t="s">
        <v>137</v>
      </c>
    </row>
    <row r="627" spans="1:7" ht="15.75" customHeight="1">
      <c r="A627" s="9">
        <v>664</v>
      </c>
      <c r="B627" s="10" t="s">
        <v>693</v>
      </c>
      <c r="C627" s="13">
        <v>5</v>
      </c>
      <c r="D627" s="13" t="s">
        <v>38</v>
      </c>
      <c r="E627" s="13" t="s">
        <v>26</v>
      </c>
      <c r="F627" s="13" t="s">
        <v>134</v>
      </c>
      <c r="G627" s="13" t="s">
        <v>137</v>
      </c>
    </row>
    <row r="628" spans="1:7" ht="15.75" customHeight="1">
      <c r="A628" s="9">
        <v>665</v>
      </c>
      <c r="B628" s="10" t="s">
        <v>694</v>
      </c>
      <c r="C628" s="13">
        <v>6</v>
      </c>
      <c r="D628" s="13" t="s">
        <v>38</v>
      </c>
      <c r="E628" s="13" t="s">
        <v>26</v>
      </c>
      <c r="F628" s="13" t="s">
        <v>134</v>
      </c>
      <c r="G628" s="13" t="s">
        <v>137</v>
      </c>
    </row>
    <row r="629" spans="1:7" ht="15.75" customHeight="1">
      <c r="A629" s="9">
        <v>667</v>
      </c>
      <c r="B629" s="10" t="s">
        <v>695</v>
      </c>
      <c r="C629" s="13">
        <v>8</v>
      </c>
      <c r="D629" s="13" t="s">
        <v>38</v>
      </c>
      <c r="E629" s="13" t="s">
        <v>11</v>
      </c>
      <c r="F629" s="13" t="s">
        <v>170</v>
      </c>
      <c r="G629" s="13" t="s">
        <v>171</v>
      </c>
    </row>
    <row r="630" spans="1:7" ht="15.75" customHeight="1">
      <c r="A630" s="9">
        <v>668</v>
      </c>
      <c r="B630" s="10" t="s">
        <v>696</v>
      </c>
      <c r="C630" s="13">
        <v>8</v>
      </c>
      <c r="D630" s="13" t="s">
        <v>38</v>
      </c>
      <c r="E630" s="13" t="s">
        <v>11</v>
      </c>
      <c r="F630" s="13" t="s">
        <v>170</v>
      </c>
      <c r="G630" s="13" t="s">
        <v>171</v>
      </c>
    </row>
    <row r="631" spans="1:7" ht="15.75" customHeight="1">
      <c r="A631" s="9">
        <v>669</v>
      </c>
      <c r="B631" s="10" t="s">
        <v>697</v>
      </c>
      <c r="C631" s="13">
        <v>7</v>
      </c>
      <c r="D631" s="13" t="s">
        <v>38</v>
      </c>
      <c r="E631" s="13" t="s">
        <v>11</v>
      </c>
      <c r="F631" s="13" t="s">
        <v>170</v>
      </c>
      <c r="G631" s="13" t="s">
        <v>171</v>
      </c>
    </row>
    <row r="632" spans="1:7" ht="15.75" customHeight="1">
      <c r="A632" s="9">
        <v>670</v>
      </c>
      <c r="B632" s="10" t="s">
        <v>698</v>
      </c>
      <c r="C632" s="13">
        <v>6</v>
      </c>
      <c r="D632" s="13" t="s">
        <v>38</v>
      </c>
      <c r="E632" s="13" t="s">
        <v>11</v>
      </c>
      <c r="F632" s="13" t="s">
        <v>134</v>
      </c>
      <c r="G632" s="13" t="s">
        <v>135</v>
      </c>
    </row>
    <row r="633" spans="1:7" ht="15.75" customHeight="1">
      <c r="A633" s="9">
        <v>671</v>
      </c>
      <c r="B633" s="10" t="s">
        <v>699</v>
      </c>
      <c r="C633" s="13">
        <v>7</v>
      </c>
      <c r="D633" s="13" t="s">
        <v>38</v>
      </c>
      <c r="E633" s="13" t="s">
        <v>11</v>
      </c>
      <c r="F633" s="13" t="s">
        <v>170</v>
      </c>
      <c r="G633" s="13" t="s">
        <v>171</v>
      </c>
    </row>
    <row r="634" spans="1:7" ht="15.75" customHeight="1">
      <c r="A634" s="9">
        <v>672</v>
      </c>
      <c r="B634" s="10" t="s">
        <v>700</v>
      </c>
      <c r="C634" s="13">
        <v>8</v>
      </c>
      <c r="D634" s="13" t="s">
        <v>38</v>
      </c>
      <c r="E634" s="13" t="s">
        <v>11</v>
      </c>
      <c r="F634" s="13" t="s">
        <v>170</v>
      </c>
      <c r="G634" s="13" t="s">
        <v>171</v>
      </c>
    </row>
    <row r="635" spans="1:7" ht="15.75" customHeight="1">
      <c r="A635" s="9">
        <v>673</v>
      </c>
      <c r="B635" s="10" t="s">
        <v>701</v>
      </c>
      <c r="C635" s="13">
        <v>7</v>
      </c>
      <c r="D635" s="13" t="s">
        <v>38</v>
      </c>
      <c r="E635" s="13" t="s">
        <v>26</v>
      </c>
      <c r="F635" s="13" t="s">
        <v>170</v>
      </c>
      <c r="G635" s="13" t="s">
        <v>174</v>
      </c>
    </row>
    <row r="636" spans="1:7" ht="15.75" customHeight="1">
      <c r="A636" s="9">
        <v>674</v>
      </c>
      <c r="B636" s="10" t="s">
        <v>702</v>
      </c>
      <c r="C636" s="13">
        <v>7</v>
      </c>
      <c r="D636" s="13" t="s">
        <v>38</v>
      </c>
      <c r="E636" s="13" t="s">
        <v>26</v>
      </c>
      <c r="F636" s="13" t="s">
        <v>170</v>
      </c>
      <c r="G636" s="13" t="s">
        <v>174</v>
      </c>
    </row>
    <row r="637" spans="1:7" ht="15.75" customHeight="1">
      <c r="A637" s="9">
        <v>675</v>
      </c>
      <c r="B637" s="10" t="s">
        <v>703</v>
      </c>
      <c r="C637" s="13">
        <v>7</v>
      </c>
      <c r="D637" s="13" t="s">
        <v>38</v>
      </c>
      <c r="E637" s="13" t="s">
        <v>26</v>
      </c>
      <c r="F637" s="13" t="s">
        <v>170</v>
      </c>
      <c r="G637" s="13" t="s">
        <v>174</v>
      </c>
    </row>
    <row r="638" spans="1:7" ht="15.75" customHeight="1">
      <c r="A638" s="9">
        <v>676</v>
      </c>
      <c r="B638" s="10" t="s">
        <v>704</v>
      </c>
      <c r="C638" s="13">
        <v>7</v>
      </c>
      <c r="D638" s="13" t="s">
        <v>38</v>
      </c>
      <c r="E638" s="13" t="s">
        <v>26</v>
      </c>
      <c r="F638" s="13" t="s">
        <v>170</v>
      </c>
      <c r="G638" s="13" t="s">
        <v>174</v>
      </c>
    </row>
    <row r="639" spans="1:7" ht="15.75" customHeight="1">
      <c r="A639" s="9">
        <v>677</v>
      </c>
      <c r="B639" s="10" t="s">
        <v>705</v>
      </c>
      <c r="C639" s="13">
        <v>7</v>
      </c>
      <c r="D639" s="13" t="s">
        <v>38</v>
      </c>
      <c r="E639" s="13" t="s">
        <v>26</v>
      </c>
      <c r="F639" s="13" t="s">
        <v>170</v>
      </c>
      <c r="G639" s="13" t="s">
        <v>174</v>
      </c>
    </row>
    <row r="640" spans="1:7" ht="15.75" customHeight="1">
      <c r="A640" s="9">
        <v>678</v>
      </c>
      <c r="B640" s="10" t="s">
        <v>706</v>
      </c>
      <c r="C640" s="13">
        <v>7</v>
      </c>
      <c r="D640" s="13" t="s">
        <v>38</v>
      </c>
      <c r="E640" s="13" t="s">
        <v>26</v>
      </c>
      <c r="F640" s="13" t="s">
        <v>170</v>
      </c>
      <c r="G640" s="13" t="s">
        <v>174</v>
      </c>
    </row>
    <row r="641" spans="1:7" ht="15.75" customHeight="1">
      <c r="A641" s="9">
        <v>679</v>
      </c>
      <c r="B641" s="10" t="s">
        <v>707</v>
      </c>
      <c r="C641" s="13">
        <v>8</v>
      </c>
      <c r="D641" s="13" t="s">
        <v>38</v>
      </c>
      <c r="E641" s="13" t="s">
        <v>26</v>
      </c>
      <c r="F641" s="13" t="s">
        <v>170</v>
      </c>
      <c r="G641" s="13" t="s">
        <v>174</v>
      </c>
    </row>
    <row r="642" spans="1:7" ht="15.75" customHeight="1">
      <c r="A642" s="9">
        <v>680</v>
      </c>
      <c r="B642" s="10" t="s">
        <v>708</v>
      </c>
      <c r="C642" s="13">
        <v>7</v>
      </c>
      <c r="D642" s="13" t="s">
        <v>38</v>
      </c>
      <c r="E642" s="13" t="s">
        <v>26</v>
      </c>
      <c r="F642" s="13" t="s">
        <v>170</v>
      </c>
      <c r="G642" s="13" t="s">
        <v>174</v>
      </c>
    </row>
    <row r="643" spans="1:7" ht="15.75" customHeight="1">
      <c r="A643" s="9">
        <v>681</v>
      </c>
      <c r="B643" s="10" t="s">
        <v>709</v>
      </c>
      <c r="C643" s="13">
        <v>5</v>
      </c>
      <c r="D643" s="13" t="s">
        <v>38</v>
      </c>
      <c r="E643" s="13" t="s">
        <v>26</v>
      </c>
      <c r="F643" s="13" t="s">
        <v>134</v>
      </c>
      <c r="G643" s="13" t="s">
        <v>137</v>
      </c>
    </row>
    <row r="644" spans="1:7" ht="15.75" customHeight="1">
      <c r="A644" s="42">
        <v>682</v>
      </c>
      <c r="B644" s="10" t="s">
        <v>710</v>
      </c>
      <c r="C644" s="42">
        <v>8</v>
      </c>
      <c r="D644" s="42" t="s">
        <v>38</v>
      </c>
      <c r="E644" s="42" t="s">
        <v>26</v>
      </c>
      <c r="F644" s="42" t="s">
        <v>170</v>
      </c>
      <c r="G644" s="13" t="s">
        <v>174</v>
      </c>
    </row>
    <row r="645" spans="1:7" ht="15.75" customHeight="1">
      <c r="A645" s="9">
        <v>683</v>
      </c>
      <c r="B645" s="10" t="s">
        <v>711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712</v>
      </c>
      <c r="C646" s="13">
        <v>6</v>
      </c>
      <c r="D646" s="13" t="s">
        <v>38</v>
      </c>
      <c r="E646" s="13" t="s">
        <v>26</v>
      </c>
      <c r="F646" s="13" t="s">
        <v>134</v>
      </c>
      <c r="G646" s="13" t="s">
        <v>137</v>
      </c>
    </row>
    <row r="647" spans="1:7" ht="15.75" customHeight="1">
      <c r="A647" s="9">
        <v>690</v>
      </c>
      <c r="B647" s="10" t="s">
        <v>713</v>
      </c>
      <c r="C647" s="13" t="s">
        <v>124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714</v>
      </c>
      <c r="C648" s="13" t="s">
        <v>124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715</v>
      </c>
      <c r="C649" s="13" t="s">
        <v>124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716</v>
      </c>
      <c r="C650" s="13" t="s">
        <v>124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717</v>
      </c>
      <c r="C651" s="13" t="s">
        <v>124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718</v>
      </c>
      <c r="C652" s="13" t="s">
        <v>124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719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720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721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722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723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724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725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726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727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728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729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730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731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732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733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734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735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736</v>
      </c>
      <c r="C670" s="13">
        <v>5</v>
      </c>
      <c r="D670" s="13" t="s">
        <v>62</v>
      </c>
      <c r="E670" s="13" t="s">
        <v>26</v>
      </c>
      <c r="F670" s="13" t="s">
        <v>134</v>
      </c>
      <c r="G670" s="13" t="s">
        <v>137</v>
      </c>
    </row>
    <row r="671" spans="1:7" ht="15.75" customHeight="1">
      <c r="A671" s="9">
        <v>714</v>
      </c>
      <c r="B671" s="10" t="s">
        <v>737</v>
      </c>
      <c r="C671" s="13">
        <v>5</v>
      </c>
      <c r="D671" s="13" t="s">
        <v>62</v>
      </c>
      <c r="E671" s="13" t="s">
        <v>11</v>
      </c>
      <c r="F671" s="13" t="s">
        <v>134</v>
      </c>
      <c r="G671" s="13" t="s">
        <v>135</v>
      </c>
    </row>
    <row r="672" spans="1:7" ht="15.75" customHeight="1">
      <c r="A672" s="9">
        <v>715</v>
      </c>
      <c r="B672" s="10" t="s">
        <v>738</v>
      </c>
      <c r="C672" s="13">
        <v>5</v>
      </c>
      <c r="D672" s="13" t="s">
        <v>62</v>
      </c>
      <c r="E672" s="13" t="s">
        <v>26</v>
      </c>
      <c r="F672" s="13" t="s">
        <v>134</v>
      </c>
      <c r="G672" s="13" t="s">
        <v>137</v>
      </c>
    </row>
    <row r="673" spans="1:7" ht="15.75" customHeight="1">
      <c r="A673" s="9">
        <v>716</v>
      </c>
      <c r="B673" s="10" t="s">
        <v>739</v>
      </c>
      <c r="C673" s="13">
        <v>6</v>
      </c>
      <c r="D673" s="13" t="s">
        <v>62</v>
      </c>
      <c r="E673" s="13" t="s">
        <v>11</v>
      </c>
      <c r="F673" s="13" t="s">
        <v>134</v>
      </c>
      <c r="G673" s="13" t="s">
        <v>135</v>
      </c>
    </row>
    <row r="674" spans="1:7" ht="15.75" customHeight="1">
      <c r="A674" s="9">
        <v>717</v>
      </c>
      <c r="B674" s="10" t="s">
        <v>740</v>
      </c>
      <c r="C674" s="13">
        <v>6</v>
      </c>
      <c r="D674" s="13" t="s">
        <v>62</v>
      </c>
      <c r="E674" s="13" t="s">
        <v>26</v>
      </c>
      <c r="F674" s="13" t="s">
        <v>134</v>
      </c>
      <c r="G674" s="13" t="s">
        <v>137</v>
      </c>
    </row>
    <row r="675" spans="1:7" ht="15.75" customHeight="1">
      <c r="A675" s="9">
        <v>718</v>
      </c>
      <c r="B675" s="10" t="s">
        <v>741</v>
      </c>
      <c r="C675" s="13">
        <v>6</v>
      </c>
      <c r="D675" s="13" t="s">
        <v>62</v>
      </c>
      <c r="E675" s="13" t="s">
        <v>11</v>
      </c>
      <c r="F675" s="13" t="s">
        <v>134</v>
      </c>
      <c r="G675" s="13" t="s">
        <v>135</v>
      </c>
    </row>
    <row r="676" spans="1:7" ht="15.75" customHeight="1">
      <c r="A676" s="9">
        <v>719</v>
      </c>
      <c r="B676" s="10" t="s">
        <v>742</v>
      </c>
      <c r="C676" s="13">
        <v>6</v>
      </c>
      <c r="D676" s="13" t="s">
        <v>62</v>
      </c>
      <c r="E676" s="13" t="s">
        <v>26</v>
      </c>
      <c r="F676" s="13" t="s">
        <v>134</v>
      </c>
      <c r="G676" s="13" t="s">
        <v>137</v>
      </c>
    </row>
    <row r="677" spans="1:7" ht="15.75" customHeight="1">
      <c r="A677" s="9">
        <v>720</v>
      </c>
      <c r="B677" s="10" t="s">
        <v>743</v>
      </c>
      <c r="C677" s="13">
        <v>7</v>
      </c>
      <c r="D677" s="13" t="s">
        <v>62</v>
      </c>
      <c r="E677" s="13" t="s">
        <v>11</v>
      </c>
      <c r="F677" s="13" t="s">
        <v>170</v>
      </c>
      <c r="G677" s="13" t="s">
        <v>171</v>
      </c>
    </row>
    <row r="678" spans="1:7" ht="15.75" customHeight="1">
      <c r="A678" s="9">
        <v>721</v>
      </c>
      <c r="B678" s="10" t="s">
        <v>744</v>
      </c>
      <c r="C678" s="13">
        <v>7</v>
      </c>
      <c r="D678" s="13" t="s">
        <v>62</v>
      </c>
      <c r="E678" s="13" t="s">
        <v>11</v>
      </c>
      <c r="F678" s="13" t="s">
        <v>170</v>
      </c>
      <c r="G678" s="13" t="s">
        <v>171</v>
      </c>
    </row>
    <row r="679" spans="1:7" ht="15.75" customHeight="1">
      <c r="A679" s="9">
        <v>722</v>
      </c>
      <c r="B679" s="10" t="s">
        <v>745</v>
      </c>
      <c r="C679" s="13">
        <v>7</v>
      </c>
      <c r="D679" s="13" t="s">
        <v>62</v>
      </c>
      <c r="E679" s="13" t="s">
        <v>11</v>
      </c>
      <c r="F679" s="13" t="s">
        <v>170</v>
      </c>
      <c r="G679" s="13" t="s">
        <v>171</v>
      </c>
    </row>
    <row r="680" spans="1:7" ht="15.75" customHeight="1">
      <c r="A680" s="9">
        <v>723</v>
      </c>
      <c r="B680" s="10" t="s">
        <v>746</v>
      </c>
      <c r="C680" s="13">
        <v>7</v>
      </c>
      <c r="D680" s="13" t="s">
        <v>62</v>
      </c>
      <c r="E680" s="13" t="s">
        <v>11</v>
      </c>
      <c r="F680" s="13" t="s">
        <v>170</v>
      </c>
      <c r="G680" s="13" t="s">
        <v>171</v>
      </c>
    </row>
    <row r="681" spans="1:7" ht="15.75" customHeight="1">
      <c r="A681" s="9">
        <v>724</v>
      </c>
      <c r="B681" s="10" t="s">
        <v>747</v>
      </c>
      <c r="C681" s="13">
        <v>7</v>
      </c>
      <c r="D681" s="13" t="s">
        <v>62</v>
      </c>
      <c r="E681" s="13" t="s">
        <v>26</v>
      </c>
      <c r="F681" s="13" t="s">
        <v>170</v>
      </c>
      <c r="G681" s="13" t="s">
        <v>174</v>
      </c>
    </row>
    <row r="682" spans="1:7" ht="15.75" customHeight="1">
      <c r="A682" s="9">
        <v>725</v>
      </c>
      <c r="B682" s="10" t="s">
        <v>748</v>
      </c>
      <c r="C682" s="13">
        <v>7</v>
      </c>
      <c r="D682" s="13" t="s">
        <v>62</v>
      </c>
      <c r="E682" s="13" t="s">
        <v>11</v>
      </c>
      <c r="F682" s="13" t="s">
        <v>170</v>
      </c>
      <c r="G682" s="13" t="s">
        <v>171</v>
      </c>
    </row>
    <row r="683" spans="1:7" ht="15.75" customHeight="1">
      <c r="A683" s="9">
        <v>726</v>
      </c>
      <c r="B683" s="10" t="s">
        <v>749</v>
      </c>
      <c r="C683" s="13">
        <v>7</v>
      </c>
      <c r="D683" s="13" t="s">
        <v>62</v>
      </c>
      <c r="E683" s="13" t="s">
        <v>11</v>
      </c>
      <c r="F683" s="13" t="s">
        <v>170</v>
      </c>
      <c r="G683" s="13" t="s">
        <v>171</v>
      </c>
    </row>
    <row r="684" spans="1:7" ht="15.75" customHeight="1">
      <c r="A684" s="9">
        <v>727</v>
      </c>
      <c r="B684" s="10" t="s">
        <v>750</v>
      </c>
      <c r="C684" s="13">
        <v>7</v>
      </c>
      <c r="D684" s="13" t="s">
        <v>62</v>
      </c>
      <c r="E684" s="13" t="s">
        <v>11</v>
      </c>
      <c r="F684" s="13" t="s">
        <v>170</v>
      </c>
      <c r="G684" s="13" t="s">
        <v>171</v>
      </c>
    </row>
    <row r="685" spans="1:7" ht="15.75" customHeight="1">
      <c r="A685" s="9">
        <v>728</v>
      </c>
      <c r="B685" s="10" t="s">
        <v>751</v>
      </c>
      <c r="C685" s="13">
        <v>7</v>
      </c>
      <c r="D685" s="13" t="s">
        <v>62</v>
      </c>
      <c r="E685" s="13" t="s">
        <v>11</v>
      </c>
      <c r="F685" s="13" t="s">
        <v>170</v>
      </c>
      <c r="G685" s="13" t="s">
        <v>171</v>
      </c>
    </row>
    <row r="686" spans="1:7" ht="15.75" customHeight="1">
      <c r="A686" s="9">
        <v>729</v>
      </c>
      <c r="B686" s="10" t="s">
        <v>752</v>
      </c>
      <c r="C686" s="13">
        <v>7</v>
      </c>
      <c r="D686" s="13" t="s">
        <v>62</v>
      </c>
      <c r="E686" s="13" t="s">
        <v>26</v>
      </c>
      <c r="F686" s="13" t="s">
        <v>170</v>
      </c>
      <c r="G686" s="13" t="s">
        <v>174</v>
      </c>
    </row>
    <row r="687" spans="1:7" ht="15.75" customHeight="1">
      <c r="A687" s="9">
        <v>730</v>
      </c>
      <c r="B687" s="10" t="s">
        <v>753</v>
      </c>
      <c r="C687" s="13">
        <v>7</v>
      </c>
      <c r="D687" s="13" t="s">
        <v>62</v>
      </c>
      <c r="E687" s="13" t="s">
        <v>11</v>
      </c>
      <c r="F687" s="13" t="s">
        <v>170</v>
      </c>
      <c r="G687" s="13" t="s">
        <v>171</v>
      </c>
    </row>
    <row r="688" spans="1:7" ht="15.75" customHeight="1">
      <c r="A688" s="9">
        <v>731</v>
      </c>
      <c r="B688" s="10" t="s">
        <v>754</v>
      </c>
      <c r="C688" s="13">
        <v>7</v>
      </c>
      <c r="D688" s="13" t="s">
        <v>62</v>
      </c>
      <c r="E688" s="13" t="s">
        <v>11</v>
      </c>
      <c r="F688" s="13" t="s">
        <v>170</v>
      </c>
      <c r="G688" s="13" t="s">
        <v>171</v>
      </c>
    </row>
    <row r="689" spans="1:7" ht="15.75" customHeight="1">
      <c r="A689" s="9">
        <v>732</v>
      </c>
      <c r="B689" s="10" t="s">
        <v>755</v>
      </c>
      <c r="C689" s="13">
        <v>8</v>
      </c>
      <c r="D689" s="13" t="s">
        <v>62</v>
      </c>
      <c r="E689" s="13" t="s">
        <v>11</v>
      </c>
      <c r="F689" s="13" t="s">
        <v>170</v>
      </c>
      <c r="G689" s="13" t="s">
        <v>171</v>
      </c>
    </row>
    <row r="690" spans="1:7" ht="15.75" customHeight="1">
      <c r="A690" s="9">
        <v>733</v>
      </c>
      <c r="B690" s="10" t="s">
        <v>756</v>
      </c>
      <c r="C690" s="13">
        <v>8</v>
      </c>
      <c r="D690" s="13" t="s">
        <v>62</v>
      </c>
      <c r="E690" s="13" t="s">
        <v>26</v>
      </c>
      <c r="F690" s="13" t="s">
        <v>170</v>
      </c>
      <c r="G690" s="13" t="s">
        <v>174</v>
      </c>
    </row>
    <row r="691" spans="1:7" ht="15.75" customHeight="1">
      <c r="A691" s="9">
        <v>734</v>
      </c>
      <c r="B691" s="10" t="s">
        <v>757</v>
      </c>
      <c r="C691" s="13">
        <v>8</v>
      </c>
      <c r="D691" s="13" t="s">
        <v>62</v>
      </c>
      <c r="E691" s="13" t="s">
        <v>26</v>
      </c>
      <c r="F691" s="13" t="s">
        <v>170</v>
      </c>
      <c r="G691" s="13" t="s">
        <v>174</v>
      </c>
    </row>
    <row r="692" spans="1:7" ht="15.75" customHeight="1">
      <c r="A692" s="9">
        <v>735</v>
      </c>
      <c r="B692" s="10" t="s">
        <v>758</v>
      </c>
      <c r="C692" s="13">
        <v>8</v>
      </c>
      <c r="D692" s="13" t="s">
        <v>62</v>
      </c>
      <c r="E692" s="13" t="s">
        <v>26</v>
      </c>
      <c r="F692" s="13" t="s">
        <v>170</v>
      </c>
      <c r="G692" s="13" t="s">
        <v>174</v>
      </c>
    </row>
    <row r="693" spans="1:7" ht="15.75" customHeight="1">
      <c r="A693" s="9">
        <v>736</v>
      </c>
      <c r="B693" s="10" t="s">
        <v>759</v>
      </c>
      <c r="C693" s="13">
        <v>8</v>
      </c>
      <c r="D693" s="13" t="s">
        <v>62</v>
      </c>
      <c r="E693" s="13" t="s">
        <v>26</v>
      </c>
      <c r="F693" s="13" t="s">
        <v>170</v>
      </c>
      <c r="G693" s="13" t="s">
        <v>174</v>
      </c>
    </row>
    <row r="694" spans="1:7" ht="15.75" customHeight="1">
      <c r="A694" s="9">
        <v>737</v>
      </c>
      <c r="B694" s="10" t="s">
        <v>760</v>
      </c>
      <c r="C694" s="13">
        <v>8</v>
      </c>
      <c r="D694" s="13" t="s">
        <v>62</v>
      </c>
      <c r="E694" s="13" t="s">
        <v>11</v>
      </c>
      <c r="F694" s="13" t="s">
        <v>170</v>
      </c>
      <c r="G694" s="13" t="s">
        <v>171</v>
      </c>
    </row>
    <row r="695" spans="1:7" ht="15.75" customHeight="1">
      <c r="A695" s="9">
        <v>738</v>
      </c>
      <c r="B695" s="10" t="s">
        <v>761</v>
      </c>
      <c r="C695" s="13">
        <v>8</v>
      </c>
      <c r="D695" s="13" t="s">
        <v>62</v>
      </c>
      <c r="E695" s="13" t="s">
        <v>11</v>
      </c>
      <c r="F695" s="13" t="s">
        <v>170</v>
      </c>
      <c r="G695" s="13" t="s">
        <v>171</v>
      </c>
    </row>
    <row r="696" spans="1:7" ht="15.75" customHeight="1">
      <c r="A696" s="9">
        <v>739</v>
      </c>
      <c r="B696" s="10" t="s">
        <v>762</v>
      </c>
      <c r="C696" s="13">
        <v>8</v>
      </c>
      <c r="D696" s="13" t="s">
        <v>62</v>
      </c>
      <c r="E696" s="13" t="s">
        <v>26</v>
      </c>
      <c r="F696" s="13" t="s">
        <v>170</v>
      </c>
      <c r="G696" s="13" t="s">
        <v>174</v>
      </c>
    </row>
    <row r="697" spans="1:7" ht="15.75" customHeight="1">
      <c r="A697" s="9">
        <v>740</v>
      </c>
      <c r="B697" s="10" t="s">
        <v>763</v>
      </c>
      <c r="C697" s="13">
        <v>8</v>
      </c>
      <c r="D697" s="13" t="s">
        <v>62</v>
      </c>
      <c r="E697" s="13" t="s">
        <v>26</v>
      </c>
      <c r="F697" s="13" t="s">
        <v>170</v>
      </c>
      <c r="G697" s="13" t="s">
        <v>174</v>
      </c>
    </row>
    <row r="698" spans="1:7" ht="15.75" customHeight="1">
      <c r="A698" s="9">
        <v>741</v>
      </c>
      <c r="B698" s="10" t="s">
        <v>764</v>
      </c>
      <c r="C698" s="13">
        <v>8</v>
      </c>
      <c r="D698" s="13" t="s">
        <v>62</v>
      </c>
      <c r="E698" s="13" t="s">
        <v>26</v>
      </c>
      <c r="F698" s="13" t="s">
        <v>170</v>
      </c>
      <c r="G698" s="13" t="s">
        <v>174</v>
      </c>
    </row>
    <row r="699" spans="1:7" ht="15.75" customHeight="1">
      <c r="A699" s="9">
        <v>742</v>
      </c>
      <c r="B699" s="10" t="s">
        <v>765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766</v>
      </c>
      <c r="C700" s="13">
        <v>5</v>
      </c>
      <c r="D700" s="13" t="s">
        <v>62</v>
      </c>
      <c r="E700" s="13" t="s">
        <v>26</v>
      </c>
      <c r="F700" s="13" t="s">
        <v>134</v>
      </c>
      <c r="G700" s="13" t="s">
        <v>137</v>
      </c>
    </row>
    <row r="701" spans="1:7" ht="15.75" customHeight="1">
      <c r="A701" s="9">
        <v>744</v>
      </c>
      <c r="B701" s="10" t="s">
        <v>767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768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769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770</v>
      </c>
      <c r="C704" s="13" t="s">
        <v>124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771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772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773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774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775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776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777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778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779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780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781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782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783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784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785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786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787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788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789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790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791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792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793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794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795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796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797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798</v>
      </c>
      <c r="C732" s="13">
        <v>6</v>
      </c>
      <c r="D732" s="13" t="s">
        <v>47</v>
      </c>
      <c r="E732" s="13" t="s">
        <v>26</v>
      </c>
      <c r="F732" s="13" t="s">
        <v>134</v>
      </c>
      <c r="G732" s="13" t="s">
        <v>137</v>
      </c>
    </row>
    <row r="733" spans="1:7" ht="15.75" customHeight="1">
      <c r="A733" s="9">
        <v>778</v>
      </c>
      <c r="B733" s="10" t="s">
        <v>799</v>
      </c>
      <c r="C733" s="13">
        <v>5</v>
      </c>
      <c r="D733" s="13" t="s">
        <v>47</v>
      </c>
      <c r="E733" s="13" t="s">
        <v>11</v>
      </c>
      <c r="F733" s="13" t="s">
        <v>134</v>
      </c>
      <c r="G733" s="13" t="s">
        <v>135</v>
      </c>
    </row>
    <row r="734" spans="1:7" ht="15.75" customHeight="1">
      <c r="A734" s="9">
        <v>779</v>
      </c>
      <c r="B734" s="10" t="s">
        <v>800</v>
      </c>
      <c r="C734" s="13">
        <v>6</v>
      </c>
      <c r="D734" s="13" t="s">
        <v>47</v>
      </c>
      <c r="E734" s="13" t="s">
        <v>26</v>
      </c>
      <c r="F734" s="13" t="s">
        <v>134</v>
      </c>
      <c r="G734" s="13" t="s">
        <v>137</v>
      </c>
    </row>
    <row r="735" spans="1:7" ht="15.75" customHeight="1">
      <c r="A735" s="9">
        <v>780</v>
      </c>
      <c r="B735" s="10" t="s">
        <v>801</v>
      </c>
      <c r="C735" s="13">
        <v>6</v>
      </c>
      <c r="D735" s="13" t="s">
        <v>47</v>
      </c>
      <c r="E735" s="13" t="s">
        <v>26</v>
      </c>
      <c r="F735" s="13" t="s">
        <v>134</v>
      </c>
      <c r="G735" s="13" t="s">
        <v>137</v>
      </c>
    </row>
    <row r="736" spans="1:7" ht="15.75" customHeight="1">
      <c r="A736" s="9">
        <v>781</v>
      </c>
      <c r="B736" s="10" t="s">
        <v>802</v>
      </c>
      <c r="C736" s="13">
        <v>5</v>
      </c>
      <c r="D736" s="13" t="s">
        <v>47</v>
      </c>
      <c r="E736" s="13" t="s">
        <v>11</v>
      </c>
      <c r="F736" s="13" t="s">
        <v>134</v>
      </c>
      <c r="G736" s="13" t="s">
        <v>135</v>
      </c>
    </row>
    <row r="737" spans="1:7" ht="15.75" customHeight="1">
      <c r="A737" s="9">
        <v>782</v>
      </c>
      <c r="B737" s="10" t="s">
        <v>803</v>
      </c>
      <c r="C737" s="13">
        <v>5</v>
      </c>
      <c r="D737" s="13" t="s">
        <v>47</v>
      </c>
      <c r="E737" s="13" t="s">
        <v>26</v>
      </c>
      <c r="F737" s="13" t="s">
        <v>134</v>
      </c>
      <c r="G737" s="13" t="s">
        <v>137</v>
      </c>
    </row>
    <row r="738" spans="1:7" ht="15.75" customHeight="1">
      <c r="A738" s="9">
        <v>783</v>
      </c>
      <c r="B738" s="10" t="s">
        <v>804</v>
      </c>
      <c r="C738" s="13">
        <v>5</v>
      </c>
      <c r="D738" s="13" t="s">
        <v>47</v>
      </c>
      <c r="E738" s="13" t="s">
        <v>11</v>
      </c>
      <c r="F738" s="13" t="s">
        <v>134</v>
      </c>
      <c r="G738" s="13" t="s">
        <v>135</v>
      </c>
    </row>
    <row r="739" spans="1:7" ht="15.75" customHeight="1">
      <c r="A739" s="9">
        <v>784</v>
      </c>
      <c r="B739" s="10" t="s">
        <v>805</v>
      </c>
      <c r="C739" s="13">
        <v>6</v>
      </c>
      <c r="D739" s="13" t="s">
        <v>47</v>
      </c>
      <c r="E739" s="13" t="s">
        <v>11</v>
      </c>
      <c r="F739" s="13" t="s">
        <v>134</v>
      </c>
      <c r="G739" s="13" t="s">
        <v>135</v>
      </c>
    </row>
    <row r="740" spans="1:7" ht="15.75" customHeight="1">
      <c r="A740" s="9">
        <v>785</v>
      </c>
      <c r="B740" s="10" t="s">
        <v>806</v>
      </c>
      <c r="C740" s="13">
        <v>5</v>
      </c>
      <c r="D740" s="13" t="s">
        <v>47</v>
      </c>
      <c r="E740" s="13" t="s">
        <v>11</v>
      </c>
      <c r="F740" s="13" t="s">
        <v>134</v>
      </c>
      <c r="G740" s="13" t="s">
        <v>135</v>
      </c>
    </row>
    <row r="741" spans="1:7" ht="15.75" customHeight="1">
      <c r="A741" s="9">
        <v>786</v>
      </c>
      <c r="B741" s="10" t="s">
        <v>807</v>
      </c>
      <c r="C741" s="13">
        <v>5</v>
      </c>
      <c r="D741" s="13" t="s">
        <v>47</v>
      </c>
      <c r="E741" s="13" t="s">
        <v>11</v>
      </c>
      <c r="F741" s="13" t="s">
        <v>134</v>
      </c>
      <c r="G741" s="13" t="s">
        <v>135</v>
      </c>
    </row>
    <row r="742" spans="1:7" ht="15.75" customHeight="1">
      <c r="A742" s="9">
        <v>787</v>
      </c>
      <c r="B742" s="10" t="s">
        <v>808</v>
      </c>
      <c r="C742" s="13">
        <v>5</v>
      </c>
      <c r="D742" s="13" t="s">
        <v>47</v>
      </c>
      <c r="E742" s="13" t="s">
        <v>11</v>
      </c>
      <c r="F742" s="13" t="s">
        <v>134</v>
      </c>
      <c r="G742" s="13" t="s">
        <v>135</v>
      </c>
    </row>
    <row r="743" spans="1:7" ht="15.75" customHeight="1">
      <c r="A743" s="9">
        <v>788</v>
      </c>
      <c r="B743" s="10" t="s">
        <v>809</v>
      </c>
      <c r="C743" s="13">
        <v>6</v>
      </c>
      <c r="D743" s="13" t="s">
        <v>47</v>
      </c>
      <c r="E743" s="13" t="s">
        <v>26</v>
      </c>
      <c r="F743" s="13" t="s">
        <v>134</v>
      </c>
      <c r="G743" s="13" t="s">
        <v>137</v>
      </c>
    </row>
    <row r="744" spans="1:7" ht="15.75" customHeight="1">
      <c r="A744" s="9">
        <v>789</v>
      </c>
      <c r="B744" s="10" t="s">
        <v>810</v>
      </c>
      <c r="C744" s="13">
        <v>5</v>
      </c>
      <c r="D744" s="13" t="s">
        <v>47</v>
      </c>
      <c r="E744" s="13" t="s">
        <v>11</v>
      </c>
      <c r="F744" s="13" t="s">
        <v>134</v>
      </c>
      <c r="G744" s="13" t="s">
        <v>135</v>
      </c>
    </row>
    <row r="745" spans="1:7" ht="15.75" customHeight="1">
      <c r="A745" s="9">
        <v>790</v>
      </c>
      <c r="B745" s="10" t="s">
        <v>811</v>
      </c>
      <c r="C745" s="13">
        <v>6</v>
      </c>
      <c r="D745" s="13" t="s">
        <v>47</v>
      </c>
      <c r="E745" s="13" t="s">
        <v>11</v>
      </c>
      <c r="F745" s="13" t="s">
        <v>134</v>
      </c>
      <c r="G745" s="13" t="s">
        <v>135</v>
      </c>
    </row>
    <row r="746" spans="1:7" ht="15.75" customHeight="1">
      <c r="A746" s="9">
        <v>791</v>
      </c>
      <c r="B746" s="10" t="s">
        <v>812</v>
      </c>
      <c r="C746" s="13">
        <v>5</v>
      </c>
      <c r="D746" s="13" t="s">
        <v>47</v>
      </c>
      <c r="E746" s="13" t="s">
        <v>11</v>
      </c>
      <c r="F746" s="13" t="s">
        <v>134</v>
      </c>
      <c r="G746" s="13" t="s">
        <v>135</v>
      </c>
    </row>
    <row r="747" spans="1:7" ht="15.75" customHeight="1">
      <c r="A747" s="9">
        <v>792</v>
      </c>
      <c r="B747" s="10" t="s">
        <v>813</v>
      </c>
      <c r="C747" s="13">
        <v>7</v>
      </c>
      <c r="D747" s="13" t="s">
        <v>47</v>
      </c>
      <c r="E747" s="13" t="s">
        <v>11</v>
      </c>
      <c r="F747" s="13" t="s">
        <v>170</v>
      </c>
      <c r="G747" s="13" t="s">
        <v>171</v>
      </c>
    </row>
    <row r="748" spans="1:7" ht="15.75" customHeight="1">
      <c r="A748" s="9">
        <v>793</v>
      </c>
      <c r="B748" s="10" t="s">
        <v>814</v>
      </c>
      <c r="C748" s="13">
        <v>8</v>
      </c>
      <c r="D748" s="13" t="s">
        <v>47</v>
      </c>
      <c r="E748" s="13" t="s">
        <v>26</v>
      </c>
      <c r="F748" s="13" t="s">
        <v>170</v>
      </c>
      <c r="G748" s="13" t="s">
        <v>174</v>
      </c>
    </row>
    <row r="749" spans="1:7" ht="15.75" customHeight="1">
      <c r="A749" s="9">
        <v>794</v>
      </c>
      <c r="B749" s="10" t="s">
        <v>815</v>
      </c>
      <c r="C749" s="13">
        <v>8</v>
      </c>
      <c r="D749" s="13" t="s">
        <v>47</v>
      </c>
      <c r="E749" s="13" t="s">
        <v>11</v>
      </c>
      <c r="F749" s="13" t="s">
        <v>170</v>
      </c>
      <c r="G749" s="13" t="s">
        <v>171</v>
      </c>
    </row>
    <row r="750" spans="1:7" ht="15.75" customHeight="1">
      <c r="A750" s="9">
        <v>795</v>
      </c>
      <c r="B750" s="10" t="s">
        <v>816</v>
      </c>
      <c r="C750" s="13">
        <v>8</v>
      </c>
      <c r="D750" s="13" t="s">
        <v>47</v>
      </c>
      <c r="E750" s="13" t="s">
        <v>26</v>
      </c>
      <c r="F750" s="13" t="s">
        <v>170</v>
      </c>
      <c r="G750" s="13" t="s">
        <v>174</v>
      </c>
    </row>
    <row r="751" spans="1:7" ht="15.75" customHeight="1">
      <c r="A751" s="9">
        <v>796</v>
      </c>
      <c r="B751" s="10" t="s">
        <v>817</v>
      </c>
      <c r="C751" s="13">
        <v>7</v>
      </c>
      <c r="D751" s="13" t="s">
        <v>47</v>
      </c>
      <c r="E751" s="13" t="s">
        <v>11</v>
      </c>
      <c r="F751" s="13" t="s">
        <v>170</v>
      </c>
      <c r="G751" s="13" t="s">
        <v>171</v>
      </c>
    </row>
    <row r="752" spans="1:7" ht="15.75" customHeight="1">
      <c r="A752" s="9">
        <v>797</v>
      </c>
      <c r="B752" s="10" t="s">
        <v>818</v>
      </c>
      <c r="C752" s="13">
        <v>7</v>
      </c>
      <c r="D752" s="13" t="s">
        <v>47</v>
      </c>
      <c r="E752" s="13" t="s">
        <v>11</v>
      </c>
      <c r="F752" s="13" t="s">
        <v>170</v>
      </c>
      <c r="G752" s="13" t="s">
        <v>171</v>
      </c>
    </row>
    <row r="753" spans="1:7" ht="15.75" customHeight="1">
      <c r="A753" s="9">
        <v>798</v>
      </c>
      <c r="B753" s="10" t="s">
        <v>819</v>
      </c>
      <c r="C753" s="13">
        <v>7</v>
      </c>
      <c r="D753" s="13" t="s">
        <v>47</v>
      </c>
      <c r="E753" s="13" t="s">
        <v>11</v>
      </c>
      <c r="F753" s="13" t="s">
        <v>170</v>
      </c>
      <c r="G753" s="13" t="s">
        <v>171</v>
      </c>
    </row>
    <row r="754" spans="1:7" ht="15.75" customHeight="1">
      <c r="A754" s="9">
        <v>799</v>
      </c>
      <c r="B754" s="10" t="s">
        <v>820</v>
      </c>
      <c r="C754" s="13">
        <v>7</v>
      </c>
      <c r="D754" s="13" t="s">
        <v>47</v>
      </c>
      <c r="E754" s="13" t="s">
        <v>26</v>
      </c>
      <c r="F754" s="13" t="s">
        <v>170</v>
      </c>
      <c r="G754" s="13" t="s">
        <v>174</v>
      </c>
    </row>
    <row r="755" spans="1:7" ht="15.75" customHeight="1">
      <c r="A755" s="9">
        <v>800</v>
      </c>
      <c r="B755" s="10" t="s">
        <v>821</v>
      </c>
      <c r="C755" s="13">
        <v>8</v>
      </c>
      <c r="D755" s="13" t="s">
        <v>47</v>
      </c>
      <c r="E755" s="13" t="s">
        <v>11</v>
      </c>
      <c r="F755" s="13" t="s">
        <v>170</v>
      </c>
      <c r="G755" s="13" t="s">
        <v>171</v>
      </c>
    </row>
    <row r="756" spans="1:7" ht="15.75" customHeight="1">
      <c r="A756" s="9">
        <v>801</v>
      </c>
      <c r="B756" s="10" t="s">
        <v>822</v>
      </c>
      <c r="C756" s="13">
        <v>7</v>
      </c>
      <c r="D756" s="13" t="s">
        <v>47</v>
      </c>
      <c r="E756" s="13" t="s">
        <v>11</v>
      </c>
      <c r="F756" s="13" t="s">
        <v>170</v>
      </c>
      <c r="G756" s="13" t="s">
        <v>171</v>
      </c>
    </row>
    <row r="757" spans="1:7" ht="15.75" customHeight="1">
      <c r="A757" s="9">
        <v>802</v>
      </c>
      <c r="B757" s="10" t="s">
        <v>823</v>
      </c>
      <c r="C757" s="13">
        <v>7</v>
      </c>
      <c r="D757" s="13" t="s">
        <v>47</v>
      </c>
      <c r="E757" s="13" t="s">
        <v>26</v>
      </c>
      <c r="F757" s="13" t="s">
        <v>170</v>
      </c>
      <c r="G757" s="13" t="s">
        <v>174</v>
      </c>
    </row>
    <row r="758" spans="1:7" ht="15.75" customHeight="1">
      <c r="A758" s="9">
        <v>803</v>
      </c>
      <c r="B758" s="10" t="s">
        <v>824</v>
      </c>
      <c r="C758" s="13">
        <v>8</v>
      </c>
      <c r="D758" s="13" t="s">
        <v>47</v>
      </c>
      <c r="E758" s="13" t="s">
        <v>11</v>
      </c>
      <c r="F758" s="13" t="s">
        <v>170</v>
      </c>
      <c r="G758" s="13" t="s">
        <v>171</v>
      </c>
    </row>
    <row r="759" spans="1:7" ht="15.75" customHeight="1">
      <c r="A759" s="9">
        <v>804</v>
      </c>
      <c r="B759" s="10" t="s">
        <v>825</v>
      </c>
      <c r="C759" s="13">
        <v>7</v>
      </c>
      <c r="D759" s="13" t="s">
        <v>47</v>
      </c>
      <c r="E759" s="13" t="s">
        <v>11</v>
      </c>
      <c r="F759" s="13" t="s">
        <v>170</v>
      </c>
      <c r="G759" s="13" t="s">
        <v>171</v>
      </c>
    </row>
    <row r="760" spans="1:7" ht="15.75" customHeight="1">
      <c r="A760" s="9">
        <v>805</v>
      </c>
      <c r="B760" s="10" t="s">
        <v>826</v>
      </c>
      <c r="C760" s="13">
        <v>7</v>
      </c>
      <c r="D760" s="13" t="s">
        <v>47</v>
      </c>
      <c r="E760" s="13" t="s">
        <v>11</v>
      </c>
      <c r="F760" s="13" t="s">
        <v>170</v>
      </c>
      <c r="G760" s="13" t="s">
        <v>171</v>
      </c>
    </row>
    <row r="761" spans="1:7" ht="15.75" customHeight="1">
      <c r="A761" s="9">
        <v>806</v>
      </c>
      <c r="B761" s="10" t="s">
        <v>827</v>
      </c>
      <c r="C761" s="13">
        <v>8</v>
      </c>
      <c r="D761" s="13" t="s">
        <v>47</v>
      </c>
      <c r="E761" s="13" t="s">
        <v>11</v>
      </c>
      <c r="F761" s="13" t="s">
        <v>170</v>
      </c>
      <c r="G761" s="13" t="s">
        <v>171</v>
      </c>
    </row>
    <row r="762" spans="1:7" ht="15.75" customHeight="1">
      <c r="A762" s="9">
        <v>807</v>
      </c>
      <c r="B762" s="10" t="s">
        <v>828</v>
      </c>
      <c r="C762" s="13">
        <v>7</v>
      </c>
      <c r="D762" s="13" t="s">
        <v>47</v>
      </c>
      <c r="E762" s="13" t="s">
        <v>26</v>
      </c>
      <c r="F762" s="13" t="s">
        <v>170</v>
      </c>
      <c r="G762" s="13" t="s">
        <v>174</v>
      </c>
    </row>
    <row r="763" spans="1:7" ht="15.75" customHeight="1">
      <c r="A763" s="9">
        <v>808</v>
      </c>
      <c r="B763" s="10" t="s">
        <v>829</v>
      </c>
      <c r="C763" s="13">
        <v>7</v>
      </c>
      <c r="D763" s="13" t="s">
        <v>47</v>
      </c>
      <c r="E763" s="13" t="s">
        <v>11</v>
      </c>
      <c r="F763" s="13" t="s">
        <v>170</v>
      </c>
      <c r="G763" s="13" t="s">
        <v>171</v>
      </c>
    </row>
    <row r="764" spans="1:7" ht="15.75" customHeight="1">
      <c r="A764" s="9">
        <v>809</v>
      </c>
      <c r="B764" s="10" t="s">
        <v>830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831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832</v>
      </c>
      <c r="C766" s="13">
        <v>6</v>
      </c>
      <c r="D766" s="13" t="s">
        <v>47</v>
      </c>
      <c r="E766" s="13" t="s">
        <v>11</v>
      </c>
      <c r="F766" s="13" t="s">
        <v>134</v>
      </c>
      <c r="G766" s="13" t="s">
        <v>135</v>
      </c>
    </row>
    <row r="767" spans="1:7" ht="15.75" customHeight="1">
      <c r="A767" s="9">
        <v>815</v>
      </c>
      <c r="B767" s="10" t="s">
        <v>833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834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835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836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837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838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839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840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841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842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843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844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845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846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847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848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849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850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851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852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853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854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855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856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857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858</v>
      </c>
      <c r="C792" s="13">
        <v>5</v>
      </c>
      <c r="D792" s="13" t="s">
        <v>44</v>
      </c>
      <c r="E792" s="13" t="s">
        <v>26</v>
      </c>
      <c r="F792" s="13" t="s">
        <v>134</v>
      </c>
      <c r="G792" s="13" t="s">
        <v>137</v>
      </c>
    </row>
    <row r="793" spans="1:7" ht="15.75" customHeight="1">
      <c r="A793" s="9">
        <v>841</v>
      </c>
      <c r="B793" s="10" t="s">
        <v>859</v>
      </c>
      <c r="C793" s="13">
        <v>5</v>
      </c>
      <c r="D793" s="13" t="s">
        <v>44</v>
      </c>
      <c r="E793" s="13" t="s">
        <v>26</v>
      </c>
      <c r="F793" s="13" t="s">
        <v>134</v>
      </c>
      <c r="G793" s="13" t="s">
        <v>137</v>
      </c>
    </row>
    <row r="794" spans="1:7" ht="15.75" customHeight="1">
      <c r="A794" s="9">
        <v>842</v>
      </c>
      <c r="B794" s="10" t="s">
        <v>860</v>
      </c>
      <c r="C794" s="13">
        <v>5</v>
      </c>
      <c r="D794" s="13" t="s">
        <v>44</v>
      </c>
      <c r="E794" s="13" t="s">
        <v>11</v>
      </c>
      <c r="F794" s="13" t="s">
        <v>134</v>
      </c>
      <c r="G794" s="13" t="s">
        <v>135</v>
      </c>
    </row>
    <row r="795" spans="1:7" ht="15.75" customHeight="1">
      <c r="A795" s="9">
        <v>843</v>
      </c>
      <c r="B795" s="10" t="s">
        <v>861</v>
      </c>
      <c r="C795" s="13">
        <v>6</v>
      </c>
      <c r="D795" s="13" t="s">
        <v>44</v>
      </c>
      <c r="E795" s="13" t="s">
        <v>11</v>
      </c>
      <c r="F795" s="13" t="s">
        <v>134</v>
      </c>
      <c r="G795" s="13" t="s">
        <v>135</v>
      </c>
    </row>
    <row r="796" spans="1:7" ht="15.75" customHeight="1">
      <c r="A796" s="9">
        <v>844</v>
      </c>
      <c r="B796" s="10" t="s">
        <v>862</v>
      </c>
      <c r="C796" s="13">
        <v>6</v>
      </c>
      <c r="D796" s="13" t="s">
        <v>44</v>
      </c>
      <c r="E796" s="13" t="s">
        <v>11</v>
      </c>
      <c r="F796" s="13" t="s">
        <v>134</v>
      </c>
      <c r="G796" s="13" t="s">
        <v>135</v>
      </c>
    </row>
    <row r="797" spans="1:7" ht="15.75" customHeight="1">
      <c r="A797" s="9">
        <v>845</v>
      </c>
      <c r="B797" s="10" t="s">
        <v>863</v>
      </c>
      <c r="C797" s="13">
        <v>6</v>
      </c>
      <c r="D797" s="13" t="s">
        <v>44</v>
      </c>
      <c r="E797" s="13" t="s">
        <v>11</v>
      </c>
      <c r="F797" s="13" t="s">
        <v>134</v>
      </c>
      <c r="G797" s="13" t="s">
        <v>135</v>
      </c>
    </row>
    <row r="798" spans="1:7" ht="15.75" customHeight="1">
      <c r="A798" s="9">
        <v>846</v>
      </c>
      <c r="B798" s="10" t="s">
        <v>864</v>
      </c>
      <c r="C798" s="13">
        <v>6</v>
      </c>
      <c r="D798" s="13" t="s">
        <v>44</v>
      </c>
      <c r="E798" s="13" t="s">
        <v>26</v>
      </c>
      <c r="F798" s="13" t="s">
        <v>134</v>
      </c>
      <c r="G798" s="13" t="s">
        <v>137</v>
      </c>
    </row>
    <row r="799" spans="1:7" ht="15.75" customHeight="1">
      <c r="A799" s="9">
        <v>847</v>
      </c>
      <c r="B799" s="10" t="s">
        <v>865</v>
      </c>
      <c r="C799" s="13">
        <v>7</v>
      </c>
      <c r="D799" s="13" t="s">
        <v>44</v>
      </c>
      <c r="E799" s="13" t="s">
        <v>26</v>
      </c>
      <c r="F799" s="13" t="s">
        <v>170</v>
      </c>
      <c r="G799" s="13" t="s">
        <v>174</v>
      </c>
    </row>
    <row r="800" spans="1:7" ht="15.75" customHeight="1">
      <c r="A800" s="9">
        <v>848</v>
      </c>
      <c r="B800" s="10" t="s">
        <v>866</v>
      </c>
      <c r="C800" s="13">
        <v>7</v>
      </c>
      <c r="D800" s="13" t="s">
        <v>44</v>
      </c>
      <c r="E800" s="13" t="s">
        <v>26</v>
      </c>
      <c r="F800" s="13" t="s">
        <v>170</v>
      </c>
      <c r="G800" s="13" t="s">
        <v>174</v>
      </c>
    </row>
    <row r="801" spans="1:7" ht="15.75" customHeight="1">
      <c r="A801" s="9">
        <v>849</v>
      </c>
      <c r="B801" s="10" t="s">
        <v>867</v>
      </c>
      <c r="C801" s="13">
        <v>7</v>
      </c>
      <c r="D801" s="13" t="s">
        <v>44</v>
      </c>
      <c r="E801" s="13" t="s">
        <v>26</v>
      </c>
      <c r="F801" s="13" t="s">
        <v>170</v>
      </c>
      <c r="G801" s="13" t="s">
        <v>174</v>
      </c>
    </row>
    <row r="802" spans="1:7" ht="15.75" customHeight="1">
      <c r="A802" s="9">
        <v>850</v>
      </c>
      <c r="B802" s="10" t="s">
        <v>868</v>
      </c>
      <c r="C802" s="13">
        <v>7</v>
      </c>
      <c r="D802" s="13" t="s">
        <v>44</v>
      </c>
      <c r="E802" s="13" t="s">
        <v>26</v>
      </c>
      <c r="F802" s="13" t="s">
        <v>170</v>
      </c>
      <c r="G802" s="13" t="s">
        <v>174</v>
      </c>
    </row>
    <row r="803" spans="1:7" ht="15.75" customHeight="1">
      <c r="A803" s="9">
        <v>851</v>
      </c>
      <c r="B803" s="10" t="s">
        <v>869</v>
      </c>
      <c r="C803" s="13">
        <v>7</v>
      </c>
      <c r="D803" s="13" t="s">
        <v>44</v>
      </c>
      <c r="E803" s="13" t="s">
        <v>26</v>
      </c>
      <c r="F803" s="13" t="s">
        <v>170</v>
      </c>
      <c r="G803" s="13" t="s">
        <v>174</v>
      </c>
    </row>
    <row r="804" spans="1:7" ht="15.75" customHeight="1">
      <c r="A804" s="9">
        <v>852</v>
      </c>
      <c r="B804" s="10" t="s">
        <v>870</v>
      </c>
      <c r="C804" s="13">
        <v>7</v>
      </c>
      <c r="D804" s="13" t="s">
        <v>44</v>
      </c>
      <c r="E804" s="13" t="s">
        <v>26</v>
      </c>
      <c r="F804" s="13" t="s">
        <v>170</v>
      </c>
      <c r="G804" s="13" t="s">
        <v>174</v>
      </c>
    </row>
    <row r="805" spans="1:7" ht="15.75" customHeight="1">
      <c r="A805" s="9">
        <v>853</v>
      </c>
      <c r="B805" s="10" t="s">
        <v>871</v>
      </c>
      <c r="C805" s="13">
        <v>7</v>
      </c>
      <c r="D805" s="13" t="s">
        <v>44</v>
      </c>
      <c r="E805" s="13" t="s">
        <v>26</v>
      </c>
      <c r="F805" s="13" t="s">
        <v>170</v>
      </c>
      <c r="G805" s="13" t="s">
        <v>174</v>
      </c>
    </row>
    <row r="806" spans="1:7" ht="15.75" customHeight="1">
      <c r="A806" s="9">
        <v>854</v>
      </c>
      <c r="B806" s="10" t="s">
        <v>872</v>
      </c>
      <c r="C806" s="13">
        <v>7</v>
      </c>
      <c r="D806" s="13" t="s">
        <v>44</v>
      </c>
      <c r="E806" s="13" t="s">
        <v>11</v>
      </c>
      <c r="F806" s="13" t="s">
        <v>170</v>
      </c>
      <c r="G806" s="13" t="s">
        <v>171</v>
      </c>
    </row>
    <row r="807" spans="1:7" ht="15.75" customHeight="1">
      <c r="A807" s="9">
        <v>855</v>
      </c>
      <c r="B807" s="10" t="s">
        <v>873</v>
      </c>
      <c r="C807" s="13">
        <v>8</v>
      </c>
      <c r="D807" s="13" t="s">
        <v>44</v>
      </c>
      <c r="E807" s="13" t="s">
        <v>11</v>
      </c>
      <c r="F807" s="13" t="s">
        <v>170</v>
      </c>
      <c r="G807" s="13" t="s">
        <v>171</v>
      </c>
    </row>
    <row r="808" spans="1:7" ht="15.75" customHeight="1">
      <c r="A808" s="9">
        <v>856</v>
      </c>
      <c r="B808" s="10" t="s">
        <v>874</v>
      </c>
      <c r="C808" s="13">
        <v>8</v>
      </c>
      <c r="D808" s="13" t="s">
        <v>44</v>
      </c>
      <c r="E808" s="13" t="s">
        <v>26</v>
      </c>
      <c r="F808" s="13" t="s">
        <v>170</v>
      </c>
      <c r="G808" s="13" t="s">
        <v>174</v>
      </c>
    </row>
    <row r="809" spans="1:7" ht="15.75" customHeight="1">
      <c r="A809" s="9">
        <v>857</v>
      </c>
      <c r="B809" s="10" t="s">
        <v>875</v>
      </c>
      <c r="C809" s="13">
        <v>8</v>
      </c>
      <c r="D809" s="13" t="s">
        <v>44</v>
      </c>
      <c r="E809" s="13" t="s">
        <v>11</v>
      </c>
      <c r="F809" s="13" t="s">
        <v>170</v>
      </c>
      <c r="G809" s="13" t="s">
        <v>171</v>
      </c>
    </row>
    <row r="810" spans="1:7" ht="15.75" customHeight="1">
      <c r="A810" s="9">
        <v>858</v>
      </c>
      <c r="B810" s="10" t="s">
        <v>876</v>
      </c>
      <c r="C810" s="13">
        <v>8</v>
      </c>
      <c r="D810" s="13" t="s">
        <v>44</v>
      </c>
      <c r="E810" s="13" t="s">
        <v>11</v>
      </c>
      <c r="F810" s="13" t="s">
        <v>170</v>
      </c>
      <c r="G810" s="13" t="s">
        <v>171</v>
      </c>
    </row>
    <row r="811" spans="1:7" ht="15.75" customHeight="1">
      <c r="A811" s="9">
        <v>859</v>
      </c>
      <c r="B811" s="10" t="s">
        <v>877</v>
      </c>
      <c r="C811" s="13">
        <v>8</v>
      </c>
      <c r="D811" s="13" t="s">
        <v>44</v>
      </c>
      <c r="E811" s="13" t="s">
        <v>11</v>
      </c>
      <c r="F811" s="13" t="s">
        <v>170</v>
      </c>
      <c r="G811" s="13" t="s">
        <v>171</v>
      </c>
    </row>
    <row r="812" spans="1:7" ht="15.75" customHeight="1">
      <c r="A812" s="9">
        <v>865</v>
      </c>
      <c r="B812" s="10" t="s">
        <v>878</v>
      </c>
      <c r="C812" s="13" t="s">
        <v>124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879</v>
      </c>
      <c r="C813" s="13" t="s">
        <v>124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880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881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882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883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884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885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886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887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888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889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890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891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892</v>
      </c>
      <c r="C826" s="13">
        <v>6</v>
      </c>
      <c r="D826" s="13" t="s">
        <v>82</v>
      </c>
      <c r="E826" s="13" t="s">
        <v>26</v>
      </c>
      <c r="F826" s="13" t="s">
        <v>134</v>
      </c>
      <c r="G826" s="13" t="s">
        <v>137</v>
      </c>
    </row>
    <row r="827" spans="1:7" ht="15.75" customHeight="1">
      <c r="A827" s="9">
        <v>880</v>
      </c>
      <c r="B827" s="10" t="s">
        <v>893</v>
      </c>
      <c r="C827" s="13">
        <v>6</v>
      </c>
      <c r="D827" s="13" t="s">
        <v>82</v>
      </c>
      <c r="E827" s="13" t="s">
        <v>11</v>
      </c>
      <c r="F827" s="13" t="s">
        <v>134</v>
      </c>
      <c r="G827" s="13" t="s">
        <v>135</v>
      </c>
    </row>
    <row r="828" spans="1:7" ht="15.75" customHeight="1">
      <c r="A828" s="9">
        <v>881</v>
      </c>
      <c r="B828" s="10" t="s">
        <v>894</v>
      </c>
      <c r="C828" s="13">
        <v>6</v>
      </c>
      <c r="D828" s="13" t="s">
        <v>82</v>
      </c>
      <c r="E828" s="13" t="s">
        <v>11</v>
      </c>
      <c r="F828" s="13" t="s">
        <v>134</v>
      </c>
      <c r="G828" s="13" t="s">
        <v>135</v>
      </c>
    </row>
    <row r="829" spans="1:7" ht="15.75" customHeight="1">
      <c r="A829" s="9">
        <v>882</v>
      </c>
      <c r="B829" s="10" t="s">
        <v>895</v>
      </c>
      <c r="C829" s="13">
        <v>6</v>
      </c>
      <c r="D829" s="13" t="s">
        <v>82</v>
      </c>
      <c r="E829" s="13" t="s">
        <v>26</v>
      </c>
      <c r="F829" s="13" t="s">
        <v>134</v>
      </c>
      <c r="G829" s="13" t="s">
        <v>137</v>
      </c>
    </row>
    <row r="830" spans="1:7" ht="15.75" customHeight="1">
      <c r="A830" s="9">
        <v>883</v>
      </c>
      <c r="B830" s="10" t="s">
        <v>896</v>
      </c>
      <c r="C830" s="13">
        <v>6</v>
      </c>
      <c r="D830" s="13" t="s">
        <v>82</v>
      </c>
      <c r="E830" s="13" t="s">
        <v>26</v>
      </c>
      <c r="F830" s="13" t="s">
        <v>134</v>
      </c>
      <c r="G830" s="13" t="s">
        <v>137</v>
      </c>
    </row>
    <row r="831" spans="1:7" ht="15.75" customHeight="1">
      <c r="A831" s="9">
        <v>884</v>
      </c>
      <c r="B831" s="10" t="s">
        <v>897</v>
      </c>
      <c r="C831" s="13">
        <v>7</v>
      </c>
      <c r="D831" s="13" t="s">
        <v>82</v>
      </c>
      <c r="E831" s="13" t="s">
        <v>11</v>
      </c>
      <c r="F831" s="13" t="s">
        <v>170</v>
      </c>
      <c r="G831" s="13" t="s">
        <v>171</v>
      </c>
    </row>
    <row r="832" spans="1:7" ht="15.75" customHeight="1">
      <c r="A832" s="9">
        <v>885</v>
      </c>
      <c r="B832" s="10" t="s">
        <v>898</v>
      </c>
      <c r="C832" s="13">
        <v>7</v>
      </c>
      <c r="D832" s="13" t="s">
        <v>82</v>
      </c>
      <c r="E832" s="13" t="s">
        <v>11</v>
      </c>
      <c r="F832" s="13" t="s">
        <v>170</v>
      </c>
      <c r="G832" s="13" t="s">
        <v>171</v>
      </c>
    </row>
    <row r="833" spans="1:7" ht="15.75" customHeight="1">
      <c r="A833" s="9">
        <v>886</v>
      </c>
      <c r="B833" s="10" t="s">
        <v>899</v>
      </c>
      <c r="C833" s="13">
        <v>7</v>
      </c>
      <c r="D833" s="13" t="s">
        <v>82</v>
      </c>
      <c r="E833" s="13" t="s">
        <v>11</v>
      </c>
      <c r="F833" s="13" t="s">
        <v>170</v>
      </c>
      <c r="G833" s="13" t="s">
        <v>171</v>
      </c>
    </row>
    <row r="834" spans="1:7" ht="15.75" customHeight="1">
      <c r="A834" s="9">
        <v>887</v>
      </c>
      <c r="B834" s="10" t="s">
        <v>900</v>
      </c>
      <c r="C834" s="13">
        <v>7</v>
      </c>
      <c r="D834" s="13" t="s">
        <v>82</v>
      </c>
      <c r="E834" s="13" t="s">
        <v>11</v>
      </c>
      <c r="F834" s="13" t="s">
        <v>170</v>
      </c>
      <c r="G834" s="13" t="s">
        <v>171</v>
      </c>
    </row>
    <row r="835" spans="1:7" ht="15.75" customHeight="1">
      <c r="A835" s="9">
        <v>888</v>
      </c>
      <c r="B835" s="10" t="s">
        <v>901</v>
      </c>
      <c r="C835" s="13">
        <v>7</v>
      </c>
      <c r="D835" s="13" t="s">
        <v>82</v>
      </c>
      <c r="E835" s="13" t="s">
        <v>26</v>
      </c>
      <c r="F835" s="13" t="s">
        <v>170</v>
      </c>
      <c r="G835" s="13" t="s">
        <v>174</v>
      </c>
    </row>
    <row r="836" spans="1:7" ht="15.75" customHeight="1">
      <c r="A836" s="9">
        <v>889</v>
      </c>
      <c r="B836" s="10" t="s">
        <v>902</v>
      </c>
      <c r="C836" s="13">
        <v>7</v>
      </c>
      <c r="D836" s="13" t="s">
        <v>82</v>
      </c>
      <c r="E836" s="13" t="s">
        <v>26</v>
      </c>
      <c r="F836" s="13" t="s">
        <v>170</v>
      </c>
      <c r="G836" s="13" t="s">
        <v>174</v>
      </c>
    </row>
    <row r="837" spans="1:7" ht="15.75" customHeight="1">
      <c r="A837" s="9">
        <v>890</v>
      </c>
      <c r="B837" s="10" t="s">
        <v>903</v>
      </c>
      <c r="C837" s="13">
        <v>8</v>
      </c>
      <c r="D837" s="13" t="s">
        <v>82</v>
      </c>
      <c r="E837" s="13" t="s">
        <v>11</v>
      </c>
      <c r="F837" s="13" t="s">
        <v>170</v>
      </c>
      <c r="G837" s="13" t="s">
        <v>171</v>
      </c>
    </row>
    <row r="838" spans="1:7" ht="15.75" customHeight="1">
      <c r="A838" s="9">
        <v>891</v>
      </c>
      <c r="B838" s="10" t="s">
        <v>904</v>
      </c>
      <c r="C838" s="13">
        <v>8</v>
      </c>
      <c r="D838" s="13" t="s">
        <v>82</v>
      </c>
      <c r="E838" s="13" t="s">
        <v>26</v>
      </c>
      <c r="F838" s="13" t="s">
        <v>170</v>
      </c>
      <c r="G838" s="13" t="s">
        <v>174</v>
      </c>
    </row>
    <row r="839" spans="1:7" ht="15.75" customHeight="1">
      <c r="A839" s="9">
        <v>892</v>
      </c>
      <c r="B839" s="10" t="s">
        <v>905</v>
      </c>
      <c r="C839" s="13">
        <v>8</v>
      </c>
      <c r="D839" s="13" t="s">
        <v>82</v>
      </c>
      <c r="E839" s="13" t="s">
        <v>26</v>
      </c>
      <c r="F839" s="13" t="s">
        <v>170</v>
      </c>
      <c r="G839" s="13" t="s">
        <v>174</v>
      </c>
    </row>
    <row r="840" spans="1:7" ht="15.75" customHeight="1">
      <c r="A840" s="9">
        <v>893</v>
      </c>
      <c r="B840" s="10" t="s">
        <v>906</v>
      </c>
      <c r="C840" s="13">
        <v>8</v>
      </c>
      <c r="D840" s="13" t="s">
        <v>82</v>
      </c>
      <c r="E840" s="13" t="s">
        <v>26</v>
      </c>
      <c r="F840" s="13" t="s">
        <v>170</v>
      </c>
      <c r="G840" s="13" t="s">
        <v>174</v>
      </c>
    </row>
    <row r="841" spans="1:7" ht="15.75" customHeight="1">
      <c r="A841" s="9">
        <v>900</v>
      </c>
      <c r="B841" s="10" t="s">
        <v>907</v>
      </c>
      <c r="C841" s="13" t="s">
        <v>124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908</v>
      </c>
      <c r="C842" s="13" t="s">
        <v>124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909</v>
      </c>
      <c r="C843" s="13" t="s">
        <v>124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910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911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912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913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914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915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916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917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918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919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920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921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922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923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924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925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926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927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928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929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930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931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932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933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934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935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936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937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938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939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940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941</v>
      </c>
      <c r="C875" s="13">
        <v>5</v>
      </c>
      <c r="D875" s="13" t="s">
        <v>15</v>
      </c>
      <c r="E875" s="13" t="s">
        <v>26</v>
      </c>
      <c r="F875" s="13" t="s">
        <v>134</v>
      </c>
      <c r="G875" s="13" t="s">
        <v>137</v>
      </c>
    </row>
    <row r="876" spans="1:7" ht="15.75" customHeight="1">
      <c r="A876" s="9">
        <v>935</v>
      </c>
      <c r="B876" s="10" t="s">
        <v>942</v>
      </c>
      <c r="C876" s="13">
        <v>5</v>
      </c>
      <c r="D876" s="13" t="s">
        <v>15</v>
      </c>
      <c r="E876" s="13" t="s">
        <v>26</v>
      </c>
      <c r="F876" s="13" t="s">
        <v>134</v>
      </c>
      <c r="G876" s="13" t="s">
        <v>137</v>
      </c>
    </row>
    <row r="877" spans="1:7" ht="15.75" customHeight="1">
      <c r="A877" s="9">
        <v>936</v>
      </c>
      <c r="B877" s="10" t="s">
        <v>943</v>
      </c>
      <c r="C877" s="13">
        <v>5</v>
      </c>
      <c r="D877" s="13" t="s">
        <v>15</v>
      </c>
      <c r="E877" s="13" t="s">
        <v>11</v>
      </c>
      <c r="F877" s="13" t="s">
        <v>134</v>
      </c>
      <c r="G877" s="13" t="s">
        <v>135</v>
      </c>
    </row>
    <row r="878" spans="1:7" ht="15.75" customHeight="1">
      <c r="A878" s="9">
        <v>937</v>
      </c>
      <c r="B878" s="10" t="s">
        <v>944</v>
      </c>
      <c r="C878" s="13">
        <v>5</v>
      </c>
      <c r="D878" s="13" t="s">
        <v>15</v>
      </c>
      <c r="E878" s="13" t="s">
        <v>26</v>
      </c>
      <c r="F878" s="13" t="s">
        <v>134</v>
      </c>
      <c r="G878" s="13" t="s">
        <v>137</v>
      </c>
    </row>
    <row r="879" spans="1:7" ht="15.75" customHeight="1">
      <c r="A879" s="9">
        <v>938</v>
      </c>
      <c r="B879" s="10" t="s">
        <v>945</v>
      </c>
      <c r="C879" s="13">
        <v>5</v>
      </c>
      <c r="D879" s="13" t="s">
        <v>15</v>
      </c>
      <c r="E879" s="13" t="s">
        <v>11</v>
      </c>
      <c r="F879" s="13" t="s">
        <v>134</v>
      </c>
      <c r="G879" s="13" t="s">
        <v>135</v>
      </c>
    </row>
    <row r="880" spans="1:7" ht="15.75" customHeight="1">
      <c r="A880" s="9">
        <v>939</v>
      </c>
      <c r="B880" s="10" t="s">
        <v>946</v>
      </c>
      <c r="C880" s="13">
        <v>5</v>
      </c>
      <c r="D880" s="13" t="s">
        <v>15</v>
      </c>
      <c r="E880" s="13" t="s">
        <v>26</v>
      </c>
      <c r="F880" s="13" t="s">
        <v>134</v>
      </c>
      <c r="G880" s="13" t="s">
        <v>137</v>
      </c>
    </row>
    <row r="881" spans="1:7" ht="15.75" customHeight="1">
      <c r="A881" s="9">
        <v>940</v>
      </c>
      <c r="B881" s="10" t="s">
        <v>947</v>
      </c>
      <c r="C881" s="13">
        <v>6</v>
      </c>
      <c r="D881" s="13" t="s">
        <v>15</v>
      </c>
      <c r="E881" s="13" t="s">
        <v>26</v>
      </c>
      <c r="F881" s="13" t="s">
        <v>134</v>
      </c>
      <c r="G881" s="13" t="s">
        <v>137</v>
      </c>
    </row>
    <row r="882" spans="1:7" ht="15.75" customHeight="1">
      <c r="A882" s="9">
        <v>941</v>
      </c>
      <c r="B882" s="10" t="s">
        <v>948</v>
      </c>
      <c r="C882" s="13">
        <v>6</v>
      </c>
      <c r="D882" s="13" t="s">
        <v>15</v>
      </c>
      <c r="E882" s="13" t="s">
        <v>11</v>
      </c>
      <c r="F882" s="13" t="s">
        <v>134</v>
      </c>
      <c r="G882" s="13" t="s">
        <v>135</v>
      </c>
    </row>
    <row r="883" spans="1:7" ht="15.75" customHeight="1">
      <c r="A883" s="9">
        <v>942</v>
      </c>
      <c r="B883" s="10" t="s">
        <v>949</v>
      </c>
      <c r="C883" s="13">
        <v>7</v>
      </c>
      <c r="D883" s="13" t="s">
        <v>15</v>
      </c>
      <c r="E883" s="13" t="s">
        <v>11</v>
      </c>
      <c r="F883" s="13" t="s">
        <v>170</v>
      </c>
      <c r="G883" s="13" t="s">
        <v>171</v>
      </c>
    </row>
    <row r="884" spans="1:7" ht="15.75" customHeight="1">
      <c r="A884" s="9">
        <v>943</v>
      </c>
      <c r="B884" s="10" t="s">
        <v>950</v>
      </c>
      <c r="C884" s="13">
        <v>7</v>
      </c>
      <c r="D884" s="13" t="s">
        <v>15</v>
      </c>
      <c r="E884" s="13" t="s">
        <v>26</v>
      </c>
      <c r="F884" s="13" t="s">
        <v>170</v>
      </c>
      <c r="G884" s="13" t="s">
        <v>174</v>
      </c>
    </row>
    <row r="885" spans="1:7" ht="15.75" customHeight="1">
      <c r="A885" s="9">
        <v>944</v>
      </c>
      <c r="B885" s="10" t="s">
        <v>951</v>
      </c>
      <c r="C885" s="13">
        <v>8</v>
      </c>
      <c r="D885" s="13" t="s">
        <v>15</v>
      </c>
      <c r="E885" s="13" t="s">
        <v>11</v>
      </c>
      <c r="F885" s="13" t="s">
        <v>170</v>
      </c>
      <c r="G885" s="13" t="s">
        <v>171</v>
      </c>
    </row>
    <row r="886" spans="1:7" ht="15.75" customHeight="1">
      <c r="A886" s="9">
        <v>945</v>
      </c>
      <c r="B886" s="10" t="s">
        <v>952</v>
      </c>
      <c r="C886" s="13">
        <v>8</v>
      </c>
      <c r="D886" s="13" t="s">
        <v>15</v>
      </c>
      <c r="E886" s="13" t="s">
        <v>26</v>
      </c>
      <c r="F886" s="13" t="s">
        <v>170</v>
      </c>
      <c r="G886" s="13" t="s">
        <v>174</v>
      </c>
    </row>
    <row r="887" spans="1:7" ht="15.75" customHeight="1">
      <c r="A887" s="9">
        <v>950</v>
      </c>
      <c r="B887" s="10" t="s">
        <v>953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954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955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956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957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958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959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960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961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962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963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964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965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966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967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968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969</v>
      </c>
      <c r="C903" s="13">
        <v>5</v>
      </c>
      <c r="D903" s="13" t="s">
        <v>18</v>
      </c>
      <c r="E903" s="13" t="s">
        <v>11</v>
      </c>
      <c r="F903" s="13" t="s">
        <v>134</v>
      </c>
      <c r="G903" s="13" t="s">
        <v>135</v>
      </c>
    </row>
    <row r="904" spans="1:7" ht="15.75" customHeight="1">
      <c r="A904" s="9">
        <v>967</v>
      </c>
      <c r="B904" s="10" t="s">
        <v>970</v>
      </c>
      <c r="C904" s="13">
        <v>5</v>
      </c>
      <c r="D904" s="13" t="s">
        <v>18</v>
      </c>
      <c r="E904" s="13" t="s">
        <v>11</v>
      </c>
      <c r="F904" s="13" t="s">
        <v>134</v>
      </c>
      <c r="G904" s="13" t="s">
        <v>135</v>
      </c>
    </row>
    <row r="905" spans="1:7" ht="15.75" customHeight="1">
      <c r="A905" s="9">
        <v>968</v>
      </c>
      <c r="B905" s="10" t="s">
        <v>971</v>
      </c>
      <c r="C905" s="13">
        <v>5</v>
      </c>
      <c r="D905" s="13" t="s">
        <v>18</v>
      </c>
      <c r="E905" s="13" t="s">
        <v>11</v>
      </c>
      <c r="F905" s="13" t="s">
        <v>134</v>
      </c>
      <c r="G905" s="13" t="s">
        <v>135</v>
      </c>
    </row>
    <row r="906" spans="1:7" ht="15.75" customHeight="1">
      <c r="A906" s="9">
        <v>969</v>
      </c>
      <c r="B906" s="10" t="s">
        <v>972</v>
      </c>
      <c r="C906" s="13">
        <v>5</v>
      </c>
      <c r="D906" s="13" t="s">
        <v>18</v>
      </c>
      <c r="E906" s="13" t="s">
        <v>11</v>
      </c>
      <c r="F906" s="13" t="s">
        <v>134</v>
      </c>
      <c r="G906" s="13" t="s">
        <v>135</v>
      </c>
    </row>
    <row r="907" spans="1:7" ht="15.75" customHeight="1">
      <c r="A907" s="9">
        <v>970</v>
      </c>
      <c r="B907" s="10" t="s">
        <v>973</v>
      </c>
      <c r="C907" s="13">
        <v>5</v>
      </c>
      <c r="D907" s="13" t="s">
        <v>18</v>
      </c>
      <c r="E907" s="13" t="s">
        <v>11</v>
      </c>
      <c r="F907" s="13" t="s">
        <v>134</v>
      </c>
      <c r="G907" s="13" t="s">
        <v>135</v>
      </c>
    </row>
    <row r="908" spans="1:7" ht="15.75" customHeight="1">
      <c r="A908" s="9">
        <v>971</v>
      </c>
      <c r="B908" s="10" t="s">
        <v>974</v>
      </c>
      <c r="C908" s="13">
        <v>5</v>
      </c>
      <c r="D908" s="13" t="s">
        <v>18</v>
      </c>
      <c r="E908" s="13" t="s">
        <v>11</v>
      </c>
      <c r="F908" s="13" t="s">
        <v>134</v>
      </c>
      <c r="G908" s="13" t="s">
        <v>135</v>
      </c>
    </row>
    <row r="909" spans="1:7" ht="15.75" customHeight="1">
      <c r="A909" s="9">
        <v>972</v>
      </c>
      <c r="B909" s="10" t="s">
        <v>975</v>
      </c>
      <c r="C909" s="13">
        <v>5</v>
      </c>
      <c r="D909" s="13" t="s">
        <v>18</v>
      </c>
      <c r="E909" s="13" t="s">
        <v>11</v>
      </c>
      <c r="F909" s="13" t="s">
        <v>134</v>
      </c>
      <c r="G909" s="13" t="s">
        <v>135</v>
      </c>
    </row>
    <row r="910" spans="1:7" ht="15.75" customHeight="1">
      <c r="A910" s="9">
        <v>973</v>
      </c>
      <c r="B910" s="10" t="s">
        <v>976</v>
      </c>
      <c r="C910" s="13">
        <v>5</v>
      </c>
      <c r="D910" s="13" t="s">
        <v>18</v>
      </c>
      <c r="E910" s="13" t="s">
        <v>11</v>
      </c>
      <c r="F910" s="13" t="s">
        <v>134</v>
      </c>
      <c r="G910" s="13" t="s">
        <v>135</v>
      </c>
    </row>
    <row r="911" spans="1:7" ht="15.75" customHeight="1">
      <c r="A911" s="9">
        <v>974</v>
      </c>
      <c r="B911" s="10" t="s">
        <v>977</v>
      </c>
      <c r="C911" s="13">
        <v>6</v>
      </c>
      <c r="D911" s="13" t="s">
        <v>18</v>
      </c>
      <c r="E911" s="13" t="s">
        <v>11</v>
      </c>
      <c r="F911" s="13" t="s">
        <v>134</v>
      </c>
      <c r="G911" s="13" t="s">
        <v>135</v>
      </c>
    </row>
    <row r="912" spans="1:7" ht="15.75" customHeight="1">
      <c r="A912" s="9">
        <v>975</v>
      </c>
      <c r="B912" s="10" t="s">
        <v>978</v>
      </c>
      <c r="C912" s="13">
        <v>6</v>
      </c>
      <c r="D912" s="13" t="s">
        <v>18</v>
      </c>
      <c r="E912" s="13" t="s">
        <v>11</v>
      </c>
      <c r="F912" s="13" t="s">
        <v>134</v>
      </c>
      <c r="G912" s="13" t="s">
        <v>135</v>
      </c>
    </row>
    <row r="913" spans="1:7" ht="15.75" customHeight="1">
      <c r="A913" s="9">
        <v>976</v>
      </c>
      <c r="B913" s="10" t="s">
        <v>979</v>
      </c>
      <c r="C913" s="13">
        <v>6</v>
      </c>
      <c r="D913" s="13" t="s">
        <v>18</v>
      </c>
      <c r="E913" s="13" t="s">
        <v>11</v>
      </c>
      <c r="F913" s="13" t="s">
        <v>134</v>
      </c>
      <c r="G913" s="13" t="s">
        <v>135</v>
      </c>
    </row>
    <row r="914" spans="1:7" ht="15.75" customHeight="1">
      <c r="A914" s="9">
        <v>977</v>
      </c>
      <c r="B914" s="10" t="s">
        <v>980</v>
      </c>
      <c r="C914" s="13">
        <v>7</v>
      </c>
      <c r="D914" s="13" t="s">
        <v>18</v>
      </c>
      <c r="E914" s="13" t="s">
        <v>26</v>
      </c>
      <c r="F914" s="13" t="s">
        <v>170</v>
      </c>
      <c r="G914" s="13" t="s">
        <v>174</v>
      </c>
    </row>
    <row r="915" spans="1:7" ht="15.75" customHeight="1">
      <c r="A915" s="9">
        <v>978</v>
      </c>
      <c r="B915" s="10" t="s">
        <v>981</v>
      </c>
      <c r="C915" s="13">
        <v>7</v>
      </c>
      <c r="D915" s="13" t="s">
        <v>18</v>
      </c>
      <c r="E915" s="13" t="s">
        <v>11</v>
      </c>
      <c r="F915" s="13" t="s">
        <v>170</v>
      </c>
      <c r="G915" s="13" t="s">
        <v>171</v>
      </c>
    </row>
    <row r="916" spans="1:7" ht="15.75" customHeight="1">
      <c r="A916" s="9">
        <v>979</v>
      </c>
      <c r="B916" s="10" t="s">
        <v>982</v>
      </c>
      <c r="C916" s="13">
        <v>7</v>
      </c>
      <c r="D916" s="13" t="s">
        <v>18</v>
      </c>
      <c r="E916" s="13" t="s">
        <v>11</v>
      </c>
      <c r="F916" s="13" t="s">
        <v>170</v>
      </c>
      <c r="G916" s="13" t="s">
        <v>171</v>
      </c>
    </row>
    <row r="917" spans="1:7" ht="15.75" customHeight="1">
      <c r="A917" s="9">
        <v>980</v>
      </c>
      <c r="B917" s="10" t="s">
        <v>983</v>
      </c>
      <c r="C917" s="13">
        <v>7</v>
      </c>
      <c r="D917" s="13" t="s">
        <v>18</v>
      </c>
      <c r="E917" s="13" t="s">
        <v>26</v>
      </c>
      <c r="F917" s="13" t="s">
        <v>170</v>
      </c>
      <c r="G917" s="13" t="s">
        <v>174</v>
      </c>
    </row>
    <row r="918" spans="1:7" ht="15.75" customHeight="1">
      <c r="A918" s="9">
        <v>981</v>
      </c>
      <c r="B918" s="10" t="s">
        <v>984</v>
      </c>
      <c r="C918" s="13">
        <v>7</v>
      </c>
      <c r="D918" s="13" t="s">
        <v>18</v>
      </c>
      <c r="E918" s="13" t="s">
        <v>11</v>
      </c>
      <c r="F918" s="13" t="s">
        <v>170</v>
      </c>
      <c r="G918" s="13" t="s">
        <v>171</v>
      </c>
    </row>
    <row r="919" spans="1:7" ht="15.75" customHeight="1">
      <c r="A919" s="9">
        <v>982</v>
      </c>
      <c r="B919" s="10" t="s">
        <v>985</v>
      </c>
      <c r="C919" s="13">
        <v>7</v>
      </c>
      <c r="D919" s="13" t="s">
        <v>18</v>
      </c>
      <c r="E919" s="13" t="s">
        <v>26</v>
      </c>
      <c r="F919" s="13" t="s">
        <v>170</v>
      </c>
      <c r="G919" s="13" t="s">
        <v>174</v>
      </c>
    </row>
    <row r="920" spans="1:7" ht="15.75" customHeight="1">
      <c r="A920" s="9">
        <v>983</v>
      </c>
      <c r="B920" s="10" t="s">
        <v>986</v>
      </c>
      <c r="C920" s="13">
        <v>7</v>
      </c>
      <c r="D920" s="13" t="s">
        <v>18</v>
      </c>
      <c r="E920" s="13" t="s">
        <v>11</v>
      </c>
      <c r="F920" s="13" t="s">
        <v>170</v>
      </c>
      <c r="G920" s="13" t="s">
        <v>171</v>
      </c>
    </row>
    <row r="921" spans="1:7" ht="15.75" customHeight="1">
      <c r="A921" s="9">
        <v>984</v>
      </c>
      <c r="B921" s="10" t="s">
        <v>987</v>
      </c>
      <c r="C921" s="13">
        <v>7</v>
      </c>
      <c r="D921" s="13" t="s">
        <v>18</v>
      </c>
      <c r="E921" s="13" t="s">
        <v>26</v>
      </c>
      <c r="F921" s="13" t="s">
        <v>170</v>
      </c>
      <c r="G921" s="13" t="s">
        <v>174</v>
      </c>
    </row>
    <row r="922" spans="1:7" ht="15.75" customHeight="1">
      <c r="A922" s="9">
        <v>985</v>
      </c>
      <c r="B922" s="10" t="s">
        <v>988</v>
      </c>
      <c r="C922" s="13">
        <v>8</v>
      </c>
      <c r="D922" s="13" t="s">
        <v>18</v>
      </c>
      <c r="E922" s="13" t="s">
        <v>11</v>
      </c>
      <c r="F922" s="13" t="s">
        <v>170</v>
      </c>
      <c r="G922" s="13" t="s">
        <v>171</v>
      </c>
    </row>
    <row r="923" spans="1:7" ht="15.75" customHeight="1">
      <c r="A923" s="9">
        <v>986</v>
      </c>
      <c r="B923" s="10" t="s">
        <v>989</v>
      </c>
      <c r="C923" s="13">
        <v>8</v>
      </c>
      <c r="D923" s="13" t="s">
        <v>18</v>
      </c>
      <c r="E923" s="13" t="s">
        <v>26</v>
      </c>
      <c r="F923" s="13" t="s">
        <v>170</v>
      </c>
      <c r="G923" s="13" t="s">
        <v>174</v>
      </c>
    </row>
    <row r="924" spans="1:7" ht="15.75" customHeight="1">
      <c r="A924" s="9">
        <v>987</v>
      </c>
      <c r="B924" s="10" t="s">
        <v>990</v>
      </c>
      <c r="C924" s="13">
        <v>8</v>
      </c>
      <c r="D924" s="13" t="s">
        <v>18</v>
      </c>
      <c r="E924" s="13" t="s">
        <v>26</v>
      </c>
      <c r="F924" s="13" t="s">
        <v>170</v>
      </c>
      <c r="G924" s="13" t="s">
        <v>174</v>
      </c>
    </row>
    <row r="925" spans="1:7" ht="15.75" customHeight="1">
      <c r="A925" s="9">
        <v>988</v>
      </c>
      <c r="B925" s="10" t="s">
        <v>991</v>
      </c>
      <c r="C925" s="13">
        <v>8</v>
      </c>
      <c r="D925" s="13" t="s">
        <v>18</v>
      </c>
      <c r="E925" s="13" t="s">
        <v>11</v>
      </c>
      <c r="F925" s="13" t="s">
        <v>170</v>
      </c>
      <c r="G925" s="13" t="s">
        <v>171</v>
      </c>
    </row>
    <row r="926" spans="1:7" ht="15.75" customHeight="1">
      <c r="A926" s="9">
        <v>989</v>
      </c>
      <c r="B926" s="10" t="s">
        <v>992</v>
      </c>
      <c r="C926" s="13">
        <v>8</v>
      </c>
      <c r="D926" s="13" t="s">
        <v>18</v>
      </c>
      <c r="E926" s="13" t="s">
        <v>11</v>
      </c>
      <c r="F926" s="13" t="s">
        <v>170</v>
      </c>
      <c r="G926" s="13" t="s">
        <v>171</v>
      </c>
    </row>
    <row r="927" spans="1:7" ht="15.75" customHeight="1">
      <c r="A927" s="9">
        <v>990</v>
      </c>
      <c r="B927" s="10" t="s">
        <v>993</v>
      </c>
      <c r="C927" s="13">
        <v>8</v>
      </c>
      <c r="D927" s="13" t="s">
        <v>18</v>
      </c>
      <c r="E927" s="13" t="s">
        <v>26</v>
      </c>
      <c r="F927" s="13" t="s">
        <v>170</v>
      </c>
      <c r="G927" s="13" t="s">
        <v>174</v>
      </c>
    </row>
    <row r="928" spans="1:7" ht="15.75" customHeight="1">
      <c r="A928" s="9">
        <v>991</v>
      </c>
      <c r="B928" s="10" t="s">
        <v>994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995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996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997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998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999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1000</v>
      </c>
      <c r="C934" s="13">
        <v>5</v>
      </c>
      <c r="D934" s="13" t="s">
        <v>35</v>
      </c>
      <c r="E934" s="13" t="s">
        <v>11</v>
      </c>
      <c r="F934" s="13" t="s">
        <v>134</v>
      </c>
      <c r="G934" s="13" t="s">
        <v>135</v>
      </c>
    </row>
    <row r="935" spans="1:7" ht="15.75" customHeight="1">
      <c r="A935" s="13">
        <v>1006</v>
      </c>
      <c r="B935" s="10" t="s">
        <v>1001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1002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1003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1004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1005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1006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1007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1008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1009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1010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1011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1012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1013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1014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1015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1016</v>
      </c>
      <c r="C950" s="13">
        <v>5</v>
      </c>
      <c r="D950" s="13" t="s">
        <v>35</v>
      </c>
      <c r="E950" s="13" t="s">
        <v>11</v>
      </c>
      <c r="F950" s="13" t="s">
        <v>134</v>
      </c>
      <c r="G950" s="13" t="s">
        <v>135</v>
      </c>
    </row>
    <row r="951" spans="1:7" ht="15.75" customHeight="1">
      <c r="A951" s="13">
        <v>1022</v>
      </c>
      <c r="B951" s="10" t="s">
        <v>1017</v>
      </c>
      <c r="C951" s="13">
        <v>5</v>
      </c>
      <c r="D951" s="13" t="s">
        <v>35</v>
      </c>
      <c r="E951" s="13" t="s">
        <v>11</v>
      </c>
      <c r="F951" s="13" t="s">
        <v>134</v>
      </c>
      <c r="G951" s="13" t="s">
        <v>135</v>
      </c>
    </row>
    <row r="952" spans="1:7" ht="15.75" customHeight="1">
      <c r="A952" s="13">
        <v>1023</v>
      </c>
      <c r="B952" s="10" t="s">
        <v>1018</v>
      </c>
      <c r="C952" s="13">
        <v>5</v>
      </c>
      <c r="D952" s="13" t="s">
        <v>35</v>
      </c>
      <c r="E952" s="13" t="s">
        <v>11</v>
      </c>
      <c r="F952" s="13" t="s">
        <v>134</v>
      </c>
      <c r="G952" s="13" t="s">
        <v>135</v>
      </c>
    </row>
    <row r="953" spans="1:7" ht="15.75" customHeight="1">
      <c r="A953" s="13">
        <v>1024</v>
      </c>
      <c r="B953" s="10" t="s">
        <v>1019</v>
      </c>
      <c r="C953" s="13">
        <v>5</v>
      </c>
      <c r="D953" s="13" t="s">
        <v>35</v>
      </c>
      <c r="E953" s="13" t="s">
        <v>11</v>
      </c>
      <c r="F953" s="13" t="s">
        <v>134</v>
      </c>
      <c r="G953" s="13" t="s">
        <v>135</v>
      </c>
    </row>
    <row r="954" spans="1:7" ht="15.75" customHeight="1">
      <c r="A954" s="13">
        <v>1025</v>
      </c>
      <c r="B954" s="10" t="s">
        <v>1020</v>
      </c>
      <c r="C954" s="13">
        <v>5</v>
      </c>
      <c r="D954" s="13" t="s">
        <v>35</v>
      </c>
      <c r="E954" s="13" t="s">
        <v>11</v>
      </c>
      <c r="F954" s="13" t="s">
        <v>134</v>
      </c>
      <c r="G954" s="13" t="s">
        <v>135</v>
      </c>
    </row>
    <row r="955" spans="1:7" ht="15.75" customHeight="1">
      <c r="A955" s="13">
        <v>1026</v>
      </c>
      <c r="B955" s="10" t="s">
        <v>1021</v>
      </c>
      <c r="C955" s="13">
        <v>5</v>
      </c>
      <c r="D955" s="13" t="s">
        <v>35</v>
      </c>
      <c r="E955" s="13" t="s">
        <v>11</v>
      </c>
      <c r="F955" s="13" t="s">
        <v>134</v>
      </c>
      <c r="G955" s="13" t="s">
        <v>135</v>
      </c>
    </row>
    <row r="956" spans="1:7" ht="15.75" customHeight="1">
      <c r="A956" s="13">
        <v>1027</v>
      </c>
      <c r="B956" s="10" t="s">
        <v>1022</v>
      </c>
      <c r="C956" s="13">
        <v>5</v>
      </c>
      <c r="D956" s="13" t="s">
        <v>35</v>
      </c>
      <c r="E956" s="13" t="s">
        <v>11</v>
      </c>
      <c r="F956" s="13" t="s">
        <v>134</v>
      </c>
      <c r="G956" s="13" t="s">
        <v>135</v>
      </c>
    </row>
    <row r="957" spans="1:7" ht="15.75" customHeight="1">
      <c r="A957" s="13">
        <v>1028</v>
      </c>
      <c r="B957" s="10" t="s">
        <v>1023</v>
      </c>
      <c r="C957" s="13">
        <v>5</v>
      </c>
      <c r="D957" s="13" t="s">
        <v>35</v>
      </c>
      <c r="E957" s="13" t="s">
        <v>11</v>
      </c>
      <c r="F957" s="13" t="s">
        <v>134</v>
      </c>
      <c r="G957" s="13" t="s">
        <v>135</v>
      </c>
    </row>
    <row r="958" spans="1:7" ht="15.75" customHeight="1">
      <c r="A958" s="13">
        <v>1029</v>
      </c>
      <c r="B958" s="10" t="s">
        <v>1024</v>
      </c>
      <c r="C958" s="13">
        <v>5</v>
      </c>
      <c r="D958" s="13" t="s">
        <v>35</v>
      </c>
      <c r="E958" s="13" t="s">
        <v>11</v>
      </c>
      <c r="F958" s="13" t="s">
        <v>134</v>
      </c>
      <c r="G958" s="13" t="s">
        <v>135</v>
      </c>
    </row>
    <row r="959" spans="1:7" ht="15.75" customHeight="1">
      <c r="A959" s="13">
        <v>1030</v>
      </c>
      <c r="B959" s="10" t="s">
        <v>1025</v>
      </c>
      <c r="C959" s="13">
        <v>5</v>
      </c>
      <c r="D959" s="13" t="s">
        <v>35</v>
      </c>
      <c r="E959" s="13" t="s">
        <v>11</v>
      </c>
      <c r="F959" s="13" t="s">
        <v>134</v>
      </c>
      <c r="G959" s="13" t="s">
        <v>135</v>
      </c>
    </row>
    <row r="960" spans="1:7" ht="15.75" customHeight="1">
      <c r="A960" s="13">
        <v>1031</v>
      </c>
      <c r="B960" s="10" t="s">
        <v>1026</v>
      </c>
      <c r="C960" s="13">
        <v>5</v>
      </c>
      <c r="D960" s="13" t="s">
        <v>35</v>
      </c>
      <c r="E960" s="13" t="s">
        <v>11</v>
      </c>
      <c r="F960" s="13" t="s">
        <v>134</v>
      </c>
      <c r="G960" s="13" t="s">
        <v>135</v>
      </c>
    </row>
    <row r="961" spans="1:7" ht="15.75" customHeight="1">
      <c r="A961" s="13">
        <v>1032</v>
      </c>
      <c r="B961" s="10" t="s">
        <v>1027</v>
      </c>
      <c r="C961" s="13">
        <v>6</v>
      </c>
      <c r="D961" s="13" t="s">
        <v>35</v>
      </c>
      <c r="E961" s="13" t="s">
        <v>11</v>
      </c>
      <c r="F961" s="13" t="s">
        <v>134</v>
      </c>
      <c r="G961" s="13" t="s">
        <v>135</v>
      </c>
    </row>
    <row r="962" spans="1:7" ht="15.75" customHeight="1">
      <c r="A962" s="13">
        <v>1033</v>
      </c>
      <c r="B962" s="10" t="s">
        <v>1028</v>
      </c>
      <c r="C962" s="13">
        <v>6</v>
      </c>
      <c r="D962" s="13" t="s">
        <v>35</v>
      </c>
      <c r="E962" s="13" t="s">
        <v>11</v>
      </c>
      <c r="F962" s="13" t="s">
        <v>134</v>
      </c>
      <c r="G962" s="13" t="s">
        <v>135</v>
      </c>
    </row>
    <row r="963" spans="1:7" ht="15.75" customHeight="1">
      <c r="A963" s="13">
        <v>1034</v>
      </c>
      <c r="B963" s="10" t="s">
        <v>1029</v>
      </c>
      <c r="C963" s="13">
        <v>6</v>
      </c>
      <c r="D963" s="13" t="s">
        <v>35</v>
      </c>
      <c r="E963" s="13" t="s">
        <v>11</v>
      </c>
      <c r="F963" s="13" t="s">
        <v>134</v>
      </c>
      <c r="G963" s="13" t="s">
        <v>135</v>
      </c>
    </row>
    <row r="964" spans="1:7" ht="15.75" customHeight="1">
      <c r="A964" s="13">
        <v>1035</v>
      </c>
      <c r="B964" s="10" t="s">
        <v>1030</v>
      </c>
      <c r="C964" s="13">
        <v>6</v>
      </c>
      <c r="D964" s="13" t="s">
        <v>35</v>
      </c>
      <c r="E964" s="13" t="s">
        <v>11</v>
      </c>
      <c r="F964" s="13" t="s">
        <v>134</v>
      </c>
      <c r="G964" s="13" t="s">
        <v>135</v>
      </c>
    </row>
    <row r="965" spans="1:7" ht="15.75" customHeight="1">
      <c r="A965" s="13">
        <v>1036</v>
      </c>
      <c r="B965" s="10" t="s">
        <v>1031</v>
      </c>
      <c r="C965" s="13">
        <v>6</v>
      </c>
      <c r="D965" s="13" t="s">
        <v>35</v>
      </c>
      <c r="E965" s="13" t="s">
        <v>11</v>
      </c>
      <c r="F965" s="13" t="s">
        <v>134</v>
      </c>
      <c r="G965" s="13" t="s">
        <v>135</v>
      </c>
    </row>
    <row r="966" spans="1:7" ht="15.75" customHeight="1">
      <c r="A966" s="13">
        <v>1037</v>
      </c>
      <c r="B966" s="10" t="s">
        <v>1032</v>
      </c>
      <c r="C966" s="13">
        <v>6</v>
      </c>
      <c r="D966" s="13" t="s">
        <v>35</v>
      </c>
      <c r="E966" s="13" t="s">
        <v>11</v>
      </c>
      <c r="F966" s="13" t="s">
        <v>134</v>
      </c>
      <c r="G966" s="13" t="s">
        <v>135</v>
      </c>
    </row>
    <row r="967" spans="1:7" ht="15.75" customHeight="1">
      <c r="A967" s="13">
        <v>1038</v>
      </c>
      <c r="B967" s="10" t="s">
        <v>1033</v>
      </c>
      <c r="C967" s="13">
        <v>6</v>
      </c>
      <c r="D967" s="13" t="s">
        <v>35</v>
      </c>
      <c r="E967" s="13" t="s">
        <v>11</v>
      </c>
      <c r="F967" s="13" t="s">
        <v>134</v>
      </c>
      <c r="G967" s="13" t="s">
        <v>135</v>
      </c>
    </row>
    <row r="968" spans="1:7" ht="15.75" customHeight="1">
      <c r="A968" s="13">
        <v>1039</v>
      </c>
      <c r="B968" s="10" t="s">
        <v>1034</v>
      </c>
      <c r="C968" s="13">
        <v>6</v>
      </c>
      <c r="D968" s="13" t="s">
        <v>35</v>
      </c>
      <c r="E968" s="13" t="s">
        <v>11</v>
      </c>
      <c r="F968" s="13" t="s">
        <v>134</v>
      </c>
      <c r="G968" s="13" t="s">
        <v>135</v>
      </c>
    </row>
    <row r="969" spans="1:7" ht="15.75" customHeight="1">
      <c r="A969" s="13">
        <v>1040</v>
      </c>
      <c r="B969" s="10" t="s">
        <v>1035</v>
      </c>
      <c r="C969" s="13">
        <v>6</v>
      </c>
      <c r="D969" s="13" t="s">
        <v>35</v>
      </c>
      <c r="E969" s="13" t="s">
        <v>11</v>
      </c>
      <c r="F969" s="13" t="s">
        <v>134</v>
      </c>
      <c r="G969" s="13" t="s">
        <v>135</v>
      </c>
    </row>
    <row r="970" spans="1:7" ht="15.75" customHeight="1">
      <c r="A970" s="13">
        <v>1041</v>
      </c>
      <c r="B970" s="10" t="s">
        <v>1036</v>
      </c>
      <c r="C970" s="13">
        <v>6</v>
      </c>
      <c r="D970" s="13" t="s">
        <v>35</v>
      </c>
      <c r="E970" s="13" t="s">
        <v>11</v>
      </c>
      <c r="F970" s="13" t="s">
        <v>134</v>
      </c>
      <c r="G970" s="13" t="s">
        <v>135</v>
      </c>
    </row>
    <row r="971" spans="1:7" ht="15.75" customHeight="1">
      <c r="A971" s="13">
        <v>1042</v>
      </c>
      <c r="B971" s="10" t="s">
        <v>1037</v>
      </c>
      <c r="C971" s="13">
        <v>6</v>
      </c>
      <c r="D971" s="13" t="s">
        <v>35</v>
      </c>
      <c r="E971" s="13" t="s">
        <v>11</v>
      </c>
      <c r="F971" s="13" t="s">
        <v>134</v>
      </c>
      <c r="G971" s="13" t="s">
        <v>135</v>
      </c>
    </row>
    <row r="972" spans="1:7" ht="15.75" customHeight="1">
      <c r="A972" s="13">
        <v>1043</v>
      </c>
      <c r="B972" s="10" t="s">
        <v>1038</v>
      </c>
      <c r="C972" s="13">
        <v>5</v>
      </c>
      <c r="D972" s="13" t="s">
        <v>35</v>
      </c>
      <c r="E972" s="13" t="s">
        <v>26</v>
      </c>
      <c r="F972" s="13" t="s">
        <v>134</v>
      </c>
      <c r="G972" s="13" t="s">
        <v>137</v>
      </c>
    </row>
    <row r="973" spans="1:7" ht="15.75" customHeight="1">
      <c r="A973" s="13">
        <v>1044</v>
      </c>
      <c r="B973" s="10" t="s">
        <v>1039</v>
      </c>
      <c r="C973" s="13">
        <v>5</v>
      </c>
      <c r="D973" s="13" t="s">
        <v>35</v>
      </c>
      <c r="E973" s="13" t="s">
        <v>26</v>
      </c>
      <c r="F973" s="13" t="s">
        <v>134</v>
      </c>
      <c r="G973" s="13" t="s">
        <v>137</v>
      </c>
    </row>
    <row r="974" spans="1:7" ht="15.75" customHeight="1">
      <c r="A974" s="13">
        <v>1045</v>
      </c>
      <c r="B974" s="10" t="s">
        <v>1040</v>
      </c>
      <c r="C974" s="13">
        <v>5</v>
      </c>
      <c r="D974" s="13" t="s">
        <v>35</v>
      </c>
      <c r="E974" s="13" t="s">
        <v>26</v>
      </c>
      <c r="F974" s="13" t="s">
        <v>134</v>
      </c>
      <c r="G974" s="13" t="s">
        <v>137</v>
      </c>
    </row>
    <row r="975" spans="1:7" ht="15.75" customHeight="1">
      <c r="A975" s="13">
        <v>1046</v>
      </c>
      <c r="B975" s="10" t="s">
        <v>1041</v>
      </c>
      <c r="C975" s="13">
        <v>5</v>
      </c>
      <c r="D975" s="13" t="s">
        <v>35</v>
      </c>
      <c r="E975" s="13" t="s">
        <v>26</v>
      </c>
      <c r="F975" s="13" t="s">
        <v>134</v>
      </c>
      <c r="G975" s="13" t="s">
        <v>137</v>
      </c>
    </row>
    <row r="976" spans="1:7" ht="15.75" customHeight="1">
      <c r="A976" s="13">
        <v>1047</v>
      </c>
      <c r="B976" s="10" t="s">
        <v>1042</v>
      </c>
      <c r="C976" s="13">
        <v>5</v>
      </c>
      <c r="D976" s="13" t="s">
        <v>35</v>
      </c>
      <c r="E976" s="13" t="s">
        <v>26</v>
      </c>
      <c r="F976" s="13" t="s">
        <v>134</v>
      </c>
      <c r="G976" s="13" t="s">
        <v>137</v>
      </c>
    </row>
    <row r="977" spans="1:7" ht="15.75" customHeight="1">
      <c r="A977" s="13">
        <v>1048</v>
      </c>
      <c r="B977" s="10" t="s">
        <v>1043</v>
      </c>
      <c r="C977" s="13">
        <v>5</v>
      </c>
      <c r="D977" s="13" t="s">
        <v>35</v>
      </c>
      <c r="E977" s="13" t="s">
        <v>26</v>
      </c>
      <c r="F977" s="13" t="s">
        <v>134</v>
      </c>
      <c r="G977" s="13" t="s">
        <v>137</v>
      </c>
    </row>
    <row r="978" spans="1:7" ht="15.75" customHeight="1">
      <c r="A978" s="13">
        <v>1049</v>
      </c>
      <c r="B978" s="10" t="s">
        <v>1044</v>
      </c>
      <c r="C978" s="13">
        <v>5</v>
      </c>
      <c r="D978" s="13" t="s">
        <v>35</v>
      </c>
      <c r="E978" s="13" t="s">
        <v>26</v>
      </c>
      <c r="F978" s="13" t="s">
        <v>134</v>
      </c>
      <c r="G978" s="13" t="s">
        <v>137</v>
      </c>
    </row>
    <row r="979" spans="1:7" ht="15.75" customHeight="1">
      <c r="A979" s="13">
        <v>1050</v>
      </c>
      <c r="B979" s="10" t="s">
        <v>1045</v>
      </c>
      <c r="C979" s="13">
        <v>5</v>
      </c>
      <c r="D979" s="13" t="s">
        <v>35</v>
      </c>
      <c r="E979" s="13" t="s">
        <v>26</v>
      </c>
      <c r="F979" s="13" t="s">
        <v>134</v>
      </c>
      <c r="G979" s="13" t="s">
        <v>137</v>
      </c>
    </row>
    <row r="980" spans="1:7" ht="15.75" customHeight="1">
      <c r="A980" s="13">
        <v>1051</v>
      </c>
      <c r="B980" s="10" t="s">
        <v>1046</v>
      </c>
      <c r="C980" s="13">
        <v>6</v>
      </c>
      <c r="D980" s="13" t="s">
        <v>35</v>
      </c>
      <c r="E980" s="13" t="s">
        <v>26</v>
      </c>
      <c r="F980" s="13" t="s">
        <v>134</v>
      </c>
      <c r="G980" s="13" t="s">
        <v>137</v>
      </c>
    </row>
    <row r="981" spans="1:7" ht="15.75" customHeight="1">
      <c r="A981" s="13">
        <v>1052</v>
      </c>
      <c r="B981" s="10" t="s">
        <v>1047</v>
      </c>
      <c r="C981" s="13">
        <v>6</v>
      </c>
      <c r="D981" s="13" t="s">
        <v>35</v>
      </c>
      <c r="E981" s="13" t="s">
        <v>26</v>
      </c>
      <c r="F981" s="13" t="s">
        <v>134</v>
      </c>
      <c r="G981" s="13" t="s">
        <v>137</v>
      </c>
    </row>
    <row r="982" spans="1:7" ht="15.75" customHeight="1">
      <c r="A982" s="13">
        <v>1053</v>
      </c>
      <c r="B982" s="10" t="s">
        <v>1048</v>
      </c>
      <c r="C982" s="13">
        <v>6</v>
      </c>
      <c r="D982" s="13" t="s">
        <v>35</v>
      </c>
      <c r="E982" s="13" t="s">
        <v>26</v>
      </c>
      <c r="F982" s="13" t="s">
        <v>134</v>
      </c>
      <c r="G982" s="13" t="s">
        <v>137</v>
      </c>
    </row>
    <row r="983" spans="1:7" ht="15.75" customHeight="1">
      <c r="A983" s="13">
        <v>1054</v>
      </c>
      <c r="B983" s="10" t="s">
        <v>1049</v>
      </c>
      <c r="C983" s="13">
        <v>7</v>
      </c>
      <c r="D983" s="13" t="s">
        <v>35</v>
      </c>
      <c r="E983" s="13" t="s">
        <v>11</v>
      </c>
      <c r="F983" s="13" t="s">
        <v>170</v>
      </c>
      <c r="G983" s="13" t="s">
        <v>171</v>
      </c>
    </row>
    <row r="984" spans="1:7" ht="15.75" customHeight="1">
      <c r="A984" s="13">
        <v>1055</v>
      </c>
      <c r="B984" s="10" t="s">
        <v>1050</v>
      </c>
      <c r="C984" s="13">
        <v>7</v>
      </c>
      <c r="D984" s="13" t="s">
        <v>35</v>
      </c>
      <c r="E984" s="13" t="s">
        <v>11</v>
      </c>
      <c r="F984" s="13" t="s">
        <v>170</v>
      </c>
      <c r="G984" s="13" t="s">
        <v>171</v>
      </c>
    </row>
    <row r="985" spans="1:7" ht="15.75" customHeight="1">
      <c r="A985" s="13">
        <v>1056</v>
      </c>
      <c r="B985" s="10" t="s">
        <v>1051</v>
      </c>
      <c r="C985" s="13">
        <v>7</v>
      </c>
      <c r="D985" s="13" t="s">
        <v>35</v>
      </c>
      <c r="E985" s="13" t="s">
        <v>11</v>
      </c>
      <c r="F985" s="13" t="s">
        <v>170</v>
      </c>
      <c r="G985" s="13" t="s">
        <v>171</v>
      </c>
    </row>
    <row r="986" spans="1:7" ht="15.75" customHeight="1">
      <c r="A986" s="13">
        <v>1057</v>
      </c>
      <c r="B986" s="10" t="s">
        <v>1052</v>
      </c>
      <c r="C986" s="13">
        <v>7</v>
      </c>
      <c r="D986" s="13" t="s">
        <v>35</v>
      </c>
      <c r="E986" s="13" t="s">
        <v>11</v>
      </c>
      <c r="F986" s="13" t="s">
        <v>170</v>
      </c>
      <c r="G986" s="13" t="s">
        <v>171</v>
      </c>
    </row>
    <row r="987" spans="1:7" ht="15.75" customHeight="1">
      <c r="A987" s="13">
        <v>1058</v>
      </c>
      <c r="B987" s="10" t="s">
        <v>1053</v>
      </c>
      <c r="C987" s="13">
        <v>7</v>
      </c>
      <c r="D987" s="13" t="s">
        <v>35</v>
      </c>
      <c r="E987" s="13" t="s">
        <v>11</v>
      </c>
      <c r="F987" s="13" t="s">
        <v>170</v>
      </c>
      <c r="G987" s="13" t="s">
        <v>171</v>
      </c>
    </row>
    <row r="988" spans="1:7" ht="15.75" customHeight="1">
      <c r="A988" s="13">
        <v>1059</v>
      </c>
      <c r="B988" s="10" t="s">
        <v>1054</v>
      </c>
      <c r="C988" s="13">
        <v>7</v>
      </c>
      <c r="D988" s="13" t="s">
        <v>35</v>
      </c>
      <c r="E988" s="13" t="s">
        <v>11</v>
      </c>
      <c r="F988" s="13" t="s">
        <v>170</v>
      </c>
      <c r="G988" s="13" t="s">
        <v>171</v>
      </c>
    </row>
    <row r="989" spans="1:7" ht="15.75" customHeight="1">
      <c r="A989" s="13">
        <v>1060</v>
      </c>
      <c r="B989" s="10" t="s">
        <v>1055</v>
      </c>
      <c r="C989" s="13">
        <v>7</v>
      </c>
      <c r="D989" s="13" t="s">
        <v>35</v>
      </c>
      <c r="E989" s="13" t="s">
        <v>11</v>
      </c>
      <c r="F989" s="13" t="s">
        <v>170</v>
      </c>
      <c r="G989" s="13" t="s">
        <v>171</v>
      </c>
    </row>
    <row r="990" spans="1:7" ht="15.75" customHeight="1">
      <c r="A990" s="13">
        <v>1061</v>
      </c>
      <c r="B990" s="10" t="s">
        <v>1056</v>
      </c>
      <c r="C990" s="13">
        <v>7</v>
      </c>
      <c r="D990" s="13" t="s">
        <v>35</v>
      </c>
      <c r="E990" s="13" t="s">
        <v>11</v>
      </c>
      <c r="F990" s="13" t="s">
        <v>170</v>
      </c>
      <c r="G990" s="13" t="s">
        <v>171</v>
      </c>
    </row>
    <row r="991" spans="1:7" ht="15.75" customHeight="1">
      <c r="A991" s="13">
        <v>1062</v>
      </c>
      <c r="B991" s="10" t="s">
        <v>1057</v>
      </c>
      <c r="C991" s="13">
        <v>7</v>
      </c>
      <c r="D991" s="13" t="s">
        <v>35</v>
      </c>
      <c r="E991" s="13" t="s">
        <v>11</v>
      </c>
      <c r="F991" s="13" t="s">
        <v>170</v>
      </c>
      <c r="G991" s="13" t="s">
        <v>171</v>
      </c>
    </row>
    <row r="992" spans="1:7" ht="15.75" customHeight="1">
      <c r="A992" s="13">
        <v>1063</v>
      </c>
      <c r="B992" s="10" t="s">
        <v>1058</v>
      </c>
      <c r="C992" s="13">
        <v>7</v>
      </c>
      <c r="D992" s="13" t="s">
        <v>35</v>
      </c>
      <c r="E992" s="13" t="s">
        <v>11</v>
      </c>
      <c r="F992" s="13" t="s">
        <v>170</v>
      </c>
      <c r="G992" s="13" t="s">
        <v>171</v>
      </c>
    </row>
    <row r="993" spans="1:7" ht="15.75" customHeight="1">
      <c r="A993" s="13">
        <v>1064</v>
      </c>
      <c r="B993" s="10" t="s">
        <v>1059</v>
      </c>
      <c r="C993" s="13">
        <v>7</v>
      </c>
      <c r="D993" s="13" t="s">
        <v>35</v>
      </c>
      <c r="E993" s="13" t="s">
        <v>11</v>
      </c>
      <c r="F993" s="13" t="s">
        <v>170</v>
      </c>
      <c r="G993" s="13" t="s">
        <v>171</v>
      </c>
    </row>
    <row r="994" spans="1:7" ht="15.75" customHeight="1">
      <c r="A994" s="13">
        <v>1065</v>
      </c>
      <c r="B994" s="10" t="s">
        <v>1060</v>
      </c>
      <c r="C994" s="13">
        <v>7</v>
      </c>
      <c r="D994" s="13" t="s">
        <v>35</v>
      </c>
      <c r="E994" s="13" t="s">
        <v>11</v>
      </c>
      <c r="F994" s="13" t="s">
        <v>170</v>
      </c>
      <c r="G994" s="13" t="s">
        <v>171</v>
      </c>
    </row>
    <row r="995" spans="1:7" ht="15.75" customHeight="1">
      <c r="A995" s="13">
        <v>1066</v>
      </c>
      <c r="B995" s="10" t="s">
        <v>1061</v>
      </c>
      <c r="C995" s="13">
        <v>7</v>
      </c>
      <c r="D995" s="13" t="s">
        <v>35</v>
      </c>
      <c r="E995" s="13" t="s">
        <v>11</v>
      </c>
      <c r="F995" s="13" t="s">
        <v>170</v>
      </c>
      <c r="G995" s="13" t="s">
        <v>171</v>
      </c>
    </row>
    <row r="996" spans="1:7" ht="15.75" customHeight="1">
      <c r="A996" s="13">
        <v>1067</v>
      </c>
      <c r="B996" s="10" t="s">
        <v>1062</v>
      </c>
      <c r="C996" s="13">
        <v>7</v>
      </c>
      <c r="D996" s="13" t="s">
        <v>35</v>
      </c>
      <c r="E996" s="13" t="s">
        <v>11</v>
      </c>
      <c r="F996" s="13" t="s">
        <v>170</v>
      </c>
      <c r="G996" s="13" t="s">
        <v>171</v>
      </c>
    </row>
    <row r="997" spans="1:7" ht="15.75" customHeight="1">
      <c r="A997" s="13">
        <v>1068</v>
      </c>
      <c r="B997" s="10" t="s">
        <v>1063</v>
      </c>
      <c r="C997" s="13">
        <v>8</v>
      </c>
      <c r="D997" s="13" t="s">
        <v>35</v>
      </c>
      <c r="E997" s="13" t="s">
        <v>11</v>
      </c>
      <c r="F997" s="13" t="s">
        <v>170</v>
      </c>
      <c r="G997" s="13" t="s">
        <v>171</v>
      </c>
    </row>
    <row r="998" spans="1:7" ht="15.75" customHeight="1">
      <c r="A998" s="13">
        <v>1069</v>
      </c>
      <c r="B998" s="10" t="s">
        <v>1064</v>
      </c>
      <c r="C998" s="13">
        <v>8</v>
      </c>
      <c r="D998" s="13" t="s">
        <v>35</v>
      </c>
      <c r="E998" s="13" t="s">
        <v>11</v>
      </c>
      <c r="F998" s="13" t="s">
        <v>170</v>
      </c>
      <c r="G998" s="13" t="s">
        <v>171</v>
      </c>
    </row>
    <row r="999" spans="1:7" ht="15.75" customHeight="1">
      <c r="A999" s="13">
        <v>1070</v>
      </c>
      <c r="B999" s="10" t="s">
        <v>1065</v>
      </c>
      <c r="C999" s="13">
        <v>8</v>
      </c>
      <c r="D999" s="13" t="s">
        <v>35</v>
      </c>
      <c r="E999" s="13" t="s">
        <v>11</v>
      </c>
      <c r="F999" s="13" t="s">
        <v>170</v>
      </c>
      <c r="G999" s="13" t="s">
        <v>171</v>
      </c>
    </row>
    <row r="1000" spans="1:7" ht="15.75" customHeight="1">
      <c r="A1000" s="13">
        <v>1071</v>
      </c>
      <c r="B1000" s="10" t="s">
        <v>1066</v>
      </c>
      <c r="C1000" s="13">
        <v>8</v>
      </c>
      <c r="D1000" s="13" t="s">
        <v>35</v>
      </c>
      <c r="E1000" s="13" t="s">
        <v>11</v>
      </c>
      <c r="F1000" s="13" t="s">
        <v>170</v>
      </c>
      <c r="G1000" s="13" t="s">
        <v>171</v>
      </c>
    </row>
    <row r="1001" spans="1:7" ht="15" customHeight="1">
      <c r="A1001" s="13">
        <v>1072</v>
      </c>
      <c r="B1001" s="10" t="s">
        <v>1067</v>
      </c>
      <c r="C1001" s="13">
        <v>7</v>
      </c>
      <c r="D1001" s="13" t="s">
        <v>35</v>
      </c>
      <c r="E1001" s="13" t="s">
        <v>26</v>
      </c>
      <c r="F1001" s="13" t="s">
        <v>170</v>
      </c>
      <c r="G1001" s="13" t="s">
        <v>174</v>
      </c>
    </row>
    <row r="1002" spans="1:7" ht="15" customHeight="1">
      <c r="A1002" s="13">
        <v>1073</v>
      </c>
      <c r="B1002" s="10" t="s">
        <v>1068</v>
      </c>
      <c r="C1002" s="13">
        <v>7</v>
      </c>
      <c r="D1002" s="13" t="s">
        <v>35</v>
      </c>
      <c r="E1002" s="13" t="s">
        <v>26</v>
      </c>
      <c r="F1002" s="13" t="s">
        <v>170</v>
      </c>
      <c r="G1002" s="13" t="s">
        <v>174</v>
      </c>
    </row>
    <row r="1003" spans="1:7" ht="15" customHeight="1">
      <c r="A1003" s="13">
        <v>1074</v>
      </c>
      <c r="B1003" s="10" t="s">
        <v>1069</v>
      </c>
      <c r="C1003" s="13">
        <v>7</v>
      </c>
      <c r="D1003" s="13" t="s">
        <v>35</v>
      </c>
      <c r="E1003" s="13" t="s">
        <v>26</v>
      </c>
      <c r="F1003" s="13" t="s">
        <v>170</v>
      </c>
      <c r="G1003" s="13" t="s">
        <v>174</v>
      </c>
    </row>
    <row r="1004" spans="1:7" ht="15" customHeight="1">
      <c r="A1004" s="13">
        <v>1075</v>
      </c>
      <c r="B1004" s="10" t="s">
        <v>1070</v>
      </c>
      <c r="C1004" s="13">
        <v>7</v>
      </c>
      <c r="D1004" s="13" t="s">
        <v>35</v>
      </c>
      <c r="E1004" s="13" t="s">
        <v>26</v>
      </c>
      <c r="F1004" s="13" t="s">
        <v>170</v>
      </c>
      <c r="G1004" s="13" t="s">
        <v>174</v>
      </c>
    </row>
    <row r="1005" spans="1:7" ht="15" customHeight="1">
      <c r="A1005" s="13">
        <v>1076</v>
      </c>
      <c r="B1005" s="10" t="s">
        <v>1071</v>
      </c>
      <c r="C1005" s="13">
        <v>7</v>
      </c>
      <c r="D1005" s="13" t="s">
        <v>35</v>
      </c>
      <c r="E1005" s="13" t="s">
        <v>26</v>
      </c>
      <c r="F1005" s="13" t="s">
        <v>170</v>
      </c>
      <c r="G1005" s="13" t="s">
        <v>174</v>
      </c>
    </row>
    <row r="1006" spans="1:7" ht="15" customHeight="1">
      <c r="A1006" s="13">
        <v>1077</v>
      </c>
      <c r="B1006" s="10" t="s">
        <v>1072</v>
      </c>
      <c r="C1006" s="13">
        <v>7</v>
      </c>
      <c r="D1006" s="13" t="s">
        <v>35</v>
      </c>
      <c r="E1006" s="13" t="s">
        <v>26</v>
      </c>
      <c r="F1006" s="13" t="s">
        <v>170</v>
      </c>
      <c r="G1006" s="13" t="s">
        <v>174</v>
      </c>
    </row>
    <row r="1007" spans="1:7" ht="15" customHeight="1">
      <c r="A1007" s="13">
        <v>1078</v>
      </c>
      <c r="B1007" s="10" t="s">
        <v>1073</v>
      </c>
      <c r="C1007" s="13">
        <v>7</v>
      </c>
      <c r="D1007" s="13" t="s">
        <v>35</v>
      </c>
      <c r="E1007" s="13" t="s">
        <v>26</v>
      </c>
      <c r="F1007" s="13" t="s">
        <v>170</v>
      </c>
      <c r="G1007" s="13" t="s">
        <v>174</v>
      </c>
    </row>
    <row r="1008" spans="1:7" ht="15" customHeight="1">
      <c r="A1008" s="13">
        <v>1079</v>
      </c>
      <c r="B1008" s="10" t="s">
        <v>1074</v>
      </c>
      <c r="C1008" s="13">
        <v>7</v>
      </c>
      <c r="D1008" s="13" t="s">
        <v>35</v>
      </c>
      <c r="E1008" s="13" t="s">
        <v>26</v>
      </c>
      <c r="F1008" s="13" t="s">
        <v>170</v>
      </c>
      <c r="G1008" s="13" t="s">
        <v>174</v>
      </c>
    </row>
    <row r="1009" spans="1:7" ht="15" customHeight="1">
      <c r="A1009" s="13">
        <v>1080</v>
      </c>
      <c r="B1009" s="10" t="s">
        <v>1075</v>
      </c>
      <c r="C1009" s="13">
        <v>7</v>
      </c>
      <c r="D1009" s="13" t="s">
        <v>35</v>
      </c>
      <c r="E1009" s="13" t="s">
        <v>26</v>
      </c>
      <c r="F1009" s="13" t="s">
        <v>170</v>
      </c>
      <c r="G1009" s="13" t="s">
        <v>174</v>
      </c>
    </row>
    <row r="1010" spans="1:7" ht="15" customHeight="1">
      <c r="A1010" s="13">
        <v>1081</v>
      </c>
      <c r="B1010" s="10" t="s">
        <v>1076</v>
      </c>
      <c r="C1010" s="13">
        <v>7</v>
      </c>
      <c r="D1010" s="13" t="s">
        <v>35</v>
      </c>
      <c r="E1010" s="13" t="s">
        <v>26</v>
      </c>
      <c r="F1010" s="13" t="s">
        <v>170</v>
      </c>
      <c r="G1010" s="13" t="s">
        <v>174</v>
      </c>
    </row>
    <row r="1011" spans="1:7" ht="15" customHeight="1">
      <c r="A1011" s="13">
        <v>1082</v>
      </c>
      <c r="B1011" s="10" t="s">
        <v>1077</v>
      </c>
      <c r="C1011" s="13">
        <v>7</v>
      </c>
      <c r="D1011" s="13" t="s">
        <v>35</v>
      </c>
      <c r="E1011" s="13" t="s">
        <v>26</v>
      </c>
      <c r="F1011" s="13" t="s">
        <v>170</v>
      </c>
      <c r="G1011" s="13" t="s">
        <v>174</v>
      </c>
    </row>
    <row r="1012" spans="1:7" ht="15" customHeight="1">
      <c r="A1012" s="13">
        <v>1083</v>
      </c>
      <c r="B1012" s="10" t="s">
        <v>1078</v>
      </c>
      <c r="C1012" s="13">
        <v>8</v>
      </c>
      <c r="D1012" s="13" t="s">
        <v>35</v>
      </c>
      <c r="E1012" s="13" t="s">
        <v>26</v>
      </c>
      <c r="F1012" s="13" t="s">
        <v>170</v>
      </c>
      <c r="G1012" s="13" t="s">
        <v>174</v>
      </c>
    </row>
    <row r="1013" spans="1:7" ht="15" customHeight="1">
      <c r="A1013" s="13">
        <v>1084</v>
      </c>
      <c r="B1013" s="10" t="s">
        <v>1079</v>
      </c>
      <c r="C1013" s="13">
        <v>8</v>
      </c>
      <c r="D1013" s="13" t="s">
        <v>35</v>
      </c>
      <c r="E1013" s="13" t="s">
        <v>26</v>
      </c>
      <c r="F1013" s="13" t="s">
        <v>170</v>
      </c>
      <c r="G1013" s="13" t="s">
        <v>174</v>
      </c>
    </row>
    <row r="1014" spans="1:7" ht="15" customHeight="1">
      <c r="A1014" s="13">
        <v>1085</v>
      </c>
      <c r="B1014" s="10" t="s">
        <v>1080</v>
      </c>
      <c r="C1014" s="13">
        <v>8</v>
      </c>
      <c r="D1014" s="13" t="s">
        <v>35</v>
      </c>
      <c r="E1014" s="13" t="s">
        <v>26</v>
      </c>
      <c r="F1014" s="13" t="s">
        <v>170</v>
      </c>
      <c r="G1014" s="13" t="s">
        <v>174</v>
      </c>
    </row>
    <row r="1015" spans="1:7" ht="15" customHeight="1">
      <c r="A1015" s="13">
        <v>1086</v>
      </c>
      <c r="B1015" s="10" t="s">
        <v>1081</v>
      </c>
      <c r="C1015" s="13">
        <v>8</v>
      </c>
      <c r="D1015" s="13" t="s">
        <v>35</v>
      </c>
      <c r="E1015" s="13" t="s">
        <v>26</v>
      </c>
      <c r="F1015" s="13" t="s">
        <v>170</v>
      </c>
      <c r="G1015" s="13" t="s">
        <v>174</v>
      </c>
    </row>
    <row r="1016" spans="1:7" ht="15" customHeight="1">
      <c r="A1016" s="13">
        <v>1087</v>
      </c>
      <c r="B1016" s="10" t="s">
        <v>1082</v>
      </c>
      <c r="C1016" s="13">
        <v>7</v>
      </c>
      <c r="D1016" s="13" t="s">
        <v>35</v>
      </c>
      <c r="E1016" s="13" t="s">
        <v>26</v>
      </c>
      <c r="F1016" s="13" t="s">
        <v>170</v>
      </c>
      <c r="G1016" s="13" t="s">
        <v>174</v>
      </c>
    </row>
    <row r="1017" spans="1:7" ht="15" customHeight="1">
      <c r="A1017" s="13">
        <v>1100</v>
      </c>
      <c r="B1017" s="10" t="s">
        <v>1083</v>
      </c>
      <c r="C1017" s="13" t="s">
        <v>1084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1085</v>
      </c>
      <c r="C1018" s="13" t="s">
        <v>1084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1086</v>
      </c>
      <c r="C1019" s="13" t="s">
        <v>1084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1087</v>
      </c>
      <c r="C1020" s="13" t="s">
        <v>1084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1088</v>
      </c>
      <c r="C1021" s="13" t="s">
        <v>1084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1089</v>
      </c>
      <c r="C1022" s="13" t="s">
        <v>1084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1090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1091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1092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1093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1094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1095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1096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1097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1098</v>
      </c>
      <c r="C1031" s="13">
        <v>5</v>
      </c>
      <c r="D1031" s="13" t="s">
        <v>53</v>
      </c>
      <c r="E1031" s="13" t="s">
        <v>11</v>
      </c>
      <c r="F1031" s="13" t="s">
        <v>134</v>
      </c>
      <c r="G1031" s="13" t="s">
        <v>135</v>
      </c>
    </row>
    <row r="1032" spans="1:7" ht="15" customHeight="1">
      <c r="A1032" s="13">
        <v>1115</v>
      </c>
      <c r="B1032" s="10" t="s">
        <v>1099</v>
      </c>
      <c r="C1032" s="13">
        <v>5</v>
      </c>
      <c r="D1032" s="13" t="s">
        <v>53</v>
      </c>
      <c r="E1032" s="13" t="s">
        <v>26</v>
      </c>
      <c r="F1032" s="13" t="s">
        <v>134</v>
      </c>
      <c r="G1032" s="13" t="s">
        <v>137</v>
      </c>
    </row>
    <row r="1033" spans="1:7" ht="15" customHeight="1">
      <c r="A1033" s="13">
        <v>1116</v>
      </c>
      <c r="B1033" s="10" t="s">
        <v>1100</v>
      </c>
      <c r="C1033" s="13">
        <v>5</v>
      </c>
      <c r="D1033" s="13" t="s">
        <v>53</v>
      </c>
      <c r="E1033" s="13" t="s">
        <v>11</v>
      </c>
      <c r="F1033" s="13" t="s">
        <v>134</v>
      </c>
      <c r="G1033" s="13" t="s">
        <v>135</v>
      </c>
    </row>
    <row r="1034" spans="1:7" ht="15" customHeight="1">
      <c r="A1034" s="13">
        <v>1117</v>
      </c>
      <c r="B1034" s="10" t="s">
        <v>1101</v>
      </c>
      <c r="C1034" s="13">
        <v>5</v>
      </c>
      <c r="D1034" s="13" t="s">
        <v>53</v>
      </c>
      <c r="E1034" s="13" t="s">
        <v>11</v>
      </c>
      <c r="F1034" s="13" t="s">
        <v>134</v>
      </c>
      <c r="G1034" s="13" t="s">
        <v>135</v>
      </c>
    </row>
    <row r="1035" spans="1:7" ht="15" customHeight="1">
      <c r="A1035" s="13">
        <v>1118</v>
      </c>
      <c r="B1035" s="10" t="s">
        <v>1102</v>
      </c>
      <c r="C1035" s="13">
        <v>5</v>
      </c>
      <c r="D1035" s="13" t="s">
        <v>53</v>
      </c>
      <c r="E1035" s="13" t="s">
        <v>11</v>
      </c>
      <c r="F1035" s="13" t="s">
        <v>134</v>
      </c>
      <c r="G1035" s="13" t="s">
        <v>135</v>
      </c>
    </row>
    <row r="1036" spans="1:7" ht="15" customHeight="1">
      <c r="A1036" s="13">
        <v>1119</v>
      </c>
      <c r="B1036" s="10" t="s">
        <v>1103</v>
      </c>
      <c r="C1036" s="13">
        <v>5</v>
      </c>
      <c r="D1036" s="13" t="s">
        <v>53</v>
      </c>
      <c r="E1036" s="13" t="s">
        <v>11</v>
      </c>
      <c r="F1036" s="13" t="s">
        <v>134</v>
      </c>
      <c r="G1036" s="13" t="s">
        <v>135</v>
      </c>
    </row>
    <row r="1037" spans="1:7" ht="15" customHeight="1">
      <c r="A1037" s="13">
        <v>1120</v>
      </c>
      <c r="B1037" s="10" t="s">
        <v>1104</v>
      </c>
      <c r="C1037" s="13">
        <v>5</v>
      </c>
      <c r="D1037" s="13" t="s">
        <v>53</v>
      </c>
      <c r="E1037" s="13" t="s">
        <v>26</v>
      </c>
      <c r="F1037" s="13" t="s">
        <v>134</v>
      </c>
      <c r="G1037" s="13" t="s">
        <v>137</v>
      </c>
    </row>
    <row r="1038" spans="1:7" ht="15" customHeight="1">
      <c r="A1038" s="13">
        <v>1121</v>
      </c>
      <c r="B1038" s="10" t="s">
        <v>1105</v>
      </c>
      <c r="C1038" s="13">
        <v>5</v>
      </c>
      <c r="D1038" s="13" t="s">
        <v>53</v>
      </c>
      <c r="E1038" s="13" t="s">
        <v>11</v>
      </c>
      <c r="F1038" s="13" t="s">
        <v>134</v>
      </c>
      <c r="G1038" s="13" t="s">
        <v>135</v>
      </c>
    </row>
    <row r="1039" spans="1:7" ht="15" customHeight="1">
      <c r="A1039" s="13">
        <v>1122</v>
      </c>
      <c r="B1039" s="10" t="s">
        <v>1106</v>
      </c>
      <c r="C1039" s="13">
        <v>6</v>
      </c>
      <c r="D1039" s="13" t="s">
        <v>53</v>
      </c>
      <c r="E1039" s="13" t="s">
        <v>11</v>
      </c>
      <c r="F1039" s="13" t="s">
        <v>134</v>
      </c>
      <c r="G1039" s="13" t="s">
        <v>135</v>
      </c>
    </row>
    <row r="1040" spans="1:7" ht="15" customHeight="1">
      <c r="A1040" s="13">
        <v>1123</v>
      </c>
      <c r="B1040" s="10" t="s">
        <v>1107</v>
      </c>
      <c r="C1040" s="13">
        <v>6</v>
      </c>
      <c r="D1040" s="13" t="s">
        <v>53</v>
      </c>
      <c r="E1040" s="13" t="s">
        <v>11</v>
      </c>
      <c r="F1040" s="13" t="s">
        <v>134</v>
      </c>
      <c r="G1040" s="13" t="s">
        <v>135</v>
      </c>
    </row>
    <row r="1041" spans="1:7" ht="15" customHeight="1">
      <c r="A1041" s="13">
        <v>1124</v>
      </c>
      <c r="B1041" s="10" t="s">
        <v>1108</v>
      </c>
      <c r="C1041" s="13">
        <v>6</v>
      </c>
      <c r="D1041" s="13" t="s">
        <v>53</v>
      </c>
      <c r="E1041" s="13" t="s">
        <v>11</v>
      </c>
      <c r="F1041" s="13" t="s">
        <v>134</v>
      </c>
      <c r="G1041" s="13" t="s">
        <v>135</v>
      </c>
    </row>
    <row r="1042" spans="1:7" ht="15" customHeight="1">
      <c r="A1042" s="13">
        <v>1125</v>
      </c>
      <c r="B1042" s="10" t="s">
        <v>1109</v>
      </c>
      <c r="C1042" s="13">
        <v>7</v>
      </c>
      <c r="D1042" s="13" t="s">
        <v>53</v>
      </c>
      <c r="E1042" s="13" t="s">
        <v>11</v>
      </c>
      <c r="F1042" s="13" t="s">
        <v>170</v>
      </c>
      <c r="G1042" s="13" t="s">
        <v>171</v>
      </c>
    </row>
    <row r="1043" spans="1:7" ht="15" customHeight="1">
      <c r="A1043" s="13">
        <v>1126</v>
      </c>
      <c r="B1043" s="10" t="s">
        <v>1110</v>
      </c>
      <c r="C1043" s="13">
        <v>8</v>
      </c>
      <c r="D1043" s="13" t="s">
        <v>53</v>
      </c>
      <c r="E1043" s="13" t="s">
        <v>11</v>
      </c>
      <c r="F1043" s="13" t="s">
        <v>170</v>
      </c>
      <c r="G1043" s="13" t="s">
        <v>171</v>
      </c>
    </row>
    <row r="1044" spans="1:7" ht="15" customHeight="1">
      <c r="A1044" s="13">
        <v>1127</v>
      </c>
      <c r="B1044" s="10" t="s">
        <v>1111</v>
      </c>
      <c r="C1044" s="13">
        <v>8</v>
      </c>
      <c r="D1044" s="13" t="s">
        <v>53</v>
      </c>
      <c r="E1044" s="13" t="s">
        <v>11</v>
      </c>
      <c r="F1044" s="13" t="s">
        <v>170</v>
      </c>
      <c r="G1044" s="13" t="s">
        <v>171</v>
      </c>
    </row>
    <row r="1045" spans="1:7" ht="15" customHeight="1">
      <c r="A1045" s="13">
        <v>1128</v>
      </c>
      <c r="B1045" s="10" t="s">
        <v>1112</v>
      </c>
      <c r="C1045" s="13">
        <v>8</v>
      </c>
      <c r="D1045" s="13" t="s">
        <v>53</v>
      </c>
      <c r="E1045" s="13" t="s">
        <v>11</v>
      </c>
      <c r="F1045" s="13" t="s">
        <v>170</v>
      </c>
      <c r="G1045" s="13" t="s">
        <v>171</v>
      </c>
    </row>
    <row r="1046" spans="1:7" ht="15" customHeight="1">
      <c r="A1046" s="13">
        <v>1129</v>
      </c>
      <c r="B1046" s="10" t="s">
        <v>1113</v>
      </c>
      <c r="C1046" s="13">
        <v>5</v>
      </c>
      <c r="D1046" s="13" t="s">
        <v>53</v>
      </c>
      <c r="E1046" s="13" t="s">
        <v>11</v>
      </c>
      <c r="F1046" s="13" t="s">
        <v>134</v>
      </c>
      <c r="G1046" s="13" t="s">
        <v>135</v>
      </c>
    </row>
    <row r="1047" spans="1:7" ht="15" customHeight="1">
      <c r="A1047" s="13">
        <v>1140</v>
      </c>
      <c r="B1047" s="10" t="s">
        <v>1114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1115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1116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1117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1118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1119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1120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1121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1122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1123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1124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1125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1126</v>
      </c>
      <c r="C1059" s="13">
        <v>5</v>
      </c>
      <c r="D1059" s="13" t="s">
        <v>8</v>
      </c>
      <c r="E1059" s="13" t="s">
        <v>11</v>
      </c>
      <c r="F1059" s="13" t="s">
        <v>134</v>
      </c>
      <c r="G1059" s="13" t="s">
        <v>135</v>
      </c>
    </row>
    <row r="1060" spans="1:7" ht="15" customHeight="1">
      <c r="A1060" s="13">
        <v>1153</v>
      </c>
      <c r="B1060" s="10" t="s">
        <v>1127</v>
      </c>
      <c r="C1060" s="13">
        <v>6</v>
      </c>
      <c r="D1060" s="13" t="s">
        <v>8</v>
      </c>
      <c r="E1060" s="13" t="s">
        <v>11</v>
      </c>
      <c r="F1060" s="13" t="s">
        <v>134</v>
      </c>
      <c r="G1060" s="13" t="s">
        <v>135</v>
      </c>
    </row>
    <row r="1061" spans="1:7" ht="15" customHeight="1">
      <c r="A1061" s="13">
        <v>1154</v>
      </c>
      <c r="B1061" s="10" t="s">
        <v>1128</v>
      </c>
      <c r="C1061" s="13">
        <v>6</v>
      </c>
      <c r="D1061" s="13" t="s">
        <v>8</v>
      </c>
      <c r="E1061" s="13" t="s">
        <v>11</v>
      </c>
      <c r="F1061" s="13" t="s">
        <v>134</v>
      </c>
      <c r="G1061" s="13" t="s">
        <v>135</v>
      </c>
    </row>
    <row r="1062" spans="1:7" ht="15" customHeight="1">
      <c r="A1062" s="13">
        <v>1155</v>
      </c>
      <c r="B1062" s="10" t="s">
        <v>1129</v>
      </c>
      <c r="C1062" s="13">
        <v>6</v>
      </c>
      <c r="D1062" s="13" t="s">
        <v>8</v>
      </c>
      <c r="E1062" s="13" t="s">
        <v>11</v>
      </c>
      <c r="F1062" s="13" t="s">
        <v>134</v>
      </c>
      <c r="G1062" s="13" t="s">
        <v>135</v>
      </c>
    </row>
    <row r="1063" spans="1:7" ht="15" customHeight="1">
      <c r="A1063" s="13">
        <v>1156</v>
      </c>
      <c r="B1063" s="10" t="s">
        <v>1130</v>
      </c>
      <c r="C1063" s="13">
        <v>6</v>
      </c>
      <c r="D1063" s="13" t="s">
        <v>8</v>
      </c>
      <c r="E1063" s="13" t="s">
        <v>11</v>
      </c>
      <c r="F1063" s="13" t="s">
        <v>134</v>
      </c>
      <c r="G1063" s="13" t="s">
        <v>135</v>
      </c>
    </row>
    <row r="1064" spans="1:7" ht="15" customHeight="1">
      <c r="A1064" s="13">
        <v>1157</v>
      </c>
      <c r="B1064" s="10" t="s">
        <v>1131</v>
      </c>
      <c r="C1064" s="13">
        <v>6</v>
      </c>
      <c r="D1064" s="13" t="s">
        <v>8</v>
      </c>
      <c r="E1064" s="13" t="s">
        <v>11</v>
      </c>
      <c r="F1064" s="13" t="s">
        <v>134</v>
      </c>
      <c r="G1064" s="13" t="s">
        <v>135</v>
      </c>
    </row>
    <row r="1065" spans="1:7" ht="15" customHeight="1">
      <c r="A1065" s="13">
        <v>1158</v>
      </c>
      <c r="B1065" s="10" t="s">
        <v>1132</v>
      </c>
      <c r="C1065" s="13">
        <v>6</v>
      </c>
      <c r="D1065" s="13" t="s">
        <v>8</v>
      </c>
      <c r="E1065" s="13" t="s">
        <v>11</v>
      </c>
      <c r="F1065" s="13" t="s">
        <v>134</v>
      </c>
      <c r="G1065" s="13" t="s">
        <v>135</v>
      </c>
    </row>
    <row r="1066" spans="1:7" ht="15" customHeight="1">
      <c r="A1066" s="13">
        <v>1159</v>
      </c>
      <c r="B1066" s="10" t="s">
        <v>1133</v>
      </c>
      <c r="C1066" s="13">
        <v>6</v>
      </c>
      <c r="D1066" s="13" t="s">
        <v>8</v>
      </c>
      <c r="E1066" s="13" t="s">
        <v>11</v>
      </c>
      <c r="F1066" s="13" t="s">
        <v>134</v>
      </c>
      <c r="G1066" s="13" t="s">
        <v>135</v>
      </c>
    </row>
    <row r="1067" spans="1:7" ht="15" customHeight="1">
      <c r="A1067" s="13">
        <v>1160</v>
      </c>
      <c r="B1067" s="10" t="s">
        <v>1134</v>
      </c>
      <c r="C1067" s="13">
        <v>5</v>
      </c>
      <c r="D1067" s="13" t="s">
        <v>8</v>
      </c>
      <c r="E1067" s="13" t="s">
        <v>26</v>
      </c>
      <c r="F1067" s="13" t="s">
        <v>134</v>
      </c>
      <c r="G1067" s="13" t="s">
        <v>137</v>
      </c>
    </row>
    <row r="1068" spans="1:7" ht="15" customHeight="1">
      <c r="A1068" s="13">
        <v>1161</v>
      </c>
      <c r="B1068" s="10" t="s">
        <v>1135</v>
      </c>
      <c r="C1068" s="13">
        <v>7</v>
      </c>
      <c r="D1068" s="13" t="s">
        <v>8</v>
      </c>
      <c r="E1068" s="13" t="s">
        <v>11</v>
      </c>
      <c r="F1068" s="13" t="s">
        <v>170</v>
      </c>
      <c r="G1068" s="13" t="s">
        <v>171</v>
      </c>
    </row>
    <row r="1069" spans="1:7" ht="15" customHeight="1">
      <c r="A1069" s="13">
        <v>1162</v>
      </c>
      <c r="B1069" s="10" t="s">
        <v>1136</v>
      </c>
      <c r="C1069" s="13">
        <v>7</v>
      </c>
      <c r="D1069" s="13" t="s">
        <v>8</v>
      </c>
      <c r="E1069" s="13" t="s">
        <v>11</v>
      </c>
      <c r="F1069" s="13" t="s">
        <v>170</v>
      </c>
      <c r="G1069" s="13" t="s">
        <v>171</v>
      </c>
    </row>
    <row r="1070" spans="1:7" ht="15" customHeight="1">
      <c r="A1070" s="13">
        <v>1163</v>
      </c>
      <c r="B1070" s="10" t="s">
        <v>1137</v>
      </c>
      <c r="C1070" s="13">
        <v>8</v>
      </c>
      <c r="D1070" s="13" t="s">
        <v>8</v>
      </c>
      <c r="E1070" s="13" t="s">
        <v>11</v>
      </c>
      <c r="F1070" s="13" t="s">
        <v>170</v>
      </c>
      <c r="G1070" s="13" t="s">
        <v>171</v>
      </c>
    </row>
    <row r="1071" spans="1:7" ht="15" customHeight="1">
      <c r="A1071" s="13">
        <v>1164</v>
      </c>
      <c r="B1071" s="10" t="s">
        <v>1138</v>
      </c>
      <c r="C1071" s="13">
        <v>8</v>
      </c>
      <c r="D1071" s="13" t="s">
        <v>8</v>
      </c>
      <c r="E1071" s="13" t="s">
        <v>11</v>
      </c>
      <c r="F1071" s="13" t="s">
        <v>170</v>
      </c>
      <c r="G1071" s="13" t="s">
        <v>171</v>
      </c>
    </row>
    <row r="1072" spans="1:7" ht="15" customHeight="1">
      <c r="A1072" s="13">
        <v>1165</v>
      </c>
      <c r="B1072" s="10" t="s">
        <v>1139</v>
      </c>
      <c r="C1072" s="13">
        <v>8</v>
      </c>
      <c r="D1072" s="13" t="s">
        <v>8</v>
      </c>
      <c r="E1072" s="13" t="s">
        <v>11</v>
      </c>
      <c r="F1072" s="13" t="s">
        <v>170</v>
      </c>
      <c r="G1072" s="13" t="s">
        <v>171</v>
      </c>
    </row>
    <row r="1073" spans="1:7" ht="15" customHeight="1">
      <c r="A1073" s="13">
        <v>1166</v>
      </c>
      <c r="B1073" s="10" t="s">
        <v>1140</v>
      </c>
      <c r="C1073" s="13">
        <v>8</v>
      </c>
      <c r="D1073" s="13" t="s">
        <v>8</v>
      </c>
      <c r="E1073" s="13" t="s">
        <v>11</v>
      </c>
      <c r="F1073" s="13" t="s">
        <v>170</v>
      </c>
      <c r="G1073" s="13" t="s">
        <v>171</v>
      </c>
    </row>
    <row r="1074" spans="1:7" ht="15" customHeight="1">
      <c r="A1074" s="13">
        <v>1167</v>
      </c>
      <c r="B1074" s="10" t="s">
        <v>1141</v>
      </c>
      <c r="C1074" s="13">
        <v>8</v>
      </c>
      <c r="D1074" s="13" t="s">
        <v>8</v>
      </c>
      <c r="E1074" s="13" t="s">
        <v>11</v>
      </c>
      <c r="F1074" s="13" t="s">
        <v>170</v>
      </c>
      <c r="G1074" s="13" t="s">
        <v>171</v>
      </c>
    </row>
    <row r="1075" spans="1:7" ht="15" customHeight="1">
      <c r="A1075" s="13">
        <v>1168</v>
      </c>
      <c r="B1075" s="10" t="s">
        <v>1142</v>
      </c>
      <c r="C1075" s="13">
        <v>8</v>
      </c>
      <c r="D1075" s="13" t="s">
        <v>8</v>
      </c>
      <c r="E1075" s="13" t="s">
        <v>11</v>
      </c>
      <c r="F1075" s="13" t="s">
        <v>170</v>
      </c>
      <c r="G1075" s="13" t="s">
        <v>171</v>
      </c>
    </row>
    <row r="1076" spans="1:7" ht="15" customHeight="1">
      <c r="A1076" s="13">
        <v>1169</v>
      </c>
      <c r="B1076" s="10" t="s">
        <v>1143</v>
      </c>
      <c r="C1076" s="13">
        <v>8</v>
      </c>
      <c r="D1076" s="13" t="s">
        <v>8</v>
      </c>
      <c r="E1076" s="13" t="s">
        <v>11</v>
      </c>
      <c r="F1076" s="13" t="s">
        <v>170</v>
      </c>
      <c r="G1076" s="13" t="s">
        <v>171</v>
      </c>
    </row>
    <row r="1077" spans="1:7" ht="15" customHeight="1">
      <c r="A1077" s="13">
        <v>1170</v>
      </c>
      <c r="B1077" s="10" t="s">
        <v>1144</v>
      </c>
      <c r="C1077" s="13">
        <v>7</v>
      </c>
      <c r="D1077" s="13" t="s">
        <v>8</v>
      </c>
      <c r="E1077" s="13" t="s">
        <v>26</v>
      </c>
      <c r="F1077" s="13" t="s">
        <v>170</v>
      </c>
      <c r="G1077" s="13" t="s">
        <v>174</v>
      </c>
    </row>
    <row r="1078" spans="1:7" ht="15" customHeight="1">
      <c r="A1078" s="13">
        <v>1171</v>
      </c>
      <c r="B1078" s="10" t="s">
        <v>1145</v>
      </c>
      <c r="C1078" s="13">
        <v>7</v>
      </c>
      <c r="D1078" s="13" t="s">
        <v>8</v>
      </c>
      <c r="E1078" s="13" t="s">
        <v>26</v>
      </c>
      <c r="F1078" s="13" t="s">
        <v>170</v>
      </c>
      <c r="G1078" s="13" t="s">
        <v>174</v>
      </c>
    </row>
    <row r="1079" spans="1:7" ht="15" customHeight="1">
      <c r="A1079" s="13">
        <v>1172</v>
      </c>
      <c r="B1079" s="10" t="s">
        <v>1146</v>
      </c>
      <c r="C1079" s="13">
        <v>7</v>
      </c>
      <c r="D1079" s="13" t="s">
        <v>8</v>
      </c>
      <c r="E1079" s="13" t="s">
        <v>26</v>
      </c>
      <c r="F1079" s="13" t="s">
        <v>170</v>
      </c>
      <c r="G1079" s="13" t="s">
        <v>174</v>
      </c>
    </row>
    <row r="1080" spans="1:7" ht="15" customHeight="1">
      <c r="A1080" s="13">
        <v>1173</v>
      </c>
      <c r="B1080" s="10" t="s">
        <v>1147</v>
      </c>
      <c r="C1080" s="13">
        <v>7</v>
      </c>
      <c r="D1080" s="13" t="s">
        <v>8</v>
      </c>
      <c r="E1080" s="13" t="s">
        <v>26</v>
      </c>
      <c r="F1080" s="13" t="s">
        <v>170</v>
      </c>
      <c r="G1080" s="13" t="s">
        <v>174</v>
      </c>
    </row>
    <row r="1081" spans="1:7" ht="15" customHeight="1">
      <c r="A1081" s="13">
        <v>1174</v>
      </c>
      <c r="B1081" s="10" t="s">
        <v>1148</v>
      </c>
      <c r="C1081" s="13">
        <v>7</v>
      </c>
      <c r="D1081" s="13" t="s">
        <v>8</v>
      </c>
      <c r="E1081" s="13" t="s">
        <v>26</v>
      </c>
      <c r="F1081" s="13" t="s">
        <v>170</v>
      </c>
      <c r="G1081" s="13" t="s">
        <v>174</v>
      </c>
    </row>
    <row r="1082" spans="1:7" ht="15" customHeight="1">
      <c r="A1082" s="13">
        <v>1175</v>
      </c>
      <c r="B1082" s="10" t="s">
        <v>1149</v>
      </c>
      <c r="C1082" s="13">
        <v>7</v>
      </c>
      <c r="D1082" s="13" t="s">
        <v>8</v>
      </c>
      <c r="E1082" s="13" t="s">
        <v>26</v>
      </c>
      <c r="F1082" s="13" t="s">
        <v>170</v>
      </c>
      <c r="G1082" s="13" t="s">
        <v>174</v>
      </c>
    </row>
    <row r="1083" spans="1:7" ht="15" customHeight="1">
      <c r="A1083" s="13">
        <v>1176</v>
      </c>
      <c r="B1083" s="10" t="s">
        <v>1150</v>
      </c>
      <c r="C1083" s="13">
        <v>7</v>
      </c>
      <c r="D1083" s="13" t="s">
        <v>8</v>
      </c>
      <c r="E1083" s="13" t="s">
        <v>26</v>
      </c>
      <c r="F1083" s="13" t="s">
        <v>170</v>
      </c>
      <c r="G1083" s="13" t="s">
        <v>174</v>
      </c>
    </row>
    <row r="1084" spans="1:7" ht="15" customHeight="1">
      <c r="A1084" s="13">
        <v>1177</v>
      </c>
      <c r="B1084" s="10" t="s">
        <v>1151</v>
      </c>
      <c r="C1084" s="13">
        <v>8</v>
      </c>
      <c r="D1084" s="13" t="s">
        <v>8</v>
      </c>
      <c r="E1084" s="13" t="s">
        <v>26</v>
      </c>
      <c r="F1084" s="13" t="s">
        <v>170</v>
      </c>
      <c r="G1084" s="13" t="s">
        <v>174</v>
      </c>
    </row>
    <row r="1085" spans="1:7" ht="15" customHeight="1">
      <c r="A1085" s="13">
        <v>1178</v>
      </c>
      <c r="B1085" s="10" t="s">
        <v>1152</v>
      </c>
      <c r="C1085" s="13">
        <v>8</v>
      </c>
      <c r="D1085" s="13" t="s">
        <v>8</v>
      </c>
      <c r="E1085" s="13" t="s">
        <v>26</v>
      </c>
      <c r="F1085" s="13" t="s">
        <v>170</v>
      </c>
      <c r="G1085" s="13" t="s">
        <v>174</v>
      </c>
    </row>
    <row r="1086" spans="1:7" ht="15" customHeight="1">
      <c r="A1086" s="13">
        <v>1190</v>
      </c>
      <c r="B1086" s="10" t="s">
        <v>1153</v>
      </c>
      <c r="C1086" s="13" t="s">
        <v>124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1154</v>
      </c>
      <c r="C1087" s="13" t="s">
        <v>124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1155</v>
      </c>
      <c r="C1088" s="13" t="s">
        <v>124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1156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1157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1158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1159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1160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1161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1162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1163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1164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1165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1166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1167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1168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1169</v>
      </c>
      <c r="C1102" s="13">
        <v>5</v>
      </c>
      <c r="D1102" s="13" t="s">
        <v>50</v>
      </c>
      <c r="E1102" s="13" t="s">
        <v>11</v>
      </c>
      <c r="F1102" s="13" t="s">
        <v>134</v>
      </c>
      <c r="G1102" s="13" t="s">
        <v>135</v>
      </c>
    </row>
    <row r="1103" spans="1:7" ht="15" customHeight="1">
      <c r="A1103" s="13">
        <v>1207</v>
      </c>
      <c r="B1103" s="10" t="s">
        <v>1170</v>
      </c>
      <c r="C1103" s="13">
        <v>5</v>
      </c>
      <c r="D1103" s="13" t="s">
        <v>50</v>
      </c>
      <c r="E1103" s="13" t="s">
        <v>11</v>
      </c>
      <c r="F1103" s="13" t="s">
        <v>134</v>
      </c>
      <c r="G1103" s="13" t="s">
        <v>135</v>
      </c>
    </row>
    <row r="1104" spans="1:7" ht="15" customHeight="1">
      <c r="A1104" s="13">
        <v>1208</v>
      </c>
      <c r="B1104" s="10" t="s">
        <v>1171</v>
      </c>
      <c r="C1104" s="13">
        <v>5</v>
      </c>
      <c r="D1104" s="13" t="s">
        <v>50</v>
      </c>
      <c r="E1104" s="13" t="s">
        <v>11</v>
      </c>
      <c r="F1104" s="13" t="s">
        <v>134</v>
      </c>
      <c r="G1104" s="13" t="s">
        <v>135</v>
      </c>
    </row>
    <row r="1105" spans="1:7" ht="15" customHeight="1">
      <c r="A1105" s="13">
        <v>1209</v>
      </c>
      <c r="B1105" s="10" t="s">
        <v>1172</v>
      </c>
      <c r="C1105" s="13">
        <v>6</v>
      </c>
      <c r="D1105" s="13" t="s">
        <v>50</v>
      </c>
      <c r="E1105" s="13" t="s">
        <v>26</v>
      </c>
      <c r="F1105" s="13" t="s">
        <v>134</v>
      </c>
      <c r="G1105" s="13" t="s">
        <v>137</v>
      </c>
    </row>
    <row r="1106" spans="1:7" ht="15" customHeight="1">
      <c r="A1106" s="13">
        <v>1210</v>
      </c>
      <c r="B1106" s="10" t="s">
        <v>1173</v>
      </c>
      <c r="C1106" s="13">
        <v>6</v>
      </c>
      <c r="D1106" s="13" t="s">
        <v>50</v>
      </c>
      <c r="E1106" s="13" t="s">
        <v>26</v>
      </c>
      <c r="F1106" s="13" t="s">
        <v>134</v>
      </c>
      <c r="G1106" s="13" t="s">
        <v>137</v>
      </c>
    </row>
    <row r="1107" spans="1:7" ht="15" customHeight="1">
      <c r="A1107" s="13">
        <v>1211</v>
      </c>
      <c r="B1107" s="10" t="s">
        <v>1174</v>
      </c>
      <c r="C1107" s="13">
        <v>6</v>
      </c>
      <c r="D1107" s="13" t="s">
        <v>50</v>
      </c>
      <c r="E1107" s="13" t="s">
        <v>26</v>
      </c>
      <c r="F1107" s="13" t="s">
        <v>134</v>
      </c>
      <c r="G1107" s="13" t="s">
        <v>137</v>
      </c>
    </row>
    <row r="1108" spans="1:7" ht="15" customHeight="1">
      <c r="A1108" s="13">
        <v>1212</v>
      </c>
      <c r="B1108" s="10" t="s">
        <v>1175</v>
      </c>
      <c r="C1108" s="13">
        <v>7</v>
      </c>
      <c r="D1108" s="13" t="s">
        <v>50</v>
      </c>
      <c r="E1108" s="13" t="s">
        <v>26</v>
      </c>
      <c r="F1108" s="13" t="s">
        <v>170</v>
      </c>
      <c r="G1108" s="13" t="s">
        <v>174</v>
      </c>
    </row>
    <row r="1109" spans="1:7" ht="15" customHeight="1">
      <c r="A1109" s="13">
        <v>1213</v>
      </c>
      <c r="B1109" s="10" t="s">
        <v>1176</v>
      </c>
      <c r="C1109" s="13">
        <v>8</v>
      </c>
      <c r="D1109" s="13" t="s">
        <v>50</v>
      </c>
      <c r="E1109" s="13" t="s">
        <v>11</v>
      </c>
      <c r="F1109" s="13" t="s">
        <v>170</v>
      </c>
      <c r="G1109" s="13" t="s">
        <v>171</v>
      </c>
    </row>
    <row r="1110" spans="1:7" ht="15" customHeight="1">
      <c r="A1110" s="13">
        <v>1220</v>
      </c>
      <c r="B1110" s="10" t="s">
        <v>1177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1178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1179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1180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1181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1182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1183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1184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1185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1186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1187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1188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1189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1190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1191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1192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1193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1194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1195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1196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1197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1198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1199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1200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1201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1202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1203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1204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1205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1206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1207</v>
      </c>
      <c r="C1140" s="13">
        <v>6</v>
      </c>
      <c r="D1140" s="13" t="s">
        <v>24</v>
      </c>
      <c r="E1140" s="13" t="s">
        <v>11</v>
      </c>
      <c r="F1140" s="13" t="s">
        <v>134</v>
      </c>
      <c r="G1140" s="13" t="s">
        <v>135</v>
      </c>
    </row>
    <row r="1141" spans="1:7" ht="15" customHeight="1">
      <c r="A1141" s="13">
        <v>1251</v>
      </c>
      <c r="B1141" s="10" t="s">
        <v>1208</v>
      </c>
      <c r="C1141" s="13">
        <v>6</v>
      </c>
      <c r="D1141" s="13" t="s">
        <v>24</v>
      </c>
      <c r="E1141" s="13" t="s">
        <v>11</v>
      </c>
      <c r="F1141" s="13" t="s">
        <v>134</v>
      </c>
      <c r="G1141" s="13" t="s">
        <v>135</v>
      </c>
    </row>
    <row r="1142" spans="1:7" ht="15" customHeight="1">
      <c r="A1142" s="13">
        <v>1252</v>
      </c>
      <c r="B1142" s="10" t="s">
        <v>1209</v>
      </c>
      <c r="C1142" s="13">
        <v>6</v>
      </c>
      <c r="D1142" s="13" t="s">
        <v>24</v>
      </c>
      <c r="E1142" s="13" t="s">
        <v>11</v>
      </c>
      <c r="F1142" s="13" t="s">
        <v>134</v>
      </c>
      <c r="G1142" s="13" t="s">
        <v>135</v>
      </c>
    </row>
    <row r="1143" spans="1:7" ht="15" customHeight="1">
      <c r="A1143" s="13">
        <v>1253</v>
      </c>
      <c r="B1143" s="10" t="s">
        <v>1210</v>
      </c>
      <c r="C1143" s="13">
        <v>6</v>
      </c>
      <c r="D1143" s="13" t="s">
        <v>24</v>
      </c>
      <c r="E1143" s="13" t="s">
        <v>11</v>
      </c>
      <c r="F1143" s="13" t="s">
        <v>134</v>
      </c>
      <c r="G1143" s="13" t="s">
        <v>135</v>
      </c>
    </row>
    <row r="1144" spans="1:7" ht="15" customHeight="1">
      <c r="A1144" s="13">
        <v>1254</v>
      </c>
      <c r="B1144" s="10" t="s">
        <v>1211</v>
      </c>
      <c r="C1144" s="13">
        <v>5</v>
      </c>
      <c r="D1144" s="13" t="s">
        <v>24</v>
      </c>
      <c r="E1144" s="13" t="s">
        <v>11</v>
      </c>
      <c r="F1144" s="13" t="s">
        <v>134</v>
      </c>
      <c r="G1144" s="13" t="s">
        <v>135</v>
      </c>
    </row>
    <row r="1145" spans="1:7" ht="15" customHeight="1">
      <c r="A1145" s="13">
        <v>1255</v>
      </c>
      <c r="B1145" s="10" t="s">
        <v>1212</v>
      </c>
      <c r="C1145" s="13">
        <v>6</v>
      </c>
      <c r="D1145" s="13" t="s">
        <v>24</v>
      </c>
      <c r="E1145" s="13" t="s">
        <v>11</v>
      </c>
      <c r="F1145" s="13" t="s">
        <v>134</v>
      </c>
      <c r="G1145" s="13" t="s">
        <v>135</v>
      </c>
    </row>
    <row r="1146" spans="1:7" ht="15" customHeight="1">
      <c r="A1146" s="13">
        <v>1256</v>
      </c>
      <c r="B1146" s="10" t="s">
        <v>1213</v>
      </c>
      <c r="C1146" s="13">
        <v>6</v>
      </c>
      <c r="D1146" s="13" t="s">
        <v>24</v>
      </c>
      <c r="E1146" s="13" t="s">
        <v>11</v>
      </c>
      <c r="F1146" s="13" t="s">
        <v>134</v>
      </c>
      <c r="G1146" s="13" t="s">
        <v>135</v>
      </c>
    </row>
    <row r="1147" spans="1:7" ht="15" customHeight="1">
      <c r="A1147" s="13">
        <v>1257</v>
      </c>
      <c r="B1147" s="10" t="s">
        <v>1214</v>
      </c>
      <c r="C1147" s="13">
        <v>6</v>
      </c>
      <c r="D1147" s="13" t="s">
        <v>24</v>
      </c>
      <c r="E1147" s="13" t="s">
        <v>11</v>
      </c>
      <c r="F1147" s="13" t="s">
        <v>134</v>
      </c>
      <c r="G1147" s="13" t="s">
        <v>135</v>
      </c>
    </row>
    <row r="1148" spans="1:7" ht="15" customHeight="1">
      <c r="A1148" s="13">
        <v>1258</v>
      </c>
      <c r="B1148" s="10" t="s">
        <v>1215</v>
      </c>
      <c r="C1148" s="13">
        <v>6</v>
      </c>
      <c r="D1148" s="13" t="s">
        <v>24</v>
      </c>
      <c r="E1148" s="13" t="s">
        <v>26</v>
      </c>
      <c r="F1148" s="13" t="s">
        <v>134</v>
      </c>
      <c r="G1148" s="13" t="s">
        <v>137</v>
      </c>
    </row>
    <row r="1149" spans="1:7" ht="15" customHeight="1">
      <c r="A1149" s="13">
        <v>1259</v>
      </c>
      <c r="B1149" s="10" t="s">
        <v>1216</v>
      </c>
      <c r="C1149" s="13">
        <v>5</v>
      </c>
      <c r="D1149" s="13" t="s">
        <v>24</v>
      </c>
      <c r="E1149" s="13" t="s">
        <v>26</v>
      </c>
      <c r="F1149" s="13" t="s">
        <v>134</v>
      </c>
      <c r="G1149" s="13" t="s">
        <v>137</v>
      </c>
    </row>
    <row r="1150" spans="1:7" ht="15" customHeight="1">
      <c r="A1150" s="13">
        <v>1260</v>
      </c>
      <c r="B1150" s="10" t="s">
        <v>1217</v>
      </c>
      <c r="C1150" s="13">
        <v>5</v>
      </c>
      <c r="D1150" s="13" t="s">
        <v>24</v>
      </c>
      <c r="E1150" s="13" t="s">
        <v>26</v>
      </c>
      <c r="F1150" s="13" t="s">
        <v>134</v>
      </c>
      <c r="G1150" s="13" t="s">
        <v>137</v>
      </c>
    </row>
    <row r="1151" spans="1:7" ht="15" customHeight="1">
      <c r="A1151" s="13">
        <v>1261</v>
      </c>
      <c r="B1151" s="10" t="s">
        <v>1218</v>
      </c>
      <c r="C1151" s="13">
        <v>6</v>
      </c>
      <c r="D1151" s="13" t="s">
        <v>24</v>
      </c>
      <c r="E1151" s="13" t="s">
        <v>26</v>
      </c>
      <c r="F1151" s="13" t="s">
        <v>134</v>
      </c>
      <c r="G1151" s="13" t="s">
        <v>137</v>
      </c>
    </row>
    <row r="1152" spans="1:7" ht="15" customHeight="1">
      <c r="A1152" s="13">
        <v>1262</v>
      </c>
      <c r="B1152" s="10" t="s">
        <v>1219</v>
      </c>
      <c r="C1152" s="13">
        <v>6</v>
      </c>
      <c r="D1152" s="13" t="s">
        <v>24</v>
      </c>
      <c r="E1152" s="13" t="s">
        <v>26</v>
      </c>
      <c r="F1152" s="13" t="s">
        <v>134</v>
      </c>
      <c r="G1152" s="13" t="s">
        <v>137</v>
      </c>
    </row>
    <row r="1153" spans="1:7" ht="15" customHeight="1">
      <c r="A1153" s="13">
        <v>1263</v>
      </c>
      <c r="B1153" s="10" t="s">
        <v>1220</v>
      </c>
      <c r="C1153" s="13">
        <v>6</v>
      </c>
      <c r="D1153" s="13" t="s">
        <v>24</v>
      </c>
      <c r="E1153" s="13" t="s">
        <v>26</v>
      </c>
      <c r="F1153" s="13" t="s">
        <v>134</v>
      </c>
      <c r="G1153" s="13" t="s">
        <v>137</v>
      </c>
    </row>
    <row r="1154" spans="1:7" ht="15" customHeight="1">
      <c r="A1154" s="13">
        <v>1264</v>
      </c>
      <c r="B1154" s="10" t="s">
        <v>1221</v>
      </c>
      <c r="C1154" s="13">
        <v>5</v>
      </c>
      <c r="D1154" s="13" t="s">
        <v>24</v>
      </c>
      <c r="E1154" s="13" t="s">
        <v>26</v>
      </c>
      <c r="F1154" s="13" t="s">
        <v>134</v>
      </c>
      <c r="G1154" s="13" t="s">
        <v>137</v>
      </c>
    </row>
    <row r="1155" spans="1:7" ht="15" customHeight="1">
      <c r="A1155" s="13">
        <v>1265</v>
      </c>
      <c r="B1155" s="10" t="s">
        <v>1222</v>
      </c>
      <c r="C1155" s="13">
        <v>6</v>
      </c>
      <c r="D1155" s="13" t="s">
        <v>24</v>
      </c>
      <c r="E1155" s="13" t="s">
        <v>26</v>
      </c>
      <c r="F1155" s="13" t="s">
        <v>134</v>
      </c>
      <c r="G1155" s="13" t="s">
        <v>137</v>
      </c>
    </row>
    <row r="1156" spans="1:7" ht="15" customHeight="1">
      <c r="A1156" s="13">
        <v>1266</v>
      </c>
      <c r="B1156" s="10" t="s">
        <v>1223</v>
      </c>
      <c r="C1156" s="13">
        <v>6</v>
      </c>
      <c r="D1156" s="13" t="s">
        <v>24</v>
      </c>
      <c r="E1156" s="13" t="s">
        <v>26</v>
      </c>
      <c r="F1156" s="13" t="s">
        <v>134</v>
      </c>
      <c r="G1156" s="13" t="s">
        <v>137</v>
      </c>
    </row>
    <row r="1157" spans="1:7" ht="15" customHeight="1">
      <c r="A1157" s="13">
        <v>1267</v>
      </c>
      <c r="B1157" s="10" t="s">
        <v>1224</v>
      </c>
      <c r="C1157" s="13">
        <v>6</v>
      </c>
      <c r="D1157" s="13" t="s">
        <v>24</v>
      </c>
      <c r="E1157" s="13" t="s">
        <v>26</v>
      </c>
      <c r="F1157" s="13" t="s">
        <v>134</v>
      </c>
      <c r="G1157" s="13" t="s">
        <v>137</v>
      </c>
    </row>
    <row r="1158" spans="1:7" ht="15" customHeight="1">
      <c r="A1158" s="13">
        <v>1268</v>
      </c>
      <c r="B1158" s="10" t="s">
        <v>1225</v>
      </c>
      <c r="C1158" s="13">
        <v>8</v>
      </c>
      <c r="D1158" s="13" t="s">
        <v>24</v>
      </c>
      <c r="E1158" s="13" t="s">
        <v>11</v>
      </c>
      <c r="F1158" s="13" t="s">
        <v>170</v>
      </c>
      <c r="G1158" s="13" t="s">
        <v>171</v>
      </c>
    </row>
    <row r="1159" spans="1:7" ht="15" customHeight="1">
      <c r="A1159" s="13">
        <v>1269</v>
      </c>
      <c r="B1159" s="10" t="s">
        <v>1226</v>
      </c>
      <c r="C1159" s="13">
        <v>7</v>
      </c>
      <c r="D1159" s="13" t="s">
        <v>24</v>
      </c>
      <c r="E1159" s="13" t="s">
        <v>11</v>
      </c>
      <c r="F1159" s="13" t="s">
        <v>170</v>
      </c>
      <c r="G1159" s="13" t="s">
        <v>171</v>
      </c>
    </row>
    <row r="1160" spans="1:7" ht="15" customHeight="1">
      <c r="A1160" s="13">
        <v>1270</v>
      </c>
      <c r="B1160" s="10" t="s">
        <v>1227</v>
      </c>
      <c r="C1160" s="13">
        <v>8</v>
      </c>
      <c r="D1160" s="13" t="s">
        <v>24</v>
      </c>
      <c r="E1160" s="13" t="s">
        <v>11</v>
      </c>
      <c r="F1160" s="13" t="s">
        <v>170</v>
      </c>
      <c r="G1160" s="13" t="s">
        <v>171</v>
      </c>
    </row>
    <row r="1161" spans="1:7" ht="15" customHeight="1">
      <c r="A1161" s="13">
        <v>1271</v>
      </c>
      <c r="B1161" s="10" t="s">
        <v>1228</v>
      </c>
      <c r="C1161" s="13">
        <v>8</v>
      </c>
      <c r="D1161" s="13" t="s">
        <v>24</v>
      </c>
      <c r="E1161" s="13" t="s">
        <v>11</v>
      </c>
      <c r="F1161" s="13" t="s">
        <v>170</v>
      </c>
      <c r="G1161" s="13" t="s">
        <v>171</v>
      </c>
    </row>
    <row r="1162" spans="1:7" ht="15" customHeight="1">
      <c r="A1162" s="13">
        <v>1272</v>
      </c>
      <c r="B1162" s="10" t="s">
        <v>1229</v>
      </c>
      <c r="C1162" s="13">
        <v>8</v>
      </c>
      <c r="D1162" s="13" t="s">
        <v>24</v>
      </c>
      <c r="E1162" s="13" t="s">
        <v>11</v>
      </c>
      <c r="F1162" s="13" t="s">
        <v>170</v>
      </c>
      <c r="G1162" s="13" t="s">
        <v>171</v>
      </c>
    </row>
    <row r="1163" spans="1:7" ht="15" customHeight="1">
      <c r="A1163" s="13">
        <v>1273</v>
      </c>
      <c r="B1163" s="10" t="s">
        <v>1230</v>
      </c>
      <c r="C1163" s="13">
        <v>7</v>
      </c>
      <c r="D1163" s="13" t="s">
        <v>24</v>
      </c>
      <c r="E1163" s="13" t="s">
        <v>11</v>
      </c>
      <c r="F1163" s="13" t="s">
        <v>170</v>
      </c>
      <c r="G1163" s="13" t="s">
        <v>171</v>
      </c>
    </row>
    <row r="1164" spans="1:7" ht="15" customHeight="1">
      <c r="A1164" s="13">
        <v>1274</v>
      </c>
      <c r="B1164" s="10" t="s">
        <v>1231</v>
      </c>
      <c r="C1164" s="13">
        <v>7</v>
      </c>
      <c r="D1164" s="13" t="s">
        <v>24</v>
      </c>
      <c r="E1164" s="13" t="s">
        <v>11</v>
      </c>
      <c r="F1164" s="13" t="s">
        <v>170</v>
      </c>
      <c r="G1164" s="13" t="s">
        <v>171</v>
      </c>
    </row>
    <row r="1165" spans="1:7" ht="15" customHeight="1">
      <c r="A1165" s="13">
        <v>1275</v>
      </c>
      <c r="B1165" s="10" t="s">
        <v>1232</v>
      </c>
      <c r="C1165" s="13">
        <v>7</v>
      </c>
      <c r="D1165" s="13" t="s">
        <v>24</v>
      </c>
      <c r="E1165" s="13" t="s">
        <v>11</v>
      </c>
      <c r="F1165" s="13" t="s">
        <v>170</v>
      </c>
      <c r="G1165" s="13" t="s">
        <v>171</v>
      </c>
    </row>
    <row r="1166" spans="1:7" ht="15" customHeight="1">
      <c r="A1166" s="13">
        <v>1276</v>
      </c>
      <c r="B1166" s="10" t="s">
        <v>1233</v>
      </c>
      <c r="C1166" s="13">
        <v>8</v>
      </c>
      <c r="D1166" s="13" t="s">
        <v>24</v>
      </c>
      <c r="E1166" s="13" t="s">
        <v>11</v>
      </c>
      <c r="F1166" s="13" t="s">
        <v>170</v>
      </c>
      <c r="G1166" s="13" t="s">
        <v>171</v>
      </c>
    </row>
    <row r="1167" spans="1:7" ht="15" customHeight="1">
      <c r="A1167" s="13">
        <v>1277</v>
      </c>
      <c r="B1167" s="10" t="s">
        <v>1234</v>
      </c>
      <c r="C1167" s="13">
        <v>8</v>
      </c>
      <c r="D1167" s="13" t="s">
        <v>24</v>
      </c>
      <c r="E1167" s="13" t="s">
        <v>11</v>
      </c>
      <c r="F1167" s="13" t="s">
        <v>170</v>
      </c>
      <c r="G1167" s="13" t="s">
        <v>171</v>
      </c>
    </row>
    <row r="1168" spans="1:7" ht="15" customHeight="1">
      <c r="A1168" s="13">
        <v>1278</v>
      </c>
      <c r="B1168" s="10" t="s">
        <v>1235</v>
      </c>
      <c r="C1168" s="13">
        <v>7</v>
      </c>
      <c r="D1168" s="13" t="s">
        <v>24</v>
      </c>
      <c r="E1168" s="13" t="s">
        <v>11</v>
      </c>
      <c r="F1168" s="13" t="s">
        <v>170</v>
      </c>
      <c r="G1168" s="13" t="s">
        <v>171</v>
      </c>
    </row>
    <row r="1169" spans="1:7" ht="15" customHeight="1">
      <c r="A1169" s="13">
        <v>1279</v>
      </c>
      <c r="B1169" s="10" t="s">
        <v>1236</v>
      </c>
      <c r="C1169" s="13">
        <v>7</v>
      </c>
      <c r="D1169" s="13" t="s">
        <v>24</v>
      </c>
      <c r="E1169" s="13" t="s">
        <v>11</v>
      </c>
      <c r="F1169" s="13" t="s">
        <v>170</v>
      </c>
      <c r="G1169" s="13" t="s">
        <v>171</v>
      </c>
    </row>
    <row r="1170" spans="1:7" ht="15" customHeight="1">
      <c r="A1170" s="13">
        <v>1280</v>
      </c>
      <c r="B1170" s="10" t="s">
        <v>1237</v>
      </c>
      <c r="C1170" s="13">
        <v>7</v>
      </c>
      <c r="D1170" s="13" t="s">
        <v>24</v>
      </c>
      <c r="E1170" s="13" t="s">
        <v>26</v>
      </c>
      <c r="F1170" s="13" t="s">
        <v>170</v>
      </c>
      <c r="G1170" s="13" t="s">
        <v>174</v>
      </c>
    </row>
    <row r="1171" spans="1:7" ht="15" customHeight="1">
      <c r="A1171" s="13">
        <v>1281</v>
      </c>
      <c r="B1171" s="10" t="s">
        <v>1238</v>
      </c>
      <c r="C1171" s="13">
        <v>8</v>
      </c>
      <c r="D1171" s="13" t="s">
        <v>24</v>
      </c>
      <c r="E1171" s="13" t="s">
        <v>26</v>
      </c>
      <c r="F1171" s="13" t="s">
        <v>170</v>
      </c>
      <c r="G1171" s="13" t="s">
        <v>174</v>
      </c>
    </row>
    <row r="1172" spans="1:7" ht="15" customHeight="1">
      <c r="A1172" s="13">
        <v>1282</v>
      </c>
      <c r="B1172" s="10" t="s">
        <v>1239</v>
      </c>
      <c r="C1172" s="13">
        <v>7</v>
      </c>
      <c r="D1172" s="13" t="s">
        <v>24</v>
      </c>
      <c r="E1172" s="13" t="s">
        <v>26</v>
      </c>
      <c r="F1172" s="13" t="s">
        <v>170</v>
      </c>
      <c r="G1172" s="13" t="s">
        <v>174</v>
      </c>
    </row>
    <row r="1173" spans="1:7" ht="15" customHeight="1">
      <c r="A1173" s="13">
        <v>1283</v>
      </c>
      <c r="B1173" s="10" t="s">
        <v>1240</v>
      </c>
      <c r="C1173" s="13">
        <v>8</v>
      </c>
      <c r="D1173" s="13" t="s">
        <v>24</v>
      </c>
      <c r="E1173" s="13" t="s">
        <v>26</v>
      </c>
      <c r="F1173" s="13" t="s">
        <v>170</v>
      </c>
      <c r="G1173" s="13" t="s">
        <v>174</v>
      </c>
    </row>
    <row r="1174" spans="1:7" ht="15" customHeight="1">
      <c r="A1174" s="13">
        <v>1284</v>
      </c>
      <c r="B1174" s="10" t="s">
        <v>1241</v>
      </c>
      <c r="C1174" s="13">
        <v>7</v>
      </c>
      <c r="D1174" s="13" t="s">
        <v>24</v>
      </c>
      <c r="E1174" s="13" t="s">
        <v>26</v>
      </c>
      <c r="F1174" s="13" t="s">
        <v>170</v>
      </c>
      <c r="G1174" s="13" t="s">
        <v>174</v>
      </c>
    </row>
    <row r="1175" spans="1:7" ht="15" customHeight="1">
      <c r="A1175" s="13">
        <v>1285</v>
      </c>
      <c r="B1175" s="10" t="s">
        <v>1242</v>
      </c>
      <c r="C1175" s="13">
        <v>8</v>
      </c>
      <c r="D1175" s="13" t="s">
        <v>24</v>
      </c>
      <c r="E1175" s="13" t="s">
        <v>26</v>
      </c>
      <c r="F1175" s="13" t="s">
        <v>170</v>
      </c>
      <c r="G1175" s="13" t="s">
        <v>174</v>
      </c>
    </row>
    <row r="1176" spans="1:7" ht="15" customHeight="1">
      <c r="A1176" s="13">
        <v>1286</v>
      </c>
      <c r="B1176" s="10" t="s">
        <v>1243</v>
      </c>
      <c r="C1176" s="13">
        <v>7</v>
      </c>
      <c r="D1176" s="13" t="s">
        <v>24</v>
      </c>
      <c r="E1176" s="13" t="s">
        <v>26</v>
      </c>
      <c r="F1176" s="13" t="s">
        <v>170</v>
      </c>
      <c r="G1176" s="13" t="s">
        <v>174</v>
      </c>
    </row>
    <row r="1177" spans="1:7" ht="15" customHeight="1">
      <c r="A1177" s="13">
        <v>1287</v>
      </c>
      <c r="B1177" s="10" t="s">
        <v>1244</v>
      </c>
      <c r="C1177" s="13">
        <v>7</v>
      </c>
      <c r="D1177" s="13" t="s">
        <v>24</v>
      </c>
      <c r="E1177" s="13" t="s">
        <v>26</v>
      </c>
      <c r="F1177" s="13" t="s">
        <v>170</v>
      </c>
      <c r="G1177" s="13" t="s">
        <v>174</v>
      </c>
    </row>
    <row r="1178" spans="1:7" ht="15" customHeight="1">
      <c r="A1178" s="13">
        <v>1288</v>
      </c>
      <c r="B1178" s="10" t="s">
        <v>1245</v>
      </c>
      <c r="C1178" s="13">
        <v>7</v>
      </c>
      <c r="D1178" s="13" t="s">
        <v>24</v>
      </c>
      <c r="E1178" s="13" t="s">
        <v>26</v>
      </c>
      <c r="F1178" s="13" t="s">
        <v>170</v>
      </c>
      <c r="G1178" s="13" t="s">
        <v>174</v>
      </c>
    </row>
    <row r="1179" spans="1:7" ht="15" customHeight="1">
      <c r="A1179" s="13">
        <v>1289</v>
      </c>
      <c r="B1179" s="10" t="s">
        <v>1246</v>
      </c>
      <c r="C1179" s="13">
        <v>7</v>
      </c>
      <c r="D1179" s="13" t="s">
        <v>24</v>
      </c>
      <c r="E1179" s="13" t="s">
        <v>26</v>
      </c>
      <c r="F1179" s="13" t="s">
        <v>170</v>
      </c>
      <c r="G1179" s="13" t="s">
        <v>174</v>
      </c>
    </row>
    <row r="1180" spans="1:7" ht="15" customHeight="1">
      <c r="A1180" s="13">
        <v>1290</v>
      </c>
      <c r="B1180" s="10" t="s">
        <v>1247</v>
      </c>
      <c r="C1180" s="13">
        <v>8</v>
      </c>
      <c r="D1180" s="13" t="s">
        <v>24</v>
      </c>
      <c r="E1180" s="13" t="s">
        <v>26</v>
      </c>
      <c r="F1180" s="13" t="s">
        <v>170</v>
      </c>
      <c r="G1180" s="13" t="s">
        <v>174</v>
      </c>
    </row>
    <row r="1181" spans="1:7" ht="15" customHeight="1">
      <c r="A1181" s="13">
        <v>1291</v>
      </c>
      <c r="B1181" s="10" t="s">
        <v>1248</v>
      </c>
      <c r="C1181" s="13">
        <v>8</v>
      </c>
      <c r="D1181" s="13" t="s">
        <v>24</v>
      </c>
      <c r="E1181" s="13" t="s">
        <v>26</v>
      </c>
      <c r="F1181" s="13" t="s">
        <v>170</v>
      </c>
      <c r="G1181" s="13" t="s">
        <v>174</v>
      </c>
    </row>
    <row r="1182" spans="1:7" ht="15" customHeight="1">
      <c r="A1182" s="13">
        <v>1292</v>
      </c>
      <c r="B1182" s="10" t="s">
        <v>1249</v>
      </c>
      <c r="C1182" s="13">
        <v>7</v>
      </c>
      <c r="D1182" s="13" t="s">
        <v>24</v>
      </c>
      <c r="E1182" s="13" t="s">
        <v>26</v>
      </c>
      <c r="F1182" s="13" t="s">
        <v>170</v>
      </c>
      <c r="G1182" s="13" t="s">
        <v>174</v>
      </c>
    </row>
    <row r="1183" spans="1:7" ht="15" customHeight="1">
      <c r="A1183" s="13">
        <v>1293</v>
      </c>
      <c r="B1183" s="10" t="s">
        <v>1250</v>
      </c>
      <c r="C1183" s="13">
        <v>8</v>
      </c>
      <c r="D1183" s="13" t="s">
        <v>24</v>
      </c>
      <c r="E1183" s="13" t="s">
        <v>26</v>
      </c>
      <c r="F1183" s="13" t="s">
        <v>170</v>
      </c>
      <c r="G1183" s="13" t="s">
        <v>174</v>
      </c>
    </row>
    <row r="1184" spans="1:7" ht="15" customHeight="1">
      <c r="A1184" s="13">
        <v>1300</v>
      </c>
      <c r="B1184" s="10" t="s">
        <v>1251</v>
      </c>
      <c r="C1184" s="43">
        <v>7</v>
      </c>
      <c r="D1184" s="13" t="s">
        <v>32</v>
      </c>
      <c r="E1184" s="43" t="s">
        <v>11</v>
      </c>
      <c r="F1184" s="13" t="s">
        <v>170</v>
      </c>
      <c r="G1184" s="13" t="s">
        <v>171</v>
      </c>
    </row>
    <row r="1185" spans="1:7" ht="15" customHeight="1">
      <c r="A1185" s="13">
        <v>1301</v>
      </c>
      <c r="B1185" s="10" t="s">
        <v>1252</v>
      </c>
      <c r="C1185" s="43">
        <v>7</v>
      </c>
      <c r="D1185" s="13" t="s">
        <v>32</v>
      </c>
      <c r="E1185" s="43" t="s">
        <v>26</v>
      </c>
      <c r="F1185" s="13" t="s">
        <v>170</v>
      </c>
      <c r="G1185" s="13" t="s">
        <v>174</v>
      </c>
    </row>
    <row r="1186" spans="1:7" ht="15" customHeight="1">
      <c r="A1186" s="13">
        <v>1302</v>
      </c>
      <c r="B1186" s="10" t="s">
        <v>1253</v>
      </c>
      <c r="C1186" s="43">
        <v>7</v>
      </c>
      <c r="D1186" s="13" t="s">
        <v>32</v>
      </c>
      <c r="E1186" s="43" t="s">
        <v>26</v>
      </c>
      <c r="F1186" s="13" t="s">
        <v>170</v>
      </c>
      <c r="G1186" s="13" t="s">
        <v>174</v>
      </c>
    </row>
    <row r="1187" spans="1:7" ht="15" customHeight="1">
      <c r="A1187" s="13">
        <v>1303</v>
      </c>
      <c r="B1187" s="10" t="s">
        <v>1254</v>
      </c>
      <c r="C1187" s="43">
        <v>6</v>
      </c>
      <c r="D1187" s="13" t="s">
        <v>32</v>
      </c>
      <c r="E1187" s="43" t="s">
        <v>11</v>
      </c>
      <c r="F1187" s="13" t="s">
        <v>134</v>
      </c>
      <c r="G1187" s="13" t="s">
        <v>135</v>
      </c>
    </row>
    <row r="1188" spans="1:7" ht="15" customHeight="1">
      <c r="A1188" s="13">
        <v>1304</v>
      </c>
      <c r="B1188" s="10" t="s">
        <v>1255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1256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1257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1258</v>
      </c>
      <c r="C1191" s="43">
        <v>5</v>
      </c>
      <c r="D1191" s="13" t="s">
        <v>32</v>
      </c>
      <c r="E1191" s="43" t="s">
        <v>26</v>
      </c>
      <c r="F1191" s="13" t="s">
        <v>134</v>
      </c>
      <c r="G1191" s="13" t="s">
        <v>137</v>
      </c>
    </row>
    <row r="1192" spans="1:7" ht="15" customHeight="1">
      <c r="A1192" s="13">
        <v>1308</v>
      </c>
      <c r="B1192" s="10" t="s">
        <v>1259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1260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1261</v>
      </c>
      <c r="C1194" s="43">
        <v>7</v>
      </c>
      <c r="D1194" s="13" t="s">
        <v>32</v>
      </c>
      <c r="E1194" s="43" t="s">
        <v>11</v>
      </c>
      <c r="F1194" s="13" t="s">
        <v>170</v>
      </c>
      <c r="G1194" s="13" t="s">
        <v>171</v>
      </c>
    </row>
    <row r="1195" spans="1:7" ht="15" customHeight="1">
      <c r="A1195" s="13">
        <v>1311</v>
      </c>
      <c r="B1195" s="10" t="s">
        <v>1262</v>
      </c>
      <c r="C1195" s="43">
        <v>5</v>
      </c>
      <c r="D1195" s="13" t="s">
        <v>32</v>
      </c>
      <c r="E1195" s="43" t="s">
        <v>11</v>
      </c>
      <c r="F1195" s="13" t="s">
        <v>134</v>
      </c>
      <c r="G1195" s="13" t="s">
        <v>135</v>
      </c>
    </row>
    <row r="1196" spans="1:7" ht="15" customHeight="1">
      <c r="A1196" s="13">
        <v>1312</v>
      </c>
      <c r="B1196" s="10" t="s">
        <v>1263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1264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1265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1266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1267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1268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1269</v>
      </c>
      <c r="C1202" s="43">
        <v>8</v>
      </c>
      <c r="D1202" s="13" t="s">
        <v>32</v>
      </c>
      <c r="E1202" s="43" t="s">
        <v>26</v>
      </c>
      <c r="F1202" s="13" t="s">
        <v>170</v>
      </c>
      <c r="G1202" s="13" t="s">
        <v>174</v>
      </c>
    </row>
    <row r="1203" spans="1:7" ht="15" customHeight="1">
      <c r="A1203" s="13">
        <v>1319</v>
      </c>
      <c r="B1203" s="10" t="s">
        <v>1270</v>
      </c>
      <c r="C1203" s="43">
        <v>7</v>
      </c>
      <c r="D1203" s="13" t="s">
        <v>32</v>
      </c>
      <c r="E1203" s="43" t="s">
        <v>11</v>
      </c>
      <c r="F1203" s="13" t="s">
        <v>170</v>
      </c>
      <c r="G1203" s="13" t="s">
        <v>171</v>
      </c>
    </row>
    <row r="1204" spans="1:7" ht="15" customHeight="1">
      <c r="A1204" s="13">
        <v>1320</v>
      </c>
      <c r="B1204" s="10" t="s">
        <v>1271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1272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1273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1274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1275</v>
      </c>
      <c r="C1208" s="43">
        <v>6</v>
      </c>
      <c r="D1208" s="13" t="s">
        <v>32</v>
      </c>
      <c r="E1208" s="43" t="s">
        <v>11</v>
      </c>
      <c r="F1208" s="13" t="s">
        <v>134</v>
      </c>
      <c r="G1208" s="13" t="s">
        <v>135</v>
      </c>
    </row>
    <row r="1209" spans="1:7" ht="15" customHeight="1">
      <c r="A1209" s="13">
        <v>1325</v>
      </c>
      <c r="B1209" s="10" t="s">
        <v>1276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1277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1278</v>
      </c>
      <c r="C1211" s="43">
        <v>5</v>
      </c>
      <c r="D1211" s="13" t="s">
        <v>32</v>
      </c>
      <c r="E1211" s="43" t="s">
        <v>11</v>
      </c>
      <c r="F1211" s="13" t="s">
        <v>134</v>
      </c>
      <c r="G1211" s="13" t="s">
        <v>135</v>
      </c>
    </row>
    <row r="1212" spans="1:7" ht="15" customHeight="1">
      <c r="A1212" s="13">
        <v>1328</v>
      </c>
      <c r="B1212" s="10" t="s">
        <v>1279</v>
      </c>
      <c r="C1212" s="43">
        <v>7</v>
      </c>
      <c r="D1212" s="13" t="s">
        <v>32</v>
      </c>
      <c r="E1212" s="43" t="s">
        <v>26</v>
      </c>
      <c r="F1212" s="13" t="s">
        <v>170</v>
      </c>
      <c r="G1212" s="13" t="s">
        <v>174</v>
      </c>
    </row>
    <row r="1213" spans="1:7" ht="15" customHeight="1">
      <c r="A1213" s="13">
        <v>1340</v>
      </c>
      <c r="B1213" s="10" t="s">
        <v>1280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1281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1282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1283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1284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1285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1286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1287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1288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1289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1288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1290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1291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1292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1293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1294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1295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1296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1297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1298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1299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1300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1301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1302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1303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1304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1305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1306</v>
      </c>
      <c r="C1240" s="13">
        <v>5</v>
      </c>
      <c r="D1240" s="13" t="s">
        <v>21</v>
      </c>
      <c r="E1240" s="13" t="s">
        <v>11</v>
      </c>
      <c r="F1240" s="13" t="s">
        <v>134</v>
      </c>
      <c r="G1240" s="13" t="s">
        <v>135</v>
      </c>
    </row>
    <row r="1241" spans="1:7" ht="15" customHeight="1">
      <c r="A1241" s="13">
        <v>1368</v>
      </c>
      <c r="B1241" s="10" t="s">
        <v>1307</v>
      </c>
      <c r="C1241" s="13">
        <v>5</v>
      </c>
      <c r="D1241" s="13" t="s">
        <v>21</v>
      </c>
      <c r="E1241" s="13" t="s">
        <v>26</v>
      </c>
      <c r="F1241" s="13" t="s">
        <v>134</v>
      </c>
      <c r="G1241" s="13" t="s">
        <v>137</v>
      </c>
    </row>
    <row r="1242" spans="1:7" ht="15" customHeight="1">
      <c r="A1242" s="13">
        <v>1369</v>
      </c>
      <c r="B1242" s="10" t="s">
        <v>1308</v>
      </c>
      <c r="C1242" s="13">
        <v>5</v>
      </c>
      <c r="D1242" s="13" t="s">
        <v>21</v>
      </c>
      <c r="E1242" s="13" t="s">
        <v>11</v>
      </c>
      <c r="F1242" s="13" t="s">
        <v>134</v>
      </c>
      <c r="G1242" s="13" t="s">
        <v>135</v>
      </c>
    </row>
    <row r="1243" spans="1:7" ht="15" customHeight="1">
      <c r="A1243" s="13">
        <v>1370</v>
      </c>
      <c r="B1243" s="10" t="s">
        <v>1309</v>
      </c>
      <c r="C1243" s="13">
        <v>6</v>
      </c>
      <c r="D1243" s="13" t="s">
        <v>21</v>
      </c>
      <c r="E1243" s="13" t="s">
        <v>11</v>
      </c>
      <c r="F1243" s="13" t="s">
        <v>134</v>
      </c>
      <c r="G1243" s="13" t="s">
        <v>135</v>
      </c>
    </row>
    <row r="1244" spans="1:7" ht="15" customHeight="1">
      <c r="A1244" s="13">
        <v>1371</v>
      </c>
      <c r="B1244" s="10" t="s">
        <v>1310</v>
      </c>
      <c r="C1244" s="13">
        <v>6</v>
      </c>
      <c r="D1244" s="13" t="s">
        <v>21</v>
      </c>
      <c r="E1244" s="13" t="s">
        <v>11</v>
      </c>
      <c r="F1244" s="13" t="s">
        <v>134</v>
      </c>
      <c r="G1244" s="13" t="s">
        <v>135</v>
      </c>
    </row>
    <row r="1245" spans="1:7" ht="15" customHeight="1">
      <c r="A1245" s="13">
        <v>1372</v>
      </c>
      <c r="B1245" s="10" t="s">
        <v>1311</v>
      </c>
      <c r="C1245" s="13">
        <v>6</v>
      </c>
      <c r="D1245" s="13" t="s">
        <v>21</v>
      </c>
      <c r="E1245" s="13" t="s">
        <v>11</v>
      </c>
      <c r="F1245" s="13" t="s">
        <v>134</v>
      </c>
      <c r="G1245" s="13" t="s">
        <v>135</v>
      </c>
    </row>
    <row r="1246" spans="1:7" ht="15" customHeight="1">
      <c r="A1246" s="13">
        <v>1373</v>
      </c>
      <c r="B1246" s="10" t="s">
        <v>1312</v>
      </c>
      <c r="C1246" s="13">
        <v>6</v>
      </c>
      <c r="D1246" s="13" t="s">
        <v>21</v>
      </c>
      <c r="E1246" s="13" t="s">
        <v>26</v>
      </c>
      <c r="F1246" s="13" t="s">
        <v>134</v>
      </c>
      <c r="G1246" s="13" t="s">
        <v>137</v>
      </c>
    </row>
    <row r="1247" spans="1:7" ht="15" customHeight="1">
      <c r="A1247" s="13">
        <v>1374</v>
      </c>
      <c r="B1247" s="10" t="s">
        <v>1313</v>
      </c>
      <c r="C1247" s="13">
        <v>6</v>
      </c>
      <c r="D1247" s="13" t="s">
        <v>21</v>
      </c>
      <c r="E1247" s="13" t="s">
        <v>11</v>
      </c>
      <c r="F1247" s="13" t="s">
        <v>134</v>
      </c>
      <c r="G1247" s="13" t="s">
        <v>135</v>
      </c>
    </row>
    <row r="1248" spans="1:7" ht="15" customHeight="1">
      <c r="A1248" s="13">
        <v>1375</v>
      </c>
      <c r="B1248" s="10" t="s">
        <v>1314</v>
      </c>
      <c r="C1248" s="13">
        <v>6</v>
      </c>
      <c r="D1248" s="13" t="s">
        <v>21</v>
      </c>
      <c r="E1248" s="13" t="s">
        <v>26</v>
      </c>
      <c r="F1248" s="13" t="s">
        <v>134</v>
      </c>
      <c r="G1248" s="13" t="s">
        <v>137</v>
      </c>
    </row>
    <row r="1249" spans="1:7" ht="15" customHeight="1">
      <c r="A1249" s="13">
        <v>1376</v>
      </c>
      <c r="B1249" s="10" t="s">
        <v>1315</v>
      </c>
      <c r="C1249" s="13">
        <v>6</v>
      </c>
      <c r="D1249" s="13" t="s">
        <v>21</v>
      </c>
      <c r="E1249" s="13" t="s">
        <v>26</v>
      </c>
      <c r="F1249" s="13" t="s">
        <v>134</v>
      </c>
      <c r="G1249" s="13" t="s">
        <v>137</v>
      </c>
    </row>
    <row r="1250" spans="1:7" ht="15" customHeight="1">
      <c r="A1250" s="13">
        <v>1377</v>
      </c>
      <c r="B1250" s="10" t="s">
        <v>1316</v>
      </c>
      <c r="C1250" s="13">
        <v>7</v>
      </c>
      <c r="D1250" s="13" t="s">
        <v>21</v>
      </c>
      <c r="E1250" s="13" t="s">
        <v>11</v>
      </c>
      <c r="F1250" s="13" t="s">
        <v>170</v>
      </c>
      <c r="G1250" s="13" t="s">
        <v>171</v>
      </c>
    </row>
    <row r="1251" spans="1:7" ht="15" customHeight="1">
      <c r="A1251" s="13">
        <v>1378</v>
      </c>
      <c r="B1251" s="10" t="s">
        <v>1317</v>
      </c>
      <c r="C1251" s="13">
        <v>7</v>
      </c>
      <c r="D1251" s="13" t="s">
        <v>21</v>
      </c>
      <c r="E1251" s="13" t="s">
        <v>11</v>
      </c>
      <c r="F1251" s="13" t="s">
        <v>170</v>
      </c>
      <c r="G1251" s="13" t="s">
        <v>171</v>
      </c>
    </row>
    <row r="1252" spans="1:7" ht="15" customHeight="1">
      <c r="A1252" s="13">
        <v>1379</v>
      </c>
      <c r="B1252" s="10" t="s">
        <v>1316</v>
      </c>
      <c r="C1252" s="13">
        <v>7</v>
      </c>
      <c r="D1252" s="13" t="s">
        <v>21</v>
      </c>
      <c r="E1252" s="13" t="s">
        <v>11</v>
      </c>
      <c r="F1252" s="13" t="s">
        <v>170</v>
      </c>
      <c r="G1252" s="13" t="s">
        <v>171</v>
      </c>
    </row>
    <row r="1253" spans="1:7" ht="15" customHeight="1">
      <c r="A1253" s="13">
        <v>1380</v>
      </c>
      <c r="B1253" s="10" t="s">
        <v>1318</v>
      </c>
      <c r="C1253" s="13">
        <v>7</v>
      </c>
      <c r="D1253" s="13" t="s">
        <v>21</v>
      </c>
      <c r="E1253" s="13" t="s">
        <v>11</v>
      </c>
      <c r="F1253" s="13" t="s">
        <v>170</v>
      </c>
      <c r="G1253" s="13" t="s">
        <v>171</v>
      </c>
    </row>
    <row r="1254" spans="1:7" ht="15" customHeight="1">
      <c r="A1254" s="13">
        <v>1381</v>
      </c>
      <c r="B1254" s="10" t="s">
        <v>1319</v>
      </c>
      <c r="C1254" s="13">
        <v>7</v>
      </c>
      <c r="D1254" s="13" t="s">
        <v>21</v>
      </c>
      <c r="E1254" s="13" t="s">
        <v>11</v>
      </c>
      <c r="F1254" s="13" t="s">
        <v>170</v>
      </c>
      <c r="G1254" s="13" t="s">
        <v>171</v>
      </c>
    </row>
    <row r="1255" spans="1:7" ht="15" customHeight="1">
      <c r="A1255" s="13">
        <v>1382</v>
      </c>
      <c r="B1255" s="10" t="s">
        <v>1320</v>
      </c>
      <c r="C1255" s="13">
        <v>7</v>
      </c>
      <c r="D1255" s="13" t="s">
        <v>21</v>
      </c>
      <c r="E1255" s="13" t="s">
        <v>11</v>
      </c>
      <c r="F1255" s="13" t="s">
        <v>170</v>
      </c>
      <c r="G1255" s="13" t="s">
        <v>171</v>
      </c>
    </row>
    <row r="1256" spans="1:7" ht="15" customHeight="1">
      <c r="A1256" s="13">
        <v>1383</v>
      </c>
      <c r="B1256" s="10" t="s">
        <v>1321</v>
      </c>
      <c r="C1256" s="13">
        <v>7</v>
      </c>
      <c r="D1256" s="13" t="s">
        <v>21</v>
      </c>
      <c r="E1256" s="13" t="s">
        <v>11</v>
      </c>
      <c r="F1256" s="13" t="s">
        <v>170</v>
      </c>
      <c r="G1256" s="13" t="s">
        <v>171</v>
      </c>
    </row>
    <row r="1257" spans="1:7" ht="15" customHeight="1">
      <c r="A1257" s="13">
        <v>1384</v>
      </c>
      <c r="B1257" s="10" t="s">
        <v>1322</v>
      </c>
      <c r="C1257" s="13">
        <v>8</v>
      </c>
      <c r="D1257" s="13" t="s">
        <v>21</v>
      </c>
      <c r="E1257" s="13" t="s">
        <v>11</v>
      </c>
      <c r="F1257" s="13" t="s">
        <v>170</v>
      </c>
      <c r="G1257" s="13" t="s">
        <v>171</v>
      </c>
    </row>
    <row r="1258" spans="1:7" ht="15" customHeight="1">
      <c r="A1258" s="13">
        <v>1385</v>
      </c>
      <c r="B1258" s="10" t="s">
        <v>1323</v>
      </c>
      <c r="C1258" s="13">
        <v>8</v>
      </c>
      <c r="D1258" s="13" t="s">
        <v>21</v>
      </c>
      <c r="E1258" s="13" t="s">
        <v>11</v>
      </c>
      <c r="F1258" s="13" t="s">
        <v>170</v>
      </c>
      <c r="G1258" s="13" t="s">
        <v>171</v>
      </c>
    </row>
    <row r="1259" spans="1:7" ht="15" customHeight="1">
      <c r="A1259" s="13">
        <v>1386</v>
      </c>
      <c r="B1259" s="10" t="s">
        <v>1324</v>
      </c>
      <c r="C1259" s="13">
        <v>8</v>
      </c>
      <c r="D1259" s="13" t="s">
        <v>21</v>
      </c>
      <c r="E1259" s="13" t="s">
        <v>11</v>
      </c>
      <c r="F1259" s="13" t="s">
        <v>170</v>
      </c>
      <c r="G1259" s="13" t="s">
        <v>171</v>
      </c>
    </row>
    <row r="1260" spans="1:7" ht="15" customHeight="1">
      <c r="A1260" s="13">
        <v>1387</v>
      </c>
      <c r="B1260" s="10" t="s">
        <v>1325</v>
      </c>
      <c r="C1260" s="13">
        <v>8</v>
      </c>
      <c r="D1260" s="13" t="s">
        <v>21</v>
      </c>
      <c r="E1260" s="13" t="s">
        <v>11</v>
      </c>
      <c r="F1260" s="13" t="s">
        <v>170</v>
      </c>
      <c r="G1260" s="13" t="s">
        <v>171</v>
      </c>
    </row>
    <row r="1261" spans="1:7" ht="15" customHeight="1">
      <c r="A1261" s="13">
        <v>1388</v>
      </c>
      <c r="B1261" s="10" t="s">
        <v>1326</v>
      </c>
      <c r="C1261" s="13">
        <v>8</v>
      </c>
      <c r="D1261" s="13" t="s">
        <v>21</v>
      </c>
      <c r="E1261" s="13" t="s">
        <v>11</v>
      </c>
      <c r="F1261" s="13" t="s">
        <v>170</v>
      </c>
      <c r="G1261" s="13" t="s">
        <v>171</v>
      </c>
    </row>
    <row r="1262" spans="1:7" ht="15" customHeight="1">
      <c r="A1262" s="13">
        <v>1389</v>
      </c>
      <c r="B1262" s="10" t="s">
        <v>1323</v>
      </c>
      <c r="C1262" s="13">
        <v>8</v>
      </c>
      <c r="D1262" s="13" t="s">
        <v>21</v>
      </c>
      <c r="E1262" s="13" t="s">
        <v>11</v>
      </c>
      <c r="F1262" s="13" t="s">
        <v>170</v>
      </c>
      <c r="G1262" s="13" t="s">
        <v>171</v>
      </c>
    </row>
    <row r="1263" spans="1:7" ht="15" customHeight="1">
      <c r="A1263" s="13">
        <v>1390</v>
      </c>
      <c r="B1263" s="10" t="s">
        <v>1327</v>
      </c>
      <c r="C1263" s="13">
        <v>8</v>
      </c>
      <c r="D1263" s="13" t="s">
        <v>21</v>
      </c>
      <c r="E1263" s="13" t="s">
        <v>11</v>
      </c>
      <c r="F1263" s="13" t="s">
        <v>170</v>
      </c>
      <c r="G1263" s="13" t="s">
        <v>171</v>
      </c>
    </row>
    <row r="1264" spans="1:7" ht="15" customHeight="1">
      <c r="A1264" s="13">
        <v>1391</v>
      </c>
      <c r="B1264" s="10" t="s">
        <v>1322</v>
      </c>
      <c r="C1264" s="13">
        <v>8</v>
      </c>
      <c r="D1264" s="13" t="s">
        <v>21</v>
      </c>
      <c r="E1264" s="13" t="s">
        <v>11</v>
      </c>
      <c r="F1264" s="13" t="s">
        <v>170</v>
      </c>
      <c r="G1264" s="13" t="s">
        <v>171</v>
      </c>
    </row>
    <row r="1265" spans="1:7" ht="15" customHeight="1">
      <c r="A1265" s="13">
        <v>1392</v>
      </c>
      <c r="B1265" s="10" t="s">
        <v>1328</v>
      </c>
      <c r="C1265" s="13">
        <v>8</v>
      </c>
      <c r="D1265" s="13" t="s">
        <v>21</v>
      </c>
      <c r="E1265" s="13" t="s">
        <v>11</v>
      </c>
      <c r="F1265" s="13" t="s">
        <v>170</v>
      </c>
      <c r="G1265" s="13" t="s">
        <v>171</v>
      </c>
    </row>
    <row r="1266" spans="1:7" ht="15" customHeight="1">
      <c r="A1266" s="13">
        <v>1393</v>
      </c>
      <c r="B1266" s="10" t="s">
        <v>1329</v>
      </c>
      <c r="C1266" s="13">
        <v>8</v>
      </c>
      <c r="D1266" s="13" t="s">
        <v>21</v>
      </c>
      <c r="E1266" s="13" t="s">
        <v>11</v>
      </c>
      <c r="F1266" s="13" t="s">
        <v>170</v>
      </c>
      <c r="G1266" s="13" t="s">
        <v>171</v>
      </c>
    </row>
    <row r="1267" spans="1:7" ht="15" customHeight="1">
      <c r="A1267" s="13">
        <v>1394</v>
      </c>
      <c r="B1267" s="10" t="s">
        <v>1330</v>
      </c>
      <c r="C1267" s="13">
        <v>8</v>
      </c>
      <c r="D1267" s="13" t="s">
        <v>21</v>
      </c>
      <c r="E1267" s="13" t="s">
        <v>11</v>
      </c>
      <c r="F1267" s="13" t="s">
        <v>170</v>
      </c>
      <c r="G1267" s="13" t="s">
        <v>171</v>
      </c>
    </row>
    <row r="1268" spans="1:7" ht="15" customHeight="1">
      <c r="A1268" s="13">
        <v>1395</v>
      </c>
      <c r="B1268" s="10" t="s">
        <v>1331</v>
      </c>
      <c r="C1268" s="13">
        <v>8</v>
      </c>
      <c r="D1268" s="13" t="s">
        <v>21</v>
      </c>
      <c r="E1268" s="13" t="s">
        <v>11</v>
      </c>
      <c r="F1268" s="13" t="s">
        <v>170</v>
      </c>
      <c r="G1268" s="13" t="s">
        <v>171</v>
      </c>
    </row>
    <row r="1269" spans="1:7" ht="15" customHeight="1">
      <c r="A1269" s="13">
        <v>1396</v>
      </c>
      <c r="B1269" s="10" t="s">
        <v>1332</v>
      </c>
      <c r="C1269" s="13">
        <v>8</v>
      </c>
      <c r="D1269" s="13" t="s">
        <v>21</v>
      </c>
      <c r="E1269" s="13" t="s">
        <v>26</v>
      </c>
      <c r="F1269" s="13" t="s">
        <v>170</v>
      </c>
      <c r="G1269" s="13" t="s">
        <v>174</v>
      </c>
    </row>
    <row r="1270" spans="1:7" ht="15" customHeight="1">
      <c r="A1270" s="13">
        <v>1397</v>
      </c>
      <c r="B1270" s="10" t="s">
        <v>1333</v>
      </c>
      <c r="C1270" s="13">
        <v>8</v>
      </c>
      <c r="D1270" s="13" t="s">
        <v>21</v>
      </c>
      <c r="E1270" s="13" t="s">
        <v>26</v>
      </c>
      <c r="F1270" s="13" t="s">
        <v>170</v>
      </c>
      <c r="G1270" s="13" t="s">
        <v>174</v>
      </c>
    </row>
    <row r="1271" spans="1:7" ht="15" customHeight="1">
      <c r="A1271" s="13">
        <v>1400</v>
      </c>
      <c r="B1271" s="10" t="s">
        <v>1334</v>
      </c>
      <c r="C1271" s="13" t="s">
        <v>124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1335</v>
      </c>
      <c r="C1272" s="13" t="s">
        <v>124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1336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1337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1338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1339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1340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1341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1342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1343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1344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1345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1346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1347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1348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1349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1350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1351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1352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1353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1354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1355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1356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1357</v>
      </c>
      <c r="C1294" s="13">
        <v>5</v>
      </c>
      <c r="D1294" s="13" t="s">
        <v>41</v>
      </c>
      <c r="E1294" s="13" t="s">
        <v>11</v>
      </c>
      <c r="F1294" s="13" t="s">
        <v>134</v>
      </c>
      <c r="G1294" s="13" t="s">
        <v>135</v>
      </c>
    </row>
    <row r="1295" spans="1:7" ht="15" customHeight="1">
      <c r="A1295" s="13">
        <v>1424</v>
      </c>
      <c r="B1295" s="10" t="s">
        <v>1358</v>
      </c>
      <c r="C1295" s="13">
        <v>5</v>
      </c>
      <c r="D1295" s="13" t="s">
        <v>41</v>
      </c>
      <c r="E1295" s="13" t="s">
        <v>11</v>
      </c>
      <c r="F1295" s="13" t="s">
        <v>134</v>
      </c>
      <c r="G1295" s="13" t="s">
        <v>135</v>
      </c>
    </row>
    <row r="1296" spans="1:7" ht="15" customHeight="1">
      <c r="A1296" s="13">
        <v>1425</v>
      </c>
      <c r="B1296" s="10" t="s">
        <v>1359</v>
      </c>
      <c r="C1296" s="13">
        <v>6</v>
      </c>
      <c r="D1296" s="13" t="s">
        <v>41</v>
      </c>
      <c r="E1296" s="13" t="s">
        <v>26</v>
      </c>
      <c r="F1296" s="13" t="s">
        <v>134</v>
      </c>
      <c r="G1296" s="13" t="s">
        <v>137</v>
      </c>
    </row>
    <row r="1297" spans="1:7" ht="15" customHeight="1">
      <c r="A1297" s="13">
        <v>1426</v>
      </c>
      <c r="B1297" s="10" t="s">
        <v>1360</v>
      </c>
      <c r="C1297" s="13">
        <v>8</v>
      </c>
      <c r="D1297" s="13" t="s">
        <v>41</v>
      </c>
      <c r="E1297" s="13" t="s">
        <v>26</v>
      </c>
      <c r="F1297" s="13" t="s">
        <v>170</v>
      </c>
      <c r="G1297" s="13" t="s">
        <v>174</v>
      </c>
    </row>
    <row r="1298" spans="1:7" ht="15" customHeight="1">
      <c r="A1298" s="13">
        <v>1430</v>
      </c>
      <c r="B1298" s="10" t="s">
        <v>1361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1362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1363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1364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1365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1366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1367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1368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1369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1370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1371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1372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1373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1374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1375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1376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1377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1378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1379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1380</v>
      </c>
      <c r="C1317" s="43">
        <v>5</v>
      </c>
      <c r="D1317" s="13" t="s">
        <v>76</v>
      </c>
      <c r="E1317" s="43" t="s">
        <v>26</v>
      </c>
      <c r="F1317" s="13" t="s">
        <v>134</v>
      </c>
      <c r="G1317" s="13" t="s">
        <v>137</v>
      </c>
    </row>
    <row r="1318" spans="1:7" ht="15" customHeight="1">
      <c r="A1318" s="13">
        <v>1450</v>
      </c>
      <c r="B1318" s="10" t="s">
        <v>1381</v>
      </c>
      <c r="C1318" s="43">
        <v>5</v>
      </c>
      <c r="D1318" s="13" t="s">
        <v>76</v>
      </c>
      <c r="E1318" s="43" t="s">
        <v>11</v>
      </c>
      <c r="F1318" s="13" t="s">
        <v>134</v>
      </c>
      <c r="G1318" s="13" t="s">
        <v>135</v>
      </c>
    </row>
    <row r="1319" spans="1:7" ht="15" customHeight="1">
      <c r="A1319" s="13">
        <v>1451</v>
      </c>
      <c r="B1319" s="10" t="s">
        <v>1382</v>
      </c>
      <c r="C1319" s="43">
        <v>5</v>
      </c>
      <c r="D1319" s="13" t="s">
        <v>76</v>
      </c>
      <c r="E1319" s="43" t="s">
        <v>26</v>
      </c>
      <c r="F1319" s="13" t="s">
        <v>134</v>
      </c>
      <c r="G1319" s="13" t="s">
        <v>137</v>
      </c>
    </row>
    <row r="1320" spans="1:7" ht="15" customHeight="1">
      <c r="A1320" s="13">
        <v>1452</v>
      </c>
      <c r="B1320" s="10" t="s">
        <v>1383</v>
      </c>
      <c r="C1320" s="43">
        <v>5</v>
      </c>
      <c r="D1320" s="13" t="s">
        <v>76</v>
      </c>
      <c r="E1320" s="43" t="s">
        <v>11</v>
      </c>
      <c r="F1320" s="13" t="s">
        <v>134</v>
      </c>
      <c r="G1320" s="13" t="s">
        <v>135</v>
      </c>
    </row>
    <row r="1321" spans="1:7" ht="15" customHeight="1">
      <c r="A1321" s="13">
        <v>1453</v>
      </c>
      <c r="B1321" s="10" t="s">
        <v>1384</v>
      </c>
      <c r="C1321" s="43">
        <v>5</v>
      </c>
      <c r="D1321" s="13" t="s">
        <v>76</v>
      </c>
      <c r="E1321" s="43" t="s">
        <v>11</v>
      </c>
      <c r="F1321" s="13" t="s">
        <v>134</v>
      </c>
      <c r="G1321" s="13" t="s">
        <v>135</v>
      </c>
    </row>
    <row r="1322" spans="1:7" ht="15" customHeight="1">
      <c r="A1322" s="13">
        <v>1454</v>
      </c>
      <c r="B1322" s="10" t="s">
        <v>1385</v>
      </c>
      <c r="C1322" s="43">
        <v>6</v>
      </c>
      <c r="D1322" s="13" t="s">
        <v>76</v>
      </c>
      <c r="E1322" s="43" t="s">
        <v>26</v>
      </c>
      <c r="F1322" s="13" t="s">
        <v>134</v>
      </c>
      <c r="G1322" s="13" t="s">
        <v>137</v>
      </c>
    </row>
    <row r="1323" spans="1:7" ht="15" customHeight="1">
      <c r="A1323" s="13">
        <v>1455</v>
      </c>
      <c r="B1323" s="10" t="s">
        <v>1386</v>
      </c>
      <c r="C1323" s="43">
        <v>6</v>
      </c>
      <c r="D1323" s="13" t="s">
        <v>76</v>
      </c>
      <c r="E1323" s="43" t="s">
        <v>11</v>
      </c>
      <c r="F1323" s="13" t="s">
        <v>134</v>
      </c>
      <c r="G1323" s="13" t="s">
        <v>135</v>
      </c>
    </row>
    <row r="1324" spans="1:7" ht="15" customHeight="1">
      <c r="A1324" s="13">
        <v>1456</v>
      </c>
      <c r="B1324" s="10" t="s">
        <v>1387</v>
      </c>
      <c r="C1324" s="43">
        <v>6</v>
      </c>
      <c r="D1324" s="13" t="s">
        <v>76</v>
      </c>
      <c r="E1324" s="43" t="s">
        <v>26</v>
      </c>
      <c r="F1324" s="13" t="s">
        <v>134</v>
      </c>
      <c r="G1324" s="13" t="s">
        <v>137</v>
      </c>
    </row>
    <row r="1325" spans="1:7" ht="15" customHeight="1">
      <c r="A1325" s="13">
        <v>1457</v>
      </c>
      <c r="B1325" s="10" t="s">
        <v>1388</v>
      </c>
      <c r="C1325" s="43">
        <v>6</v>
      </c>
      <c r="D1325" s="13" t="s">
        <v>76</v>
      </c>
      <c r="E1325" s="43" t="s">
        <v>11</v>
      </c>
      <c r="F1325" s="13" t="s">
        <v>134</v>
      </c>
      <c r="G1325" s="13" t="s">
        <v>135</v>
      </c>
    </row>
    <row r="1326" spans="1:7" ht="15" customHeight="1">
      <c r="A1326" s="13">
        <v>1458</v>
      </c>
      <c r="B1326" s="10" t="s">
        <v>1389</v>
      </c>
      <c r="C1326" s="43">
        <v>7</v>
      </c>
      <c r="D1326" s="13" t="s">
        <v>76</v>
      </c>
      <c r="E1326" s="43" t="s">
        <v>26</v>
      </c>
      <c r="F1326" s="13" t="s">
        <v>170</v>
      </c>
      <c r="G1326" s="13" t="s">
        <v>174</v>
      </c>
    </row>
    <row r="1327" spans="1:7" ht="15" customHeight="1">
      <c r="A1327" s="13">
        <v>1459</v>
      </c>
      <c r="B1327" s="10" t="s">
        <v>1390</v>
      </c>
      <c r="C1327" s="43">
        <v>7</v>
      </c>
      <c r="D1327" s="13" t="s">
        <v>76</v>
      </c>
      <c r="E1327" s="43" t="s">
        <v>26</v>
      </c>
      <c r="F1327" s="13" t="s">
        <v>170</v>
      </c>
      <c r="G1327" s="13" t="s">
        <v>174</v>
      </c>
    </row>
    <row r="1328" spans="1:7" ht="15" customHeight="1">
      <c r="A1328" s="13">
        <v>1460</v>
      </c>
      <c r="B1328" s="10" t="s">
        <v>1391</v>
      </c>
      <c r="C1328" s="43">
        <v>7</v>
      </c>
      <c r="D1328" s="13" t="s">
        <v>76</v>
      </c>
      <c r="E1328" s="43" t="s">
        <v>11</v>
      </c>
      <c r="F1328" s="13" t="s">
        <v>170</v>
      </c>
      <c r="G1328" s="13" t="s">
        <v>171</v>
      </c>
    </row>
    <row r="1329" spans="1:7" ht="15" customHeight="1">
      <c r="A1329" s="13">
        <v>1461</v>
      </c>
      <c r="B1329" s="10" t="s">
        <v>1392</v>
      </c>
      <c r="C1329" s="43">
        <v>7</v>
      </c>
      <c r="D1329" s="13" t="s">
        <v>76</v>
      </c>
      <c r="E1329" s="43" t="s">
        <v>11</v>
      </c>
      <c r="F1329" s="13" t="s">
        <v>170</v>
      </c>
      <c r="G1329" s="13" t="s">
        <v>171</v>
      </c>
    </row>
    <row r="1330" spans="1:7" ht="15" customHeight="1">
      <c r="A1330" s="13">
        <v>1462</v>
      </c>
      <c r="B1330" s="10" t="s">
        <v>1393</v>
      </c>
      <c r="C1330" s="43">
        <v>7</v>
      </c>
      <c r="D1330" s="13" t="s">
        <v>76</v>
      </c>
      <c r="E1330" s="43" t="s">
        <v>26</v>
      </c>
      <c r="F1330" s="13" t="s">
        <v>170</v>
      </c>
      <c r="G1330" s="13" t="s">
        <v>174</v>
      </c>
    </row>
    <row r="1331" spans="1:7" ht="15" customHeight="1">
      <c r="A1331" s="13">
        <v>1463</v>
      </c>
      <c r="B1331" s="10" t="s">
        <v>1394</v>
      </c>
      <c r="C1331" s="43">
        <v>8</v>
      </c>
      <c r="D1331" s="13" t="s">
        <v>76</v>
      </c>
      <c r="E1331" s="43" t="s">
        <v>11</v>
      </c>
      <c r="F1331" s="13" t="s">
        <v>170</v>
      </c>
      <c r="G1331" s="13" t="s">
        <v>171</v>
      </c>
    </row>
    <row r="1332" spans="1:7" ht="15" customHeight="1">
      <c r="A1332" s="13">
        <v>1464</v>
      </c>
      <c r="B1332" s="10" t="s">
        <v>1395</v>
      </c>
      <c r="C1332" s="43">
        <v>8</v>
      </c>
      <c r="D1332" s="13" t="s">
        <v>76</v>
      </c>
      <c r="E1332" s="43" t="s">
        <v>26</v>
      </c>
      <c r="F1332" s="13" t="s">
        <v>170</v>
      </c>
      <c r="G1332" s="13" t="s">
        <v>174</v>
      </c>
    </row>
    <row r="1333" spans="1:7" ht="15" customHeight="1">
      <c r="A1333" s="13">
        <v>1465</v>
      </c>
      <c r="B1333" s="10" t="s">
        <v>1396</v>
      </c>
      <c r="C1333" s="43">
        <v>8</v>
      </c>
      <c r="D1333" s="13" t="s">
        <v>76</v>
      </c>
      <c r="E1333" s="43" t="s">
        <v>26</v>
      </c>
      <c r="F1333" s="13" t="s">
        <v>170</v>
      </c>
      <c r="G1333" s="13" t="s">
        <v>174</v>
      </c>
    </row>
    <row r="1334" spans="1:7" ht="15" customHeight="1">
      <c r="A1334" s="13">
        <v>1466</v>
      </c>
      <c r="B1334" s="10" t="s">
        <v>1397</v>
      </c>
      <c r="C1334" s="43">
        <v>8</v>
      </c>
      <c r="D1334" s="13" t="s">
        <v>76</v>
      </c>
      <c r="E1334" s="43" t="s">
        <v>11</v>
      </c>
      <c r="F1334" s="13" t="s">
        <v>170</v>
      </c>
      <c r="G1334" s="13" t="s">
        <v>171</v>
      </c>
    </row>
    <row r="1335" spans="1:7" ht="15" customHeight="1">
      <c r="A1335" s="13">
        <v>1467</v>
      </c>
      <c r="B1335" s="10" t="s">
        <v>1398</v>
      </c>
      <c r="C1335" s="43">
        <v>8</v>
      </c>
      <c r="D1335" s="13" t="s">
        <v>76</v>
      </c>
      <c r="E1335" s="43" t="s">
        <v>11</v>
      </c>
      <c r="F1335" s="13" t="s">
        <v>170</v>
      </c>
      <c r="G1335" s="13" t="s">
        <v>171</v>
      </c>
    </row>
    <row r="1336" spans="1:7" ht="15" customHeight="1">
      <c r="A1336" s="13">
        <v>1470</v>
      </c>
      <c r="B1336" s="10" t="s">
        <v>1399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1400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1401</v>
      </c>
      <c r="C1338" s="13" t="s">
        <v>124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1402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1403</v>
      </c>
      <c r="C1340" s="13" t="s">
        <v>124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1404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1405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1406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1407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1408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1409</v>
      </c>
      <c r="C1346" s="13" t="s">
        <v>124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1410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1411</v>
      </c>
      <c r="C1348" s="13" t="s">
        <v>124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1412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1413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1414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1415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1416</v>
      </c>
      <c r="C1353" s="13" t="s">
        <v>124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1417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1418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1419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1420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1421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1422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1423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1424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1425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1426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1427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1428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1429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1430</v>
      </c>
      <c r="C1367" s="13" t="s">
        <v>124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1431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1432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1433</v>
      </c>
      <c r="C1370" s="13" t="s">
        <v>124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1434</v>
      </c>
      <c r="C1371" s="13" t="s">
        <v>124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1435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1436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1437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1438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1439</v>
      </c>
      <c r="C1376" s="13" t="s">
        <v>124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1440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1441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1442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1443</v>
      </c>
      <c r="C1380" s="13" t="s">
        <v>124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1444</v>
      </c>
      <c r="C1381" s="13" t="s">
        <v>124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1445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1446</v>
      </c>
      <c r="C1383" s="13" t="s">
        <v>124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1447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1448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1385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1449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1450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1451</v>
      </c>
      <c r="C1389" s="13" t="s">
        <v>124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1452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1453</v>
      </c>
      <c r="C1391" s="13">
        <v>5</v>
      </c>
      <c r="D1391" s="13" t="s">
        <v>65</v>
      </c>
      <c r="E1391" s="13" t="s">
        <v>11</v>
      </c>
      <c r="F1391" s="13" t="s">
        <v>134</v>
      </c>
      <c r="G1391" s="13" t="s">
        <v>135</v>
      </c>
    </row>
    <row r="1392" spans="1:7" ht="15" customHeight="1">
      <c r="A1392" s="13">
        <v>1526</v>
      </c>
      <c r="B1392" s="10" t="s">
        <v>1454</v>
      </c>
      <c r="C1392" s="13">
        <v>6</v>
      </c>
      <c r="D1392" s="13" t="s">
        <v>65</v>
      </c>
      <c r="E1392" s="13" t="s">
        <v>11</v>
      </c>
      <c r="F1392" s="13" t="s">
        <v>134</v>
      </c>
      <c r="G1392" s="13" t="s">
        <v>135</v>
      </c>
    </row>
    <row r="1393" spans="1:7" ht="15" customHeight="1">
      <c r="A1393" s="13">
        <v>1527</v>
      </c>
      <c r="B1393" s="10" t="s">
        <v>1455</v>
      </c>
      <c r="C1393" s="13">
        <v>5</v>
      </c>
      <c r="D1393" s="13" t="s">
        <v>65</v>
      </c>
      <c r="E1393" s="13" t="s">
        <v>11</v>
      </c>
      <c r="F1393" s="13" t="s">
        <v>134</v>
      </c>
      <c r="G1393" s="13" t="s">
        <v>135</v>
      </c>
    </row>
    <row r="1394" spans="1:7" ht="15" customHeight="1">
      <c r="A1394" s="13">
        <v>1528</v>
      </c>
      <c r="B1394" s="10" t="s">
        <v>1456</v>
      </c>
      <c r="C1394" s="13">
        <v>5</v>
      </c>
      <c r="D1394" s="13" t="s">
        <v>65</v>
      </c>
      <c r="E1394" s="13" t="s">
        <v>26</v>
      </c>
      <c r="F1394" s="13" t="s">
        <v>134</v>
      </c>
      <c r="G1394" s="13" t="s">
        <v>137</v>
      </c>
    </row>
    <row r="1395" spans="1:7" ht="15" customHeight="1">
      <c r="A1395" s="13">
        <v>1529</v>
      </c>
      <c r="B1395" s="10" t="s">
        <v>1457</v>
      </c>
      <c r="C1395" s="13">
        <v>6</v>
      </c>
      <c r="D1395" s="13" t="s">
        <v>65</v>
      </c>
      <c r="E1395" s="13" t="s">
        <v>26</v>
      </c>
      <c r="F1395" s="13" t="s">
        <v>134</v>
      </c>
      <c r="G1395" s="13" t="s">
        <v>137</v>
      </c>
    </row>
    <row r="1396" spans="1:7" ht="15" customHeight="1">
      <c r="A1396" s="13">
        <v>1530</v>
      </c>
      <c r="B1396" s="10" t="s">
        <v>1458</v>
      </c>
      <c r="C1396" s="13">
        <v>5</v>
      </c>
      <c r="D1396" s="13" t="s">
        <v>65</v>
      </c>
      <c r="E1396" s="13" t="s">
        <v>26</v>
      </c>
      <c r="F1396" s="13" t="s">
        <v>134</v>
      </c>
      <c r="G1396" s="13" t="s">
        <v>137</v>
      </c>
    </row>
    <row r="1397" spans="1:7" ht="15" customHeight="1">
      <c r="A1397" s="13">
        <v>1531</v>
      </c>
      <c r="B1397" s="10" t="s">
        <v>1459</v>
      </c>
      <c r="C1397" s="13">
        <v>5</v>
      </c>
      <c r="D1397" s="13" t="s">
        <v>65</v>
      </c>
      <c r="E1397" s="13" t="s">
        <v>11</v>
      </c>
      <c r="F1397" s="13" t="s">
        <v>134</v>
      </c>
      <c r="G1397" s="13" t="s">
        <v>135</v>
      </c>
    </row>
    <row r="1398" spans="1:7" ht="15" customHeight="1">
      <c r="A1398" s="13">
        <v>1532</v>
      </c>
      <c r="B1398" s="10" t="s">
        <v>1460</v>
      </c>
      <c r="C1398" s="13">
        <v>5</v>
      </c>
      <c r="D1398" s="13" t="s">
        <v>65</v>
      </c>
      <c r="E1398" s="13" t="s">
        <v>26</v>
      </c>
      <c r="F1398" s="13" t="s">
        <v>134</v>
      </c>
      <c r="G1398" s="13" t="s">
        <v>137</v>
      </c>
    </row>
    <row r="1399" spans="1:7" ht="15" customHeight="1">
      <c r="A1399" s="13">
        <v>1533</v>
      </c>
      <c r="B1399" s="10" t="s">
        <v>1461</v>
      </c>
      <c r="C1399" s="13">
        <v>5</v>
      </c>
      <c r="D1399" s="13" t="s">
        <v>65</v>
      </c>
      <c r="E1399" s="13" t="s">
        <v>26</v>
      </c>
      <c r="F1399" s="13" t="s">
        <v>134</v>
      </c>
      <c r="G1399" s="13" t="s">
        <v>137</v>
      </c>
    </row>
    <row r="1400" spans="1:7" ht="15" customHeight="1">
      <c r="A1400" s="13">
        <v>1534</v>
      </c>
      <c r="B1400" s="10" t="s">
        <v>1462</v>
      </c>
      <c r="C1400" s="13">
        <v>6</v>
      </c>
      <c r="D1400" s="13" t="s">
        <v>65</v>
      </c>
      <c r="E1400" s="13" t="s">
        <v>26</v>
      </c>
      <c r="F1400" s="13" t="s">
        <v>134</v>
      </c>
      <c r="G1400" s="13" t="s">
        <v>137</v>
      </c>
    </row>
    <row r="1401" spans="1:7" ht="15" customHeight="1">
      <c r="A1401" s="13">
        <v>1535</v>
      </c>
      <c r="B1401" s="10" t="s">
        <v>1463</v>
      </c>
      <c r="C1401" s="13">
        <v>5</v>
      </c>
      <c r="D1401" s="13" t="s">
        <v>65</v>
      </c>
      <c r="E1401" s="13" t="s">
        <v>11</v>
      </c>
      <c r="F1401" s="13" t="s">
        <v>134</v>
      </c>
      <c r="G1401" s="13" t="s">
        <v>135</v>
      </c>
    </row>
    <row r="1402" spans="1:7" ht="15" customHeight="1">
      <c r="A1402" s="13">
        <v>1536</v>
      </c>
      <c r="B1402" s="10" t="s">
        <v>1464</v>
      </c>
      <c r="C1402" s="13">
        <v>6</v>
      </c>
      <c r="D1402" s="13" t="s">
        <v>65</v>
      </c>
      <c r="E1402" s="13" t="s">
        <v>26</v>
      </c>
      <c r="F1402" s="13" t="s">
        <v>134</v>
      </c>
      <c r="G1402" s="13" t="s">
        <v>137</v>
      </c>
    </row>
    <row r="1403" spans="1:7" ht="15" customHeight="1">
      <c r="A1403" s="13">
        <v>1537</v>
      </c>
      <c r="B1403" s="10" t="s">
        <v>1465</v>
      </c>
      <c r="C1403" s="13">
        <v>6</v>
      </c>
      <c r="D1403" s="13" t="s">
        <v>65</v>
      </c>
      <c r="E1403" s="13" t="s">
        <v>11</v>
      </c>
      <c r="F1403" s="13" t="s">
        <v>134</v>
      </c>
      <c r="G1403" s="13" t="s">
        <v>135</v>
      </c>
    </row>
    <row r="1404" spans="1:7" ht="15" customHeight="1">
      <c r="A1404" s="13">
        <v>1538</v>
      </c>
      <c r="B1404" s="10" t="s">
        <v>1466</v>
      </c>
      <c r="C1404" s="13">
        <v>5</v>
      </c>
      <c r="D1404" s="13" t="s">
        <v>65</v>
      </c>
      <c r="E1404" s="13" t="s">
        <v>11</v>
      </c>
      <c r="F1404" s="13" t="s">
        <v>134</v>
      </c>
      <c r="G1404" s="13" t="s">
        <v>135</v>
      </c>
    </row>
    <row r="1405" spans="1:7" ht="15" customHeight="1">
      <c r="A1405" s="13">
        <v>1539</v>
      </c>
      <c r="B1405" s="10" t="s">
        <v>1467</v>
      </c>
      <c r="C1405" s="13">
        <v>6</v>
      </c>
      <c r="D1405" s="13" t="s">
        <v>65</v>
      </c>
      <c r="E1405" s="13" t="s">
        <v>26</v>
      </c>
      <c r="F1405" s="13" t="s">
        <v>134</v>
      </c>
      <c r="G1405" s="13" t="s">
        <v>137</v>
      </c>
    </row>
    <row r="1406" spans="1:7" ht="15" customHeight="1">
      <c r="A1406" s="13">
        <v>1540</v>
      </c>
      <c r="B1406" s="10" t="s">
        <v>1468</v>
      </c>
      <c r="C1406" s="13">
        <v>5</v>
      </c>
      <c r="D1406" s="13" t="s">
        <v>65</v>
      </c>
      <c r="E1406" s="13" t="s">
        <v>11</v>
      </c>
      <c r="F1406" s="13" t="s">
        <v>134</v>
      </c>
      <c r="G1406" s="13" t="s">
        <v>135</v>
      </c>
    </row>
    <row r="1407" spans="1:7" ht="15" customHeight="1">
      <c r="A1407" s="13">
        <v>1541</v>
      </c>
      <c r="B1407" s="10" t="s">
        <v>1469</v>
      </c>
      <c r="C1407" s="13">
        <v>7</v>
      </c>
      <c r="D1407" s="13" t="s">
        <v>65</v>
      </c>
      <c r="E1407" s="13" t="s">
        <v>11</v>
      </c>
      <c r="F1407" s="13" t="s">
        <v>170</v>
      </c>
      <c r="G1407" s="13" t="s">
        <v>171</v>
      </c>
    </row>
    <row r="1408" spans="1:7" ht="15" customHeight="1">
      <c r="A1408" s="13">
        <v>1542</v>
      </c>
      <c r="B1408" s="10" t="s">
        <v>1470</v>
      </c>
      <c r="C1408" s="13">
        <v>8</v>
      </c>
      <c r="D1408" s="13" t="s">
        <v>65</v>
      </c>
      <c r="E1408" s="13" t="s">
        <v>11</v>
      </c>
      <c r="F1408" s="13" t="s">
        <v>170</v>
      </c>
      <c r="G1408" s="13" t="s">
        <v>171</v>
      </c>
    </row>
    <row r="1409" spans="1:7" ht="15" customHeight="1">
      <c r="A1409" s="13">
        <v>1543</v>
      </c>
      <c r="B1409" s="10" t="s">
        <v>1471</v>
      </c>
      <c r="C1409" s="13">
        <v>7</v>
      </c>
      <c r="D1409" s="13" t="s">
        <v>65</v>
      </c>
      <c r="E1409" s="13" t="s">
        <v>11</v>
      </c>
      <c r="F1409" s="13" t="s">
        <v>170</v>
      </c>
      <c r="G1409" s="13" t="s">
        <v>171</v>
      </c>
    </row>
    <row r="1410" spans="1:7" ht="15" customHeight="1">
      <c r="A1410" s="13">
        <v>1544</v>
      </c>
      <c r="B1410" s="10" t="s">
        <v>1472</v>
      </c>
      <c r="C1410" s="13">
        <v>8</v>
      </c>
      <c r="D1410" s="13" t="s">
        <v>65</v>
      </c>
      <c r="E1410" s="13" t="s">
        <v>26</v>
      </c>
      <c r="F1410" s="13" t="s">
        <v>170</v>
      </c>
      <c r="G1410" s="13" t="s">
        <v>174</v>
      </c>
    </row>
    <row r="1411" spans="1:7" ht="15" customHeight="1">
      <c r="A1411" s="13">
        <v>1545</v>
      </c>
      <c r="B1411" s="10" t="s">
        <v>1473</v>
      </c>
      <c r="C1411" s="13">
        <v>7</v>
      </c>
      <c r="D1411" s="13" t="s">
        <v>65</v>
      </c>
      <c r="E1411" s="13" t="s">
        <v>11</v>
      </c>
      <c r="F1411" s="13" t="s">
        <v>170</v>
      </c>
      <c r="G1411" s="13" t="s">
        <v>171</v>
      </c>
    </row>
    <row r="1412" spans="1:7" ht="15" customHeight="1">
      <c r="A1412" s="13">
        <v>1546</v>
      </c>
      <c r="B1412" s="10" t="s">
        <v>1474</v>
      </c>
      <c r="C1412" s="13">
        <v>7</v>
      </c>
      <c r="D1412" s="13" t="s">
        <v>65</v>
      </c>
      <c r="E1412" s="13" t="s">
        <v>26</v>
      </c>
      <c r="F1412" s="13" t="s">
        <v>170</v>
      </c>
      <c r="G1412" s="13" t="s">
        <v>174</v>
      </c>
    </row>
    <row r="1413" spans="1:7" ht="15" customHeight="1">
      <c r="A1413" s="13">
        <v>1547</v>
      </c>
      <c r="B1413" s="10" t="s">
        <v>1475</v>
      </c>
      <c r="C1413" s="13">
        <v>7</v>
      </c>
      <c r="D1413" s="13" t="s">
        <v>65</v>
      </c>
      <c r="E1413" s="13" t="s">
        <v>26</v>
      </c>
      <c r="F1413" s="13" t="s">
        <v>170</v>
      </c>
      <c r="G1413" s="13" t="s">
        <v>174</v>
      </c>
    </row>
    <row r="1414" spans="1:7" ht="15" customHeight="1">
      <c r="A1414" s="13">
        <v>1548</v>
      </c>
      <c r="B1414" s="10" t="s">
        <v>1476</v>
      </c>
      <c r="C1414" s="13">
        <v>8</v>
      </c>
      <c r="D1414" s="13" t="s">
        <v>65</v>
      </c>
      <c r="E1414" s="13" t="s">
        <v>11</v>
      </c>
      <c r="F1414" s="13" t="s">
        <v>170</v>
      </c>
      <c r="G1414" s="13" t="s">
        <v>171</v>
      </c>
    </row>
    <row r="1415" spans="1:7" ht="15" customHeight="1">
      <c r="A1415" s="13">
        <v>1549</v>
      </c>
      <c r="B1415" s="10" t="s">
        <v>1477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1478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1479</v>
      </c>
      <c r="C1417" s="13">
        <v>5</v>
      </c>
      <c r="D1417" s="13" t="s">
        <v>65</v>
      </c>
      <c r="E1417" s="45" t="s">
        <v>11</v>
      </c>
      <c r="F1417" s="13" t="s">
        <v>134</v>
      </c>
      <c r="G1417" s="13" t="s">
        <v>135</v>
      </c>
    </row>
    <row r="1418" spans="1:7" ht="15" customHeight="1">
      <c r="A1418" s="13">
        <v>1552</v>
      </c>
      <c r="B1418" s="10" t="s">
        <v>1480</v>
      </c>
      <c r="C1418" s="13">
        <v>6</v>
      </c>
      <c r="D1418" s="13" t="s">
        <v>65</v>
      </c>
      <c r="E1418" s="13" t="s">
        <v>11</v>
      </c>
      <c r="F1418" s="13" t="s">
        <v>134</v>
      </c>
      <c r="G1418" s="13" t="s">
        <v>135</v>
      </c>
    </row>
    <row r="1419" spans="1:7" ht="15" customHeight="1">
      <c r="A1419" s="13">
        <v>1560</v>
      </c>
      <c r="B1419" s="10" t="s">
        <v>1481</v>
      </c>
      <c r="C1419" s="13">
        <v>0</v>
      </c>
      <c r="D1419" s="13" t="s">
        <v>73</v>
      </c>
      <c r="E1419" s="13" t="s">
        <v>11</v>
      </c>
      <c r="F1419" s="13" t="s">
        <v>12</v>
      </c>
      <c r="G1419" s="13" t="s">
        <v>13</v>
      </c>
    </row>
    <row r="1420" spans="1:7" ht="15" customHeight="1">
      <c r="A1420" s="13">
        <v>1561</v>
      </c>
      <c r="B1420" s="10" t="s">
        <v>1482</v>
      </c>
      <c r="C1420" s="13">
        <v>1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1562</v>
      </c>
      <c r="B1421" s="10" t="s">
        <v>1483</v>
      </c>
      <c r="C1421" s="13">
        <v>2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1563</v>
      </c>
      <c r="B1422" s="10" t="s">
        <v>1484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1564</v>
      </c>
      <c r="B1423" s="10" t="s">
        <v>1485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1565</v>
      </c>
      <c r="B1424" s="10" t="s">
        <v>1486</v>
      </c>
      <c r="C1424" s="13">
        <v>3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1566</v>
      </c>
      <c r="B1425" s="10" t="s">
        <v>1487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1567</v>
      </c>
      <c r="B1426" s="10" t="s">
        <v>1488</v>
      </c>
      <c r="C1426" s="13">
        <v>4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1568</v>
      </c>
      <c r="B1427" s="10" t="s">
        <v>1489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1569</v>
      </c>
      <c r="B1428" s="10" t="s">
        <v>1490</v>
      </c>
      <c r="C1428" s="13">
        <v>0</v>
      </c>
      <c r="D1428" s="13" t="s">
        <v>73</v>
      </c>
      <c r="E1428" s="13" t="s">
        <v>26</v>
      </c>
      <c r="F1428" s="13" t="s">
        <v>12</v>
      </c>
      <c r="G1428" s="13" t="s">
        <v>27</v>
      </c>
    </row>
    <row r="1429" spans="1:7" ht="15" customHeight="1">
      <c r="A1429" s="13">
        <v>1570</v>
      </c>
      <c r="B1429" s="10" t="s">
        <v>1491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1571</v>
      </c>
      <c r="B1430" s="10" t="s">
        <v>1492</v>
      </c>
      <c r="C1430" s="13">
        <v>1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1572</v>
      </c>
      <c r="B1431" s="10" t="s">
        <v>1493</v>
      </c>
      <c r="C1431" s="13">
        <v>2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1573</v>
      </c>
      <c r="B1432" s="10" t="s">
        <v>1494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1574</v>
      </c>
      <c r="B1433" s="10" t="s">
        <v>1495</v>
      </c>
      <c r="C1433" s="43">
        <v>2</v>
      </c>
      <c r="D1433" s="13" t="s">
        <v>73</v>
      </c>
      <c r="E1433" s="43" t="s">
        <v>26</v>
      </c>
      <c r="F1433" s="13" t="s">
        <v>12</v>
      </c>
      <c r="G1433" s="13" t="s">
        <v>27</v>
      </c>
    </row>
    <row r="1434" spans="1:7" ht="15" customHeight="1">
      <c r="A1434" s="13">
        <v>1575</v>
      </c>
      <c r="B1434" s="10" t="s">
        <v>1496</v>
      </c>
      <c r="C1434" s="13">
        <v>3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1576</v>
      </c>
      <c r="B1435" s="10" t="s">
        <v>1497</v>
      </c>
      <c r="C1435" s="43">
        <v>3</v>
      </c>
      <c r="D1435" s="13" t="s">
        <v>73</v>
      </c>
      <c r="E1435" s="43" t="s">
        <v>26</v>
      </c>
      <c r="F1435" s="13" t="s">
        <v>12</v>
      </c>
      <c r="G1435" s="13" t="s">
        <v>27</v>
      </c>
    </row>
    <row r="1436" spans="1:7" ht="15" customHeight="1">
      <c r="A1436" s="13">
        <v>1577</v>
      </c>
      <c r="B1436" s="10" t="s">
        <v>1498</v>
      </c>
      <c r="C1436" s="43">
        <v>4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1578</v>
      </c>
      <c r="B1437" s="10" t="s">
        <v>1499</v>
      </c>
      <c r="C1437" s="13">
        <v>5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1579</v>
      </c>
      <c r="B1438" s="10" t="s">
        <v>1500</v>
      </c>
      <c r="C1438" s="13">
        <v>5</v>
      </c>
      <c r="D1438" s="13" t="s">
        <v>73</v>
      </c>
      <c r="E1438" s="13" t="s">
        <v>11</v>
      </c>
      <c r="F1438" s="13" t="s">
        <v>134</v>
      </c>
      <c r="G1438" s="13" t="s">
        <v>135</v>
      </c>
    </row>
    <row r="1439" spans="1:7" ht="15" customHeight="1">
      <c r="A1439" s="13">
        <v>1580</v>
      </c>
      <c r="B1439" s="10" t="s">
        <v>1501</v>
      </c>
      <c r="C1439" s="13">
        <v>5</v>
      </c>
      <c r="D1439" s="13" t="s">
        <v>73</v>
      </c>
      <c r="E1439" s="13" t="s">
        <v>11</v>
      </c>
      <c r="F1439" s="13" t="s">
        <v>134</v>
      </c>
      <c r="G1439" s="13" t="s">
        <v>135</v>
      </c>
    </row>
    <row r="1440" spans="1:7" ht="15" customHeight="1">
      <c r="A1440" s="13">
        <v>1581</v>
      </c>
      <c r="B1440" s="10" t="s">
        <v>1502</v>
      </c>
      <c r="C1440" s="13">
        <v>6</v>
      </c>
      <c r="D1440" s="13" t="s">
        <v>73</v>
      </c>
      <c r="E1440" s="13" t="s">
        <v>11</v>
      </c>
      <c r="F1440" s="13" t="s">
        <v>134</v>
      </c>
      <c r="G1440" s="13" t="s">
        <v>135</v>
      </c>
    </row>
    <row r="1441" spans="1:7" ht="15" customHeight="1">
      <c r="A1441" s="13">
        <v>1582</v>
      </c>
      <c r="B1441" s="10" t="s">
        <v>1503</v>
      </c>
      <c r="C1441" s="13">
        <v>6</v>
      </c>
      <c r="D1441" s="13" t="s">
        <v>73</v>
      </c>
      <c r="E1441" s="13" t="s">
        <v>11</v>
      </c>
      <c r="F1441" s="13" t="s">
        <v>134</v>
      </c>
      <c r="G1441" s="13" t="s">
        <v>135</v>
      </c>
    </row>
    <row r="1442" spans="1:7" ht="15" customHeight="1">
      <c r="A1442" s="13">
        <v>1583</v>
      </c>
      <c r="B1442" s="10" t="s">
        <v>1504</v>
      </c>
      <c r="C1442" s="13">
        <v>6</v>
      </c>
      <c r="D1442" s="13" t="s">
        <v>73</v>
      </c>
      <c r="E1442" s="13" t="s">
        <v>11</v>
      </c>
      <c r="F1442" s="13" t="s">
        <v>134</v>
      </c>
      <c r="G1442" s="13" t="s">
        <v>135</v>
      </c>
    </row>
    <row r="1443" spans="1:7" ht="15" customHeight="1">
      <c r="A1443" s="13">
        <v>1584</v>
      </c>
      <c r="B1443" s="10" t="s">
        <v>1505</v>
      </c>
      <c r="C1443" s="13">
        <v>6</v>
      </c>
      <c r="D1443" s="13" t="s">
        <v>73</v>
      </c>
      <c r="E1443" s="13" t="s">
        <v>11</v>
      </c>
      <c r="F1443" s="13" t="s">
        <v>134</v>
      </c>
      <c r="G1443" s="13" t="s">
        <v>135</v>
      </c>
    </row>
    <row r="1444" spans="1:7" ht="15" customHeight="1">
      <c r="A1444" s="13">
        <v>1585</v>
      </c>
      <c r="B1444" s="10" t="s">
        <v>1506</v>
      </c>
      <c r="C1444" s="13">
        <v>6</v>
      </c>
      <c r="D1444" s="13" t="s">
        <v>73</v>
      </c>
      <c r="E1444" s="13" t="s">
        <v>11</v>
      </c>
      <c r="F1444" s="13" t="s">
        <v>134</v>
      </c>
      <c r="G1444" s="13" t="s">
        <v>135</v>
      </c>
    </row>
    <row r="1445" spans="1:7" ht="15" customHeight="1">
      <c r="A1445" s="13">
        <v>1586</v>
      </c>
      <c r="B1445" s="10" t="s">
        <v>1507</v>
      </c>
      <c r="C1445" s="13">
        <v>5</v>
      </c>
      <c r="D1445" s="13" t="s">
        <v>73</v>
      </c>
      <c r="E1445" s="13" t="s">
        <v>26</v>
      </c>
      <c r="F1445" s="13" t="s">
        <v>134</v>
      </c>
      <c r="G1445" s="13" t="s">
        <v>137</v>
      </c>
    </row>
    <row r="1446" spans="1:7" ht="15" customHeight="1">
      <c r="A1446" s="13">
        <v>1587</v>
      </c>
      <c r="B1446" s="10" t="s">
        <v>1508</v>
      </c>
      <c r="C1446" s="13">
        <v>6</v>
      </c>
      <c r="D1446" s="13" t="s">
        <v>73</v>
      </c>
      <c r="E1446" s="13" t="s">
        <v>26</v>
      </c>
      <c r="F1446" s="13" t="s">
        <v>134</v>
      </c>
      <c r="G1446" s="13" t="s">
        <v>137</v>
      </c>
    </row>
    <row r="1447" spans="1:7" ht="15" customHeight="1">
      <c r="A1447" s="13">
        <v>1588</v>
      </c>
      <c r="B1447" s="10" t="s">
        <v>1509</v>
      </c>
      <c r="C1447" s="13">
        <v>6</v>
      </c>
      <c r="D1447" s="13" t="s">
        <v>73</v>
      </c>
      <c r="E1447" s="13" t="s">
        <v>26</v>
      </c>
      <c r="F1447" s="13" t="s">
        <v>134</v>
      </c>
      <c r="G1447" s="13" t="s">
        <v>137</v>
      </c>
    </row>
    <row r="1448" spans="1:7" ht="15" customHeight="1">
      <c r="A1448" s="13">
        <v>1589</v>
      </c>
      <c r="B1448" s="10" t="s">
        <v>1510</v>
      </c>
      <c r="C1448" s="43">
        <v>6</v>
      </c>
      <c r="D1448" s="13" t="s">
        <v>73</v>
      </c>
      <c r="E1448" s="43" t="s">
        <v>26</v>
      </c>
      <c r="F1448" s="13" t="s">
        <v>134</v>
      </c>
      <c r="G1448" s="13" t="s">
        <v>137</v>
      </c>
    </row>
    <row r="1449" spans="1:7" ht="15" customHeight="1">
      <c r="A1449" s="13">
        <v>1590</v>
      </c>
      <c r="B1449" s="10" t="s">
        <v>1511</v>
      </c>
      <c r="C1449" s="13">
        <v>7</v>
      </c>
      <c r="D1449" s="13" t="s">
        <v>73</v>
      </c>
      <c r="E1449" s="13" t="s">
        <v>11</v>
      </c>
      <c r="F1449" s="13" t="s">
        <v>170</v>
      </c>
      <c r="G1449" s="13" t="s">
        <v>171</v>
      </c>
    </row>
    <row r="1450" spans="1:7" ht="15" customHeight="1">
      <c r="A1450" s="13">
        <v>1591</v>
      </c>
      <c r="B1450" s="10" t="s">
        <v>1512</v>
      </c>
      <c r="C1450" s="13">
        <v>8</v>
      </c>
      <c r="D1450" s="13" t="s">
        <v>73</v>
      </c>
      <c r="E1450" s="13" t="s">
        <v>11</v>
      </c>
      <c r="F1450" s="13" t="s">
        <v>170</v>
      </c>
      <c r="G1450" s="13" t="s">
        <v>171</v>
      </c>
    </row>
    <row r="1451" spans="1:7" ht="15" customHeight="1">
      <c r="A1451" s="13">
        <v>1592</v>
      </c>
      <c r="B1451" s="10" t="s">
        <v>1513</v>
      </c>
      <c r="C1451" s="13">
        <v>7</v>
      </c>
      <c r="D1451" s="13" t="s">
        <v>73</v>
      </c>
      <c r="E1451" s="13" t="s">
        <v>26</v>
      </c>
      <c r="F1451" s="13" t="s">
        <v>170</v>
      </c>
      <c r="G1451" s="13" t="s">
        <v>174</v>
      </c>
    </row>
    <row r="1452" spans="1:7" ht="15" customHeight="1">
      <c r="A1452" s="13">
        <v>1593</v>
      </c>
      <c r="B1452" s="10" t="s">
        <v>1514</v>
      </c>
      <c r="C1452" s="13">
        <v>8</v>
      </c>
      <c r="D1452" s="13" t="s">
        <v>73</v>
      </c>
      <c r="E1452" s="13" t="s">
        <v>26</v>
      </c>
      <c r="F1452" s="13" t="s">
        <v>170</v>
      </c>
      <c r="G1452" s="13" t="s">
        <v>174</v>
      </c>
    </row>
    <row r="1453" spans="1:7" ht="15" customHeight="1">
      <c r="A1453" s="13">
        <v>1594</v>
      </c>
      <c r="B1453" s="10" t="s">
        <v>1515</v>
      </c>
      <c r="C1453" s="13">
        <v>8</v>
      </c>
      <c r="D1453" s="13" t="s">
        <v>73</v>
      </c>
      <c r="E1453" s="13" t="s">
        <v>26</v>
      </c>
      <c r="F1453" s="13" t="s">
        <v>170</v>
      </c>
      <c r="G1453" s="13" t="s">
        <v>174</v>
      </c>
    </row>
    <row r="1454" spans="1:7" ht="15" customHeight="1">
      <c r="A1454" s="46"/>
      <c r="B1454" s="47"/>
      <c r="C1454" s="46"/>
      <c r="D1454" s="46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90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8" t="s">
        <v>1516</v>
      </c>
      <c r="B1" s="49" t="s">
        <v>1517</v>
      </c>
      <c r="C1" s="50" t="s">
        <v>1518</v>
      </c>
      <c r="D1" s="48" t="s">
        <v>1519</v>
      </c>
      <c r="E1" s="48" t="s">
        <v>1520</v>
      </c>
      <c r="F1" s="48" t="s">
        <v>1</v>
      </c>
      <c r="G1" s="48" t="s">
        <v>3</v>
      </c>
      <c r="H1" s="48" t="s">
        <v>1521</v>
      </c>
      <c r="I1" s="48" t="s">
        <v>2</v>
      </c>
      <c r="J1" s="48" t="s">
        <v>5</v>
      </c>
      <c r="K1" s="48" t="s">
        <v>1522</v>
      </c>
      <c r="L1" s="48" t="s">
        <v>1523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4.25" customHeight="1">
      <c r="A2" s="52" t="s">
        <v>1516</v>
      </c>
      <c r="B2" s="53">
        <v>4</v>
      </c>
      <c r="C2" s="54">
        <v>9.02</v>
      </c>
      <c r="D2" s="53">
        <v>1</v>
      </c>
      <c r="E2" s="54">
        <v>817</v>
      </c>
      <c r="F2" s="55" t="str">
        <f>+VLOOKUP(E2,Participants!$A$1:$F$1600,2,FALSE)</f>
        <v>Clara DeVendra</v>
      </c>
      <c r="G2" s="55" t="str">
        <f>+VLOOKUP(E2,Participants!$A$1:$F$1600,4,FALSE)</f>
        <v>SHCA</v>
      </c>
      <c r="H2" s="55" t="str">
        <f>+VLOOKUP(E2,Participants!$A$1:$F$1600,5,FALSE)</f>
        <v>F</v>
      </c>
      <c r="I2" s="55">
        <f>+VLOOKUP(E2,Participants!$A$1:$F$1600,3,FALSE)</f>
        <v>2</v>
      </c>
      <c r="J2" s="55" t="str">
        <f>+VLOOKUP(E2,Participants!$A$1:$G$1600,7,FALSE)</f>
        <v>DEV GIRLS</v>
      </c>
      <c r="K2" s="56"/>
      <c r="L2" s="56"/>
    </row>
    <row r="3" spans="1:26" ht="14.25" customHeight="1">
      <c r="A3" s="52" t="s">
        <v>1516</v>
      </c>
      <c r="B3" s="57">
        <v>5</v>
      </c>
      <c r="C3" s="58">
        <v>9.0399999999999991</v>
      </c>
      <c r="D3" s="57">
        <v>1</v>
      </c>
      <c r="E3" s="58">
        <v>1473</v>
      </c>
      <c r="F3" s="55" t="str">
        <f>+VLOOKUP(E3,Participants!$A$1:$F$1600,2,FALSE)</f>
        <v>Quinn Antkowiak</v>
      </c>
      <c r="G3" s="55" t="str">
        <f>+VLOOKUP(E3,Participants!$A$1:$F$1600,4,FALSE)</f>
        <v>MMA</v>
      </c>
      <c r="H3" s="55" t="str">
        <f>+VLOOKUP(E3,Participants!$A$1:$F$1600,5,FALSE)</f>
        <v>F</v>
      </c>
      <c r="I3" s="55">
        <f>+VLOOKUP(E3,Participants!$A$1:$F$1600,3,FALSE)</f>
        <v>2</v>
      </c>
      <c r="J3" s="55" t="str">
        <f>+VLOOKUP(E3,Participants!$A$1:$G$1600,7,FALSE)</f>
        <v>DEV GIRLS</v>
      </c>
      <c r="K3" s="59"/>
      <c r="L3" s="59"/>
    </row>
    <row r="4" spans="1:26" ht="14.25" customHeight="1">
      <c r="A4" s="52" t="s">
        <v>1516</v>
      </c>
      <c r="B4" s="57">
        <v>1</v>
      </c>
      <c r="C4" s="58">
        <v>9.86</v>
      </c>
      <c r="D4" s="57">
        <v>1</v>
      </c>
      <c r="E4" s="59">
        <v>72</v>
      </c>
      <c r="F4" s="55" t="str">
        <f>+VLOOKUP(E4,Participants!$A$1:$F$1600,2,FALSE)</f>
        <v>Allison Sayre</v>
      </c>
      <c r="G4" s="55" t="str">
        <f>+VLOOKUP(E4,Participants!$A$1:$F$1600,4,FALSE)</f>
        <v>STL</v>
      </c>
      <c r="H4" s="55" t="str">
        <f>+VLOOKUP(E4,Participants!$A$1:$F$1600,5,FALSE)</f>
        <v>F</v>
      </c>
      <c r="I4" s="55" t="str">
        <f>+VLOOKUP(E4,Participants!$A$1:$F$1600,3,FALSE)</f>
        <v>K</v>
      </c>
      <c r="J4" s="55" t="str">
        <f>+VLOOKUP(E4,Participants!$A$1:$G$1600,7,FALSE)</f>
        <v>DEV GIRLS</v>
      </c>
      <c r="K4" s="59"/>
      <c r="L4" s="59"/>
    </row>
    <row r="5" spans="1:26" ht="14.25" customHeight="1">
      <c r="A5" s="52" t="s">
        <v>1516</v>
      </c>
      <c r="B5" s="57">
        <v>5</v>
      </c>
      <c r="C5" s="58">
        <v>9.93</v>
      </c>
      <c r="D5" s="57">
        <v>2</v>
      </c>
      <c r="E5" s="58">
        <v>818</v>
      </c>
      <c r="F5" s="55" t="str">
        <f>+VLOOKUP(E5,Participants!$A$1:$F$1600,2,FALSE)</f>
        <v>Rosalind Curtis</v>
      </c>
      <c r="G5" s="55" t="str">
        <f>+VLOOKUP(E5,Participants!$A$1:$F$1600,4,FALSE)</f>
        <v>SHCA</v>
      </c>
      <c r="H5" s="55" t="str">
        <f>+VLOOKUP(E5,Participants!$A$1:$F$1600,5,FALSE)</f>
        <v>F</v>
      </c>
      <c r="I5" s="55">
        <f>+VLOOKUP(E5,Participants!$A$1:$F$1600,3,FALSE)</f>
        <v>2</v>
      </c>
      <c r="J5" s="55" t="str">
        <f>+VLOOKUP(E5,Participants!$A$1:$G$1600,7,FALSE)</f>
        <v>DEV GIRLS</v>
      </c>
      <c r="K5" s="59"/>
      <c r="L5" s="59"/>
    </row>
    <row r="6" spans="1:26" ht="14.25" customHeight="1">
      <c r="A6" s="52" t="s">
        <v>1516</v>
      </c>
      <c r="B6" s="57">
        <v>3</v>
      </c>
      <c r="C6" s="58">
        <v>9.98</v>
      </c>
      <c r="D6" s="57">
        <v>1</v>
      </c>
      <c r="E6" s="58">
        <v>26</v>
      </c>
      <c r="F6" s="55" t="str">
        <f>+VLOOKUP(E6,Participants!$A$1:$F$1600,2,FALSE)</f>
        <v>Varenna Belldina</v>
      </c>
      <c r="G6" s="55" t="str">
        <f>+VLOOKUP(E6,Participants!$A$1:$F$1600,4,FALSE)</f>
        <v>STL</v>
      </c>
      <c r="H6" s="55" t="str">
        <f>+VLOOKUP(E6,Participants!$A$1:$F$1600,5,FALSE)</f>
        <v>F</v>
      </c>
      <c r="I6" s="55">
        <f>+VLOOKUP(E6,Participants!$A$1:$F$1600,3,FALSE)</f>
        <v>1</v>
      </c>
      <c r="J6" s="55" t="str">
        <f>+VLOOKUP(E6,Participants!$A$1:$G$1600,7,FALSE)</f>
        <v>DEV GIRLS</v>
      </c>
      <c r="K6" s="59"/>
      <c r="L6" s="59"/>
    </row>
    <row r="7" spans="1:26" ht="14.25" customHeight="1">
      <c r="A7" s="52" t="s">
        <v>1516</v>
      </c>
      <c r="B7" s="53">
        <v>2</v>
      </c>
      <c r="C7" s="54">
        <v>9.99</v>
      </c>
      <c r="D7" s="53">
        <v>1</v>
      </c>
      <c r="E7" s="54">
        <v>25</v>
      </c>
      <c r="F7" s="60" t="str">
        <f>+VLOOKUP(E7,Participants!$A$1:$F$1600,2,FALSE)</f>
        <v>Rory Barone</v>
      </c>
      <c r="G7" s="60" t="str">
        <f>+VLOOKUP(E7,Participants!$A$1:$F$1600,4,FALSE)</f>
        <v>STL</v>
      </c>
      <c r="H7" s="60" t="str">
        <f>+VLOOKUP(E7,Participants!$A$1:$F$1600,5,FALSE)</f>
        <v>F</v>
      </c>
      <c r="I7" s="60">
        <f>+VLOOKUP(E7,Participants!$A$1:$F$1600,3,FALSE)</f>
        <v>1</v>
      </c>
      <c r="J7" s="60" t="str">
        <f>+VLOOKUP(E7,Participants!$A$1:$G$1600,7,FALSE)</f>
        <v>DEV GIRLS</v>
      </c>
      <c r="K7" s="56"/>
      <c r="L7" s="56"/>
    </row>
    <row r="8" spans="1:26" ht="14.25" customHeight="1">
      <c r="A8" s="52" t="s">
        <v>1516</v>
      </c>
      <c r="B8" s="53">
        <v>2</v>
      </c>
      <c r="C8" s="54">
        <v>10.02</v>
      </c>
      <c r="D8" s="53">
        <v>2</v>
      </c>
      <c r="E8" s="54">
        <v>11</v>
      </c>
      <c r="F8" s="60" t="str">
        <f>+VLOOKUP(E8,Participants!$A$1:$F$1600,2,FALSE)</f>
        <v>Everly Hetland</v>
      </c>
      <c r="G8" s="60" t="str">
        <f>+VLOOKUP(E8,Participants!$A$1:$F$1600,4,FALSE)</f>
        <v>STL</v>
      </c>
      <c r="H8" s="60" t="str">
        <f>+VLOOKUP(E8,Participants!$A$1:$F$1600,5,FALSE)</f>
        <v>F</v>
      </c>
      <c r="I8" s="60">
        <f>+VLOOKUP(E8,Participants!$A$1:$F$1600,3,FALSE)</f>
        <v>1</v>
      </c>
      <c r="J8" s="60" t="str">
        <f>+VLOOKUP(E8,Participants!$A$1:$G$1600,7,FALSE)</f>
        <v>DEV GIRLS</v>
      </c>
      <c r="K8" s="56"/>
      <c r="L8" s="56"/>
    </row>
    <row r="9" spans="1:26" ht="14.25" customHeight="1">
      <c r="A9" s="52" t="s">
        <v>1516</v>
      </c>
      <c r="B9" s="57">
        <v>1</v>
      </c>
      <c r="C9" s="58">
        <v>10.08</v>
      </c>
      <c r="D9" s="57">
        <v>2</v>
      </c>
      <c r="E9" s="59">
        <v>1472</v>
      </c>
      <c r="F9" s="55" t="str">
        <f>+VLOOKUP(E9,Participants!$A$1:$F$1600,2,FALSE)</f>
        <v>Adalie Antkowiak</v>
      </c>
      <c r="G9" s="55" t="str">
        <f>+VLOOKUP(E9,Participants!$A$1:$F$1600,4,FALSE)</f>
        <v>MMA</v>
      </c>
      <c r="H9" s="55" t="str">
        <f>+VLOOKUP(E9,Participants!$A$1:$F$1600,5,FALSE)</f>
        <v>F</v>
      </c>
      <c r="I9" s="55" t="str">
        <f>+VLOOKUP(E9,Participants!$A$1:$F$1600,3,FALSE)</f>
        <v>K</v>
      </c>
      <c r="J9" s="55" t="str">
        <f>+VLOOKUP(E9,Participants!$A$1:$G$1600,7,FALSE)</f>
        <v>DEV GIRLS</v>
      </c>
      <c r="K9" s="59"/>
      <c r="L9" s="59"/>
    </row>
    <row r="10" spans="1:26" ht="14.25" customHeight="1">
      <c r="A10" s="52" t="s">
        <v>1516</v>
      </c>
      <c r="B10" s="57">
        <v>5</v>
      </c>
      <c r="C10" s="58">
        <v>10.09</v>
      </c>
      <c r="D10" s="57">
        <v>3</v>
      </c>
      <c r="E10" s="58">
        <v>269</v>
      </c>
      <c r="F10" s="55" t="str">
        <f>+VLOOKUP(E10,Participants!$A$1:$F$1600,2,FALSE)</f>
        <v>Annie Nienstedt</v>
      </c>
      <c r="G10" s="55" t="str">
        <f>+VLOOKUP(E10,Participants!$A$1:$F$1600,4,FALSE)</f>
        <v>AMA</v>
      </c>
      <c r="H10" s="55" t="str">
        <f>+VLOOKUP(E10,Participants!$A$1:$F$1600,5,FALSE)</f>
        <v>F</v>
      </c>
      <c r="I10" s="55">
        <f>+VLOOKUP(E10,Participants!$A$1:$F$1600,3,FALSE)</f>
        <v>2</v>
      </c>
      <c r="J10" s="55" t="str">
        <f>+VLOOKUP(E10,Participants!$A$1:$G$1600,7,FALSE)</f>
        <v>DEV GIRLS</v>
      </c>
      <c r="K10" s="55"/>
      <c r="L10" s="55"/>
    </row>
    <row r="11" spans="1:26" ht="14.25" customHeight="1">
      <c r="A11" s="52" t="s">
        <v>1516</v>
      </c>
      <c r="B11" s="53">
        <v>4</v>
      </c>
      <c r="C11" s="54">
        <v>10.19</v>
      </c>
      <c r="D11" s="53">
        <v>2</v>
      </c>
      <c r="E11" s="54">
        <v>263</v>
      </c>
      <c r="F11" s="55" t="str">
        <f>+VLOOKUP(E11,Participants!$A$1:$F$1600,2,FALSE)</f>
        <v>Lila Howell</v>
      </c>
      <c r="G11" s="55" t="str">
        <f>+VLOOKUP(E11,Participants!$A$1:$F$1600,4,FALSE)</f>
        <v>AMA</v>
      </c>
      <c r="H11" s="55" t="str">
        <f>+VLOOKUP(E11,Participants!$A$1:$F$1600,5,FALSE)</f>
        <v>F</v>
      </c>
      <c r="I11" s="55">
        <f>+VLOOKUP(E11,Participants!$A$1:$F$1600,3,FALSE)</f>
        <v>2</v>
      </c>
      <c r="J11" s="55" t="str">
        <f>+VLOOKUP(E11,Participants!$A$1:$G$1600,7,FALSE)</f>
        <v>DEV GIRLS</v>
      </c>
      <c r="K11" s="60"/>
      <c r="L11" s="60"/>
    </row>
    <row r="12" spans="1:26" ht="14.25" customHeight="1">
      <c r="A12" s="52" t="s">
        <v>1516</v>
      </c>
      <c r="B12" s="53">
        <v>2</v>
      </c>
      <c r="C12" s="54">
        <v>10.220000000000001</v>
      </c>
      <c r="D12" s="53">
        <v>3</v>
      </c>
      <c r="E12" s="54">
        <v>1524</v>
      </c>
      <c r="F12" s="60" t="str">
        <f>+VLOOKUP(E12,Participants!$A$1:$F$1600,2,FALSE)</f>
        <v>Olivia Kraska</v>
      </c>
      <c r="G12" s="60" t="str">
        <f>+VLOOKUP(E12,Participants!$A$1:$F$1600,4,FALSE)</f>
        <v>MMA</v>
      </c>
      <c r="H12" s="60" t="str">
        <f>+VLOOKUP(E12,Participants!$A$1:$F$1600,5,FALSE)</f>
        <v>F</v>
      </c>
      <c r="I12" s="60">
        <f>+VLOOKUP(E12,Participants!$A$1:$F$1600,3,FALSE)</f>
        <v>1</v>
      </c>
      <c r="J12" s="60" t="str">
        <f>+VLOOKUP(E12,Participants!$A$1:$G$1600,7,FALSE)</f>
        <v>DEV GIRLS</v>
      </c>
      <c r="K12" s="60"/>
      <c r="L12" s="60"/>
    </row>
    <row r="13" spans="1:26" ht="14.25" customHeight="1">
      <c r="A13" s="52" t="s">
        <v>1516</v>
      </c>
      <c r="B13" s="57">
        <v>3</v>
      </c>
      <c r="C13" s="58">
        <v>10.24</v>
      </c>
      <c r="D13" s="57">
        <v>2</v>
      </c>
      <c r="E13" s="58">
        <v>1521</v>
      </c>
      <c r="F13" s="55" t="str">
        <f>+VLOOKUP(E13,Participants!$A$1:$F$1600,2,FALSE)</f>
        <v>Helena Sullivan</v>
      </c>
      <c r="G13" s="55" t="str">
        <f>+VLOOKUP(E13,Participants!$A$1:$F$1600,4,FALSE)</f>
        <v>MMA</v>
      </c>
      <c r="H13" s="55" t="str">
        <f>+VLOOKUP(E13,Participants!$A$1:$F$1600,5,FALSE)</f>
        <v>F</v>
      </c>
      <c r="I13" s="55">
        <f>+VLOOKUP(E13,Participants!$A$1:$F$1600,3,FALSE)</f>
        <v>1</v>
      </c>
      <c r="J13" s="55" t="str">
        <f>+VLOOKUP(E13,Participants!$A$1:$G$1600,7,FALSE)</f>
        <v>DEV GIRLS</v>
      </c>
      <c r="K13" s="55"/>
      <c r="L13" s="55"/>
    </row>
    <row r="14" spans="1:26" ht="14.25" customHeight="1">
      <c r="A14" s="52" t="s">
        <v>1516</v>
      </c>
      <c r="B14" s="53">
        <v>2</v>
      </c>
      <c r="C14" s="54">
        <v>10.28</v>
      </c>
      <c r="D14" s="53">
        <v>4</v>
      </c>
      <c r="E14" s="54">
        <v>256</v>
      </c>
      <c r="F14" s="60" t="str">
        <f>+VLOOKUP(E14,Participants!$A$1:$F$1600,2,FALSE)</f>
        <v>Filomena Christoforetti</v>
      </c>
      <c r="G14" s="60" t="str">
        <f>+VLOOKUP(E14,Participants!$A$1:$F$1600,4,FALSE)</f>
        <v>AMA</v>
      </c>
      <c r="H14" s="60" t="str">
        <f>+VLOOKUP(E14,Participants!$A$1:$F$1600,5,FALSE)</f>
        <v>F</v>
      </c>
      <c r="I14" s="60">
        <f>+VLOOKUP(E14,Participants!$A$1:$F$1600,3,FALSE)</f>
        <v>1</v>
      </c>
      <c r="J14" s="60" t="str">
        <f>+VLOOKUP(E14,Participants!$A$1:$G$1600,7,FALSE)</f>
        <v>DEV GIRLS</v>
      </c>
      <c r="K14" s="60"/>
      <c r="L14" s="60"/>
    </row>
    <row r="15" spans="1:26" ht="14.25" customHeight="1">
      <c r="A15" s="52" t="s">
        <v>1516</v>
      </c>
      <c r="B15" s="57">
        <v>3</v>
      </c>
      <c r="C15" s="58">
        <v>10.32</v>
      </c>
      <c r="D15" s="57">
        <v>3</v>
      </c>
      <c r="E15" s="58">
        <v>262</v>
      </c>
      <c r="F15" s="55" t="str">
        <f>+VLOOKUP(E15,Participants!$A$1:$F$1600,2,FALSE)</f>
        <v>Alexandra Hinkofer</v>
      </c>
      <c r="G15" s="55" t="str">
        <f>+VLOOKUP(E15,Participants!$A$1:$F$1600,4,FALSE)</f>
        <v>AMA</v>
      </c>
      <c r="H15" s="55" t="str">
        <f>+VLOOKUP(E15,Participants!$A$1:$F$1600,5,FALSE)</f>
        <v>F</v>
      </c>
      <c r="I15" s="55">
        <f>+VLOOKUP(E15,Participants!$A$1:$F$1600,3,FALSE)</f>
        <v>1</v>
      </c>
      <c r="J15" s="55" t="str">
        <f>+VLOOKUP(E15,Participants!$A$1:$G$1600,7,FALSE)</f>
        <v>DEV GIRLS</v>
      </c>
      <c r="K15" s="55"/>
      <c r="L15" s="55"/>
    </row>
    <row r="16" spans="1:26" ht="14.25" customHeight="1">
      <c r="A16" s="52" t="s">
        <v>1516</v>
      </c>
      <c r="B16" s="57">
        <v>1</v>
      </c>
      <c r="C16" s="58">
        <v>10.34</v>
      </c>
      <c r="D16" s="57">
        <v>3</v>
      </c>
      <c r="E16" s="59">
        <v>351</v>
      </c>
      <c r="F16" s="55" t="str">
        <f>+VLOOKUP(E16,Participants!$A$1:$F$1600,2,FALSE)</f>
        <v>Tegan Gorchak</v>
      </c>
      <c r="G16" s="55" t="str">
        <f>+VLOOKUP(E16,Participants!$A$1:$F$1600,4,FALSE)</f>
        <v>GAA</v>
      </c>
      <c r="H16" s="55" t="str">
        <f>+VLOOKUP(E16,Participants!$A$1:$F$1600,5,FALSE)</f>
        <v>F</v>
      </c>
      <c r="I16" s="55" t="str">
        <f>+VLOOKUP(E16,Participants!$A$1:$F$1600,3,FALSE)</f>
        <v>K</v>
      </c>
      <c r="J16" s="55" t="str">
        <f>+VLOOKUP(E16,Participants!$A$1:$G$1600,7,FALSE)</f>
        <v>DEV GIRLS</v>
      </c>
      <c r="K16" s="55"/>
      <c r="L16" s="55"/>
    </row>
    <row r="17" spans="1:12" ht="14.25" customHeight="1">
      <c r="A17" s="52" t="s">
        <v>1516</v>
      </c>
      <c r="B17" s="53">
        <v>4</v>
      </c>
      <c r="C17" s="54">
        <v>10.34</v>
      </c>
      <c r="D17" s="53">
        <v>3</v>
      </c>
      <c r="E17" s="54">
        <v>4</v>
      </c>
      <c r="F17" s="55" t="str">
        <f>+VLOOKUP(E17,Participants!$A$1:$F$1600,2,FALSE)</f>
        <v>Ellie McNamara</v>
      </c>
      <c r="G17" s="55" t="str">
        <f>+VLOOKUP(E17,Participants!$A$1:$F$1600,4,FALSE)</f>
        <v>STL</v>
      </c>
      <c r="H17" s="55" t="str">
        <f>+VLOOKUP(E17,Participants!$A$1:$F$1600,5,FALSE)</f>
        <v>F</v>
      </c>
      <c r="I17" s="55">
        <f>+VLOOKUP(E17,Participants!$A$1:$F$1600,3,FALSE)</f>
        <v>2</v>
      </c>
      <c r="J17" s="55" t="str">
        <f>+VLOOKUP(E17,Participants!$A$1:$G$1600,7,FALSE)</f>
        <v>DEV GIRLS</v>
      </c>
      <c r="K17" s="60"/>
      <c r="L17" s="60"/>
    </row>
    <row r="18" spans="1:12" ht="14.25" customHeight="1">
      <c r="A18" s="52" t="s">
        <v>1516</v>
      </c>
      <c r="B18" s="57">
        <v>5</v>
      </c>
      <c r="C18" s="58">
        <v>10.37</v>
      </c>
      <c r="D18" s="57">
        <v>4</v>
      </c>
      <c r="E18" s="58">
        <v>22</v>
      </c>
      <c r="F18" s="55" t="str">
        <f>+VLOOKUP(E18,Participants!$A$1:$F$1600,2,FALSE)</f>
        <v>Rosemary Mozes</v>
      </c>
      <c r="G18" s="55" t="str">
        <f>+VLOOKUP(E18,Participants!$A$1:$F$1600,4,FALSE)</f>
        <v>STL</v>
      </c>
      <c r="H18" s="55" t="str">
        <f>+VLOOKUP(E18,Participants!$A$1:$F$1600,5,FALSE)</f>
        <v>F</v>
      </c>
      <c r="I18" s="55">
        <f>+VLOOKUP(E18,Participants!$A$1:$F$1600,3,FALSE)</f>
        <v>2</v>
      </c>
      <c r="J18" s="55" t="str">
        <f>+VLOOKUP(E18,Participants!$A$1:$G$1600,7,FALSE)</f>
        <v>DEV GIRLS</v>
      </c>
      <c r="K18" s="55"/>
      <c r="L18" s="55"/>
    </row>
    <row r="19" spans="1:12" ht="14.25" customHeight="1">
      <c r="A19" s="52" t="s">
        <v>1516</v>
      </c>
      <c r="B19" s="53">
        <v>2</v>
      </c>
      <c r="C19" s="54">
        <v>10.41</v>
      </c>
      <c r="D19" s="53">
        <v>5</v>
      </c>
      <c r="E19" s="54">
        <v>19</v>
      </c>
      <c r="F19" s="60" t="str">
        <f>+VLOOKUP(E19,Participants!$A$1:$F$1600,2,FALSE)</f>
        <v>Hannah Friday</v>
      </c>
      <c r="G19" s="60" t="str">
        <f>+VLOOKUP(E19,Participants!$A$1:$F$1600,4,FALSE)</f>
        <v>STL</v>
      </c>
      <c r="H19" s="60" t="str">
        <f>+VLOOKUP(E19,Participants!$A$1:$F$1600,5,FALSE)</f>
        <v>F</v>
      </c>
      <c r="I19" s="60">
        <f>+VLOOKUP(E19,Participants!$A$1:$F$1600,3,FALSE)</f>
        <v>1</v>
      </c>
      <c r="J19" s="60" t="str">
        <f>+VLOOKUP(E19,Participants!$A$1:$G$1600,7,FALSE)</f>
        <v>DEV GIRLS</v>
      </c>
      <c r="K19" s="60"/>
      <c r="L19" s="60"/>
    </row>
    <row r="20" spans="1:12" ht="14.25" customHeight="1">
      <c r="A20" s="52" t="s">
        <v>1516</v>
      </c>
      <c r="B20" s="53">
        <v>4</v>
      </c>
      <c r="C20" s="54">
        <v>10.44</v>
      </c>
      <c r="D20" s="53">
        <v>4</v>
      </c>
      <c r="E20" s="54">
        <v>1490</v>
      </c>
      <c r="F20" s="55" t="str">
        <f>+VLOOKUP(E20,Participants!$A$1:$F$1600,2,FALSE)</f>
        <v>Valentina Flannery</v>
      </c>
      <c r="G20" s="55" t="str">
        <f>+VLOOKUP(E20,Participants!$A$1:$F$1600,4,FALSE)</f>
        <v>MMA</v>
      </c>
      <c r="H20" s="55" t="str">
        <f>+VLOOKUP(E20,Participants!$A$1:$F$1600,5,FALSE)</f>
        <v>F</v>
      </c>
      <c r="I20" s="55">
        <f>+VLOOKUP(E20,Participants!$A$1:$F$1600,3,FALSE)</f>
        <v>2</v>
      </c>
      <c r="J20" s="55" t="str">
        <f>+VLOOKUP(E20,Participants!$A$1:$G$1600,7,FALSE)</f>
        <v>DEV GIRLS</v>
      </c>
      <c r="K20" s="60"/>
      <c r="L20" s="60"/>
    </row>
    <row r="21" spans="1:12" ht="14.25" customHeight="1">
      <c r="A21" s="52" t="s">
        <v>1516</v>
      </c>
      <c r="B21" s="57">
        <v>5</v>
      </c>
      <c r="C21" s="58">
        <v>10.5</v>
      </c>
      <c r="D21" s="57">
        <v>5</v>
      </c>
      <c r="E21" s="58">
        <v>819</v>
      </c>
      <c r="F21" s="55" t="str">
        <f>+VLOOKUP(E21,Participants!$A$1:$F$1600,2,FALSE)</f>
        <v>Miley Madden</v>
      </c>
      <c r="G21" s="55" t="str">
        <f>+VLOOKUP(E21,Participants!$A$1:$F$1600,4,FALSE)</f>
        <v>SHCA</v>
      </c>
      <c r="H21" s="55" t="str">
        <f>+VLOOKUP(E21,Participants!$A$1:$F$1600,5,FALSE)</f>
        <v>F</v>
      </c>
      <c r="I21" s="55">
        <f>+VLOOKUP(E21,Participants!$A$1:$F$1600,3,FALSE)</f>
        <v>2</v>
      </c>
      <c r="J21" s="55" t="str">
        <f>+VLOOKUP(E21,Participants!$A$1:$G$1600,7,FALSE)</f>
        <v>DEV GIRLS</v>
      </c>
      <c r="K21" s="55"/>
      <c r="L21" s="55"/>
    </row>
    <row r="22" spans="1:12" ht="14.25" customHeight="1">
      <c r="A22" s="52" t="s">
        <v>1516</v>
      </c>
      <c r="B22" s="53">
        <v>4</v>
      </c>
      <c r="C22" s="54">
        <v>10.62</v>
      </c>
      <c r="D22" s="53">
        <v>5</v>
      </c>
      <c r="E22" s="54">
        <v>635</v>
      </c>
      <c r="F22" s="55" t="str">
        <f>+VLOOKUP(E22,Participants!$A$1:$F$1600,2,FALSE)</f>
        <v>Mia Startare</v>
      </c>
      <c r="G22" s="55" t="str">
        <f>+VLOOKUP(E22,Participants!$A$1:$F$1600,4,FALSE)</f>
        <v>JFK</v>
      </c>
      <c r="H22" s="55" t="str">
        <f>+VLOOKUP(E22,Participants!$A$1:$F$1600,5,FALSE)</f>
        <v>F</v>
      </c>
      <c r="I22" s="55">
        <f>+VLOOKUP(E22,Participants!$A$1:$F$1600,3,FALSE)</f>
        <v>1</v>
      </c>
      <c r="J22" s="55" t="str">
        <f>+VLOOKUP(E22,Participants!$A$1:$G$1600,7,FALSE)</f>
        <v>DEV GIRLS</v>
      </c>
      <c r="K22" s="60"/>
      <c r="L22" s="60"/>
    </row>
    <row r="23" spans="1:12" ht="14.25" customHeight="1">
      <c r="A23" s="52" t="s">
        <v>1516</v>
      </c>
      <c r="B23" s="57">
        <v>5</v>
      </c>
      <c r="C23" s="58">
        <v>10.75</v>
      </c>
      <c r="D23" s="57">
        <v>6</v>
      </c>
      <c r="E23" s="58">
        <v>267</v>
      </c>
      <c r="F23" s="55" t="str">
        <f>+VLOOKUP(E23,Participants!$A$1:$F$1600,2,FALSE)</f>
        <v>Adrienne McDermott</v>
      </c>
      <c r="G23" s="55" t="str">
        <f>+VLOOKUP(E23,Participants!$A$1:$F$1600,4,FALSE)</f>
        <v>AMA</v>
      </c>
      <c r="H23" s="55" t="str">
        <f>+VLOOKUP(E23,Participants!$A$1:$F$1600,5,FALSE)</f>
        <v>F</v>
      </c>
      <c r="I23" s="55">
        <f>+VLOOKUP(E23,Participants!$A$1:$F$1600,3,FALSE)</f>
        <v>2</v>
      </c>
      <c r="J23" s="55" t="str">
        <f>+VLOOKUP(E23,Participants!$A$1:$G$1600,7,FALSE)</f>
        <v>DEV GIRLS</v>
      </c>
      <c r="K23" s="55"/>
      <c r="L23" s="55"/>
    </row>
    <row r="24" spans="1:12" ht="14.25" customHeight="1">
      <c r="A24" s="52" t="s">
        <v>1516</v>
      </c>
      <c r="B24" s="57">
        <v>1</v>
      </c>
      <c r="C24" s="58">
        <v>10.9</v>
      </c>
      <c r="D24" s="57">
        <v>4</v>
      </c>
      <c r="E24" s="59">
        <v>273</v>
      </c>
      <c r="F24" s="55" t="str">
        <f>+VLOOKUP(E24,Participants!$A$1:$F$1600,2,FALSE)</f>
        <v>Catherine Ripley</v>
      </c>
      <c r="G24" s="55" t="str">
        <f>+VLOOKUP(E24,Participants!$A$1:$F$1600,4,FALSE)</f>
        <v>AMA</v>
      </c>
      <c r="H24" s="55" t="str">
        <f>+VLOOKUP(E24,Participants!$A$1:$F$1600,5,FALSE)</f>
        <v>F</v>
      </c>
      <c r="I24" s="55" t="str">
        <f>+VLOOKUP(E24,Participants!$A$1:$F$1600,3,FALSE)</f>
        <v>K</v>
      </c>
      <c r="J24" s="55" t="str">
        <f>+VLOOKUP(E24,Participants!$A$1:$G$1600,7,FALSE)</f>
        <v>DEV GIRLS</v>
      </c>
      <c r="K24" s="55"/>
      <c r="L24" s="55"/>
    </row>
    <row r="25" spans="1:12" ht="14.25" customHeight="1">
      <c r="A25" s="52" t="s">
        <v>1516</v>
      </c>
      <c r="B25" s="57">
        <v>1</v>
      </c>
      <c r="C25" s="58">
        <v>11.08</v>
      </c>
      <c r="D25" s="57">
        <v>5</v>
      </c>
      <c r="E25" s="58">
        <v>64</v>
      </c>
      <c r="F25" s="55" t="str">
        <f>+VLOOKUP(E25,Participants!$A$1:$F$1600,2,FALSE)</f>
        <v>Violet Eckenrode</v>
      </c>
      <c r="G25" s="55" t="str">
        <f>+VLOOKUP(E25,Participants!$A$1:$F$1600,4,FALSE)</f>
        <v>STL</v>
      </c>
      <c r="H25" s="55" t="str">
        <f>+VLOOKUP(E25,Participants!$A$1:$F$1600,5,FALSE)</f>
        <v>F</v>
      </c>
      <c r="I25" s="55" t="str">
        <f>+VLOOKUP(E25,Participants!$A$1:$F$1600,3,FALSE)</f>
        <v>K</v>
      </c>
      <c r="J25" s="55" t="str">
        <f>+VLOOKUP(E25,Participants!$A$1:$G$1600,7,FALSE)</f>
        <v>DEV GIRLS</v>
      </c>
      <c r="K25" s="55"/>
      <c r="L25" s="55"/>
    </row>
    <row r="26" spans="1:12" ht="14.25" customHeight="1">
      <c r="A26" s="52" t="s">
        <v>1516</v>
      </c>
      <c r="B26" s="53">
        <v>2</v>
      </c>
      <c r="C26" s="54">
        <v>11.23</v>
      </c>
      <c r="D26" s="53">
        <v>7</v>
      </c>
      <c r="E26" s="54">
        <v>15</v>
      </c>
      <c r="F26" s="60" t="str">
        <f>+VLOOKUP(E26,Participants!$A$1:$F$1600,2,FALSE)</f>
        <v>Jeana Schulte</v>
      </c>
      <c r="G26" s="60" t="str">
        <f>+VLOOKUP(E26,Participants!$A$1:$F$1600,4,FALSE)</f>
        <v>STL</v>
      </c>
      <c r="H26" s="60" t="str">
        <f>+VLOOKUP(E26,Participants!$A$1:$F$1600,5,FALSE)</f>
        <v>F</v>
      </c>
      <c r="I26" s="60">
        <f>+VLOOKUP(E26,Participants!$A$1:$F$1600,3,FALSE)</f>
        <v>1</v>
      </c>
      <c r="J26" s="60" t="str">
        <f>+VLOOKUP(E26,Participants!$A$1:$G$1600,7,FALSE)</f>
        <v>DEV GIRLS</v>
      </c>
      <c r="K26" s="60"/>
      <c r="L26" s="60"/>
    </row>
    <row r="27" spans="1:12" ht="14.25" customHeight="1">
      <c r="A27" s="52" t="s">
        <v>1516</v>
      </c>
      <c r="B27" s="57">
        <v>3</v>
      </c>
      <c r="C27" s="58">
        <v>11.32</v>
      </c>
      <c r="D27" s="57">
        <v>4</v>
      </c>
      <c r="E27" s="58">
        <v>1</v>
      </c>
      <c r="F27" s="55" t="str">
        <f>+VLOOKUP(E27,Participants!$A$1:$F$1600,2,FALSE)</f>
        <v>Eva McCulloch</v>
      </c>
      <c r="G27" s="55" t="str">
        <f>+VLOOKUP(E27,Participants!$A$1:$F$1600,4,FALSE)</f>
        <v>STL</v>
      </c>
      <c r="H27" s="55" t="str">
        <f>+VLOOKUP(E27,Participants!$A$1:$F$1600,5,FALSE)</f>
        <v>F</v>
      </c>
      <c r="I27" s="55">
        <f>+VLOOKUP(E27,Participants!$A$1:$F$1600,3,FALSE)</f>
        <v>1</v>
      </c>
      <c r="J27" s="55" t="str">
        <f>+VLOOKUP(E27,Participants!$A$1:$G$1600,7,FALSE)</f>
        <v>DEV GIRLS</v>
      </c>
      <c r="K27" s="55"/>
      <c r="L27" s="55"/>
    </row>
    <row r="28" spans="1:12" ht="14.25" customHeight="1">
      <c r="A28" s="52" t="s">
        <v>1516</v>
      </c>
      <c r="B28" s="57">
        <v>3</v>
      </c>
      <c r="C28" s="58">
        <v>11.36</v>
      </c>
      <c r="D28" s="57">
        <v>5</v>
      </c>
      <c r="E28" s="58">
        <v>1510</v>
      </c>
      <c r="F28" s="55" t="str">
        <f>+VLOOKUP(E28,Participants!$A$1:$F$1600,2,FALSE)</f>
        <v>Brinley Rivera</v>
      </c>
      <c r="G28" s="55" t="str">
        <f>+VLOOKUP(E28,Participants!$A$1:$F$1600,4,FALSE)</f>
        <v>MMA</v>
      </c>
      <c r="H28" s="55" t="str">
        <f>+VLOOKUP(E28,Participants!$A$1:$F$1600,5,FALSE)</f>
        <v>F</v>
      </c>
      <c r="I28" s="55" t="str">
        <f>+VLOOKUP(E28,Participants!$A$1:$F$1600,3,FALSE)</f>
        <v>K</v>
      </c>
      <c r="J28" s="55" t="str">
        <f>+VLOOKUP(E28,Participants!$A$1:$G$1600,7,FALSE)</f>
        <v>DEV GIRLS</v>
      </c>
      <c r="K28" s="55"/>
      <c r="L28" s="55"/>
    </row>
    <row r="29" spans="1:12" ht="14.25" customHeight="1">
      <c r="A29" s="52" t="s">
        <v>1516</v>
      </c>
      <c r="B29" s="57">
        <v>1</v>
      </c>
      <c r="C29" s="58">
        <v>11.41</v>
      </c>
      <c r="D29" s="57">
        <v>6</v>
      </c>
      <c r="E29" s="58">
        <v>1482</v>
      </c>
      <c r="F29" s="55" t="str">
        <f>+VLOOKUP(E29,Participants!$A$1:$F$1600,2,FALSE)</f>
        <v>Alonna Deasy</v>
      </c>
      <c r="G29" s="55" t="str">
        <f>+VLOOKUP(E29,Participants!$A$1:$F$1600,4,FALSE)</f>
        <v>MMA</v>
      </c>
      <c r="H29" s="55" t="str">
        <f>+VLOOKUP(E29,Participants!$A$1:$F$1600,5,FALSE)</f>
        <v>F</v>
      </c>
      <c r="I29" s="55" t="str">
        <f>+VLOOKUP(E29,Participants!$A$1:$F$1600,3,FALSE)</f>
        <v>K</v>
      </c>
      <c r="J29" s="55" t="str">
        <f>+VLOOKUP(E29,Participants!$A$1:$G$1600,7,FALSE)</f>
        <v>DEV GIRLS</v>
      </c>
      <c r="K29" s="55"/>
      <c r="L29" s="55"/>
    </row>
    <row r="30" spans="1:12" ht="14.25" customHeight="1">
      <c r="A30" s="52" t="s">
        <v>1516</v>
      </c>
      <c r="B30" s="53">
        <v>4</v>
      </c>
      <c r="C30" s="54">
        <v>11.42</v>
      </c>
      <c r="D30" s="53">
        <v>6</v>
      </c>
      <c r="E30" s="54">
        <v>683</v>
      </c>
      <c r="F30" s="55" t="str">
        <f>+VLOOKUP(E30,Participants!$A$1:$F$1600,2,FALSE)</f>
        <v>Frances Hardy</v>
      </c>
      <c r="G30" s="55" t="str">
        <f>+VLOOKUP(E30,Participants!$A$1:$F$1600,4,FALSE)</f>
        <v>JFK</v>
      </c>
      <c r="H30" s="55" t="str">
        <f>+VLOOKUP(E30,Participants!$A$1:$F$1600,5,FALSE)</f>
        <v>F</v>
      </c>
      <c r="I30" s="55">
        <f>+VLOOKUP(E30,Participants!$A$1:$F$1600,3,FALSE)</f>
        <v>2</v>
      </c>
      <c r="J30" s="55" t="str">
        <f>+VLOOKUP(E30,Participants!$A$1:$G$1600,7,FALSE)</f>
        <v>DEV GIRLS</v>
      </c>
      <c r="K30" s="60"/>
      <c r="L30" s="60"/>
    </row>
    <row r="31" spans="1:12" ht="14.25" customHeight="1">
      <c r="A31" s="52" t="s">
        <v>1516</v>
      </c>
      <c r="B31" s="57">
        <v>3</v>
      </c>
      <c r="C31" s="58">
        <v>11.43</v>
      </c>
      <c r="D31" s="57">
        <v>6</v>
      </c>
      <c r="E31" s="58">
        <v>2</v>
      </c>
      <c r="F31" s="55" t="str">
        <f>+VLOOKUP(E31,Participants!$A$1:$F$1600,2,FALSE)</f>
        <v>Frances Hayes</v>
      </c>
      <c r="G31" s="55" t="str">
        <f>+VLOOKUP(E31,Participants!$A$1:$F$1600,4,FALSE)</f>
        <v>STL</v>
      </c>
      <c r="H31" s="55" t="str">
        <f>+VLOOKUP(E31,Participants!$A$1:$F$1600,5,FALSE)</f>
        <v>F</v>
      </c>
      <c r="I31" s="55">
        <f>+VLOOKUP(E31,Participants!$A$1:$F$1600,3,FALSE)</f>
        <v>1</v>
      </c>
      <c r="J31" s="55" t="str">
        <f>+VLOOKUP(E31,Participants!$A$1:$G$1600,7,FALSE)</f>
        <v>DEV GIRLS</v>
      </c>
      <c r="K31" s="55"/>
      <c r="L31" s="55"/>
    </row>
    <row r="32" spans="1:12" ht="14.25" customHeight="1">
      <c r="A32" s="52" t="s">
        <v>1516</v>
      </c>
      <c r="B32" s="53">
        <v>2</v>
      </c>
      <c r="C32" s="54">
        <v>11.55</v>
      </c>
      <c r="D32" s="53">
        <v>6</v>
      </c>
      <c r="E32" s="54">
        <v>12</v>
      </c>
      <c r="F32" s="60" t="str">
        <f>+VLOOKUP(E32,Participants!$A$1:$F$1600,2,FALSE)</f>
        <v>Evelyn Chambers</v>
      </c>
      <c r="G32" s="60" t="str">
        <f>+VLOOKUP(E32,Participants!$A$1:$F$1600,4,FALSE)</f>
        <v>STL</v>
      </c>
      <c r="H32" s="60" t="str">
        <f>+VLOOKUP(E32,Participants!$A$1:$F$1600,5,FALSE)</f>
        <v>F</v>
      </c>
      <c r="I32" s="60">
        <f>+VLOOKUP(E32,Participants!$A$1:$F$1600,3,FALSE)</f>
        <v>1</v>
      </c>
      <c r="J32" s="60" t="str">
        <f>+VLOOKUP(E32,Participants!$A$1:$G$1600,7,FALSE)</f>
        <v>DEV GIRLS</v>
      </c>
      <c r="K32" s="60"/>
      <c r="L32" s="60"/>
    </row>
    <row r="33" spans="1:26" ht="14.25" customHeight="1">
      <c r="A33" s="52" t="s">
        <v>1516</v>
      </c>
      <c r="B33" s="57">
        <v>3</v>
      </c>
      <c r="C33" s="58">
        <v>12.05</v>
      </c>
      <c r="D33" s="57">
        <v>7</v>
      </c>
      <c r="E33" s="58">
        <v>18</v>
      </c>
      <c r="F33" s="55" t="str">
        <f>+VLOOKUP(E33,Participants!$A$1:$F$1600,2,FALSE)</f>
        <v>Grace Soeder</v>
      </c>
      <c r="G33" s="55" t="str">
        <f>+VLOOKUP(E33,Participants!$A$1:$F$1600,4,FALSE)</f>
        <v>STL</v>
      </c>
      <c r="H33" s="55" t="str">
        <f>+VLOOKUP(E33,Participants!$A$1:$F$1600,5,FALSE)</f>
        <v>F</v>
      </c>
      <c r="I33" s="55">
        <f>+VLOOKUP(E33,Participants!$A$1:$F$1600,3,FALSE)</f>
        <v>1</v>
      </c>
      <c r="J33" s="55" t="str">
        <f>+VLOOKUP(E33,Participants!$A$1:$G$1600,7,FALSE)</f>
        <v>DEV GIRLS</v>
      </c>
      <c r="K33" s="55"/>
      <c r="L33" s="55"/>
    </row>
    <row r="34" spans="1:26" ht="14.25" customHeight="1">
      <c r="A34" s="52" t="s">
        <v>1516</v>
      </c>
      <c r="B34" s="57">
        <v>1</v>
      </c>
      <c r="C34" s="58">
        <v>12.38</v>
      </c>
      <c r="D34" s="57">
        <v>7</v>
      </c>
      <c r="E34" s="58">
        <v>274</v>
      </c>
      <c r="F34" s="55" t="str">
        <f>+VLOOKUP(E34,Participants!$A$1:$F$1600,2,FALSE)</f>
        <v>Lennon Smith</v>
      </c>
      <c r="G34" s="55" t="str">
        <f>+VLOOKUP(E34,Participants!$A$1:$F$1600,4,FALSE)</f>
        <v>AMA</v>
      </c>
      <c r="H34" s="55" t="str">
        <f>+VLOOKUP(E34,Participants!$A$1:$F$1600,5,FALSE)</f>
        <v>F</v>
      </c>
      <c r="I34" s="55" t="str">
        <f>+VLOOKUP(E34,Participants!$A$1:$F$1600,3,FALSE)</f>
        <v>K</v>
      </c>
      <c r="J34" s="55" t="str">
        <f>+VLOOKUP(E34,Participants!$A$1:$G$1600,7,FALSE)</f>
        <v>DEV GIRLS</v>
      </c>
      <c r="K34" s="55"/>
      <c r="L34" s="55"/>
    </row>
    <row r="35" spans="1:26" ht="14.25" customHeight="1">
      <c r="A35" s="52" t="s">
        <v>1516</v>
      </c>
      <c r="B35" s="57">
        <v>1</v>
      </c>
      <c r="C35" s="58">
        <v>14.04</v>
      </c>
      <c r="D35" s="57">
        <v>8</v>
      </c>
      <c r="E35" s="58">
        <v>70</v>
      </c>
      <c r="F35" s="55" t="str">
        <f>+VLOOKUP(E35,Participants!$A$1:$F$1600,2,FALSE)</f>
        <v>Havey Morgan</v>
      </c>
      <c r="G35" s="55" t="str">
        <f>+VLOOKUP(E35,Participants!$A$1:$F$1600,4,FALSE)</f>
        <v>STL</v>
      </c>
      <c r="H35" s="55" t="str">
        <f>+VLOOKUP(E35,Participants!$A$1:$F$1600,5,FALSE)</f>
        <v>M</v>
      </c>
      <c r="I35" s="55" t="str">
        <f>+VLOOKUP(E35,Participants!$A$1:$F$1600,3,FALSE)</f>
        <v>K</v>
      </c>
      <c r="J35" s="55" t="str">
        <f>+VLOOKUP(E35,Participants!$A$1:$G$1600,7,FALSE)</f>
        <v>DEV BOYS</v>
      </c>
      <c r="K35" s="55"/>
      <c r="L35" s="55"/>
    </row>
    <row r="36" spans="1:26" ht="14.25" customHeight="1">
      <c r="A36" s="52" t="s">
        <v>1516</v>
      </c>
      <c r="B36" s="53">
        <v>4</v>
      </c>
      <c r="C36" s="53"/>
      <c r="D36" s="53">
        <v>7</v>
      </c>
      <c r="E36" s="53"/>
      <c r="F36" s="55" t="e">
        <f>+VLOOKUP(E36,Participants!$A$1:$F$1600,2,FALSE)</f>
        <v>#N/A</v>
      </c>
      <c r="G36" s="55" t="e">
        <f>+VLOOKUP(E36,Participants!$A$1:$F$1600,4,FALSE)</f>
        <v>#N/A</v>
      </c>
      <c r="H36" s="55" t="e">
        <f>+VLOOKUP(E36,Participants!$A$1:$F$1600,5,FALSE)</f>
        <v>#N/A</v>
      </c>
      <c r="I36" s="55" t="e">
        <f>+VLOOKUP(E36,Participants!$A$1:$F$1600,3,FALSE)</f>
        <v>#N/A</v>
      </c>
      <c r="J36" s="55" t="e">
        <f>+VLOOKUP(E36,Participants!$A$1:$G$1600,7,FALSE)</f>
        <v>#N/A</v>
      </c>
      <c r="K36" s="60"/>
      <c r="L36" s="60"/>
    </row>
    <row r="37" spans="1:26" ht="14.25" customHeight="1">
      <c r="A37" s="52" t="s">
        <v>1516</v>
      </c>
      <c r="B37" s="53">
        <v>4</v>
      </c>
      <c r="C37" s="53"/>
      <c r="D37" s="53">
        <v>8</v>
      </c>
      <c r="E37" s="53"/>
      <c r="F37" s="55" t="e">
        <f>+VLOOKUP(E37,Participants!$A$1:$F$1600,2,FALSE)</f>
        <v>#N/A</v>
      </c>
      <c r="G37" s="55" t="e">
        <f>+VLOOKUP(E37,Participants!$A$1:$F$1600,4,FALSE)</f>
        <v>#N/A</v>
      </c>
      <c r="H37" s="55" t="e">
        <f>+VLOOKUP(E37,Participants!$A$1:$F$1600,5,FALSE)</f>
        <v>#N/A</v>
      </c>
      <c r="I37" s="55" t="e">
        <f>+VLOOKUP(E37,Participants!$A$1:$F$1600,3,FALSE)</f>
        <v>#N/A</v>
      </c>
      <c r="J37" s="55" t="e">
        <f>+VLOOKUP(E37,Participants!$A$1:$G$1600,7,FALSE)</f>
        <v>#N/A</v>
      </c>
      <c r="K37" s="60"/>
      <c r="L37" s="60"/>
    </row>
    <row r="38" spans="1:26" ht="14.25" customHeight="1">
      <c r="A38" s="52" t="s">
        <v>1516</v>
      </c>
      <c r="B38" s="57">
        <v>5</v>
      </c>
      <c r="C38" s="57"/>
      <c r="D38" s="57">
        <v>7</v>
      </c>
      <c r="E38" s="57"/>
      <c r="F38" s="55" t="e">
        <f>+VLOOKUP(E38,Participants!$A$1:$F$1600,2,FALSE)</f>
        <v>#N/A</v>
      </c>
      <c r="G38" s="55" t="e">
        <f>+VLOOKUP(E38,Participants!$A$1:$F$1600,4,FALSE)</f>
        <v>#N/A</v>
      </c>
      <c r="H38" s="55" t="e">
        <f>+VLOOKUP(E38,Participants!$A$1:$F$1600,5,FALSE)</f>
        <v>#N/A</v>
      </c>
      <c r="I38" s="55" t="e">
        <f>+VLOOKUP(E38,Participants!$A$1:$F$1600,3,FALSE)</f>
        <v>#N/A</v>
      </c>
      <c r="J38" s="55" t="e">
        <f>+VLOOKUP(E38,Participants!$A$1:$G$1600,7,FALSE)</f>
        <v>#N/A</v>
      </c>
      <c r="K38" s="55"/>
      <c r="L38" s="55"/>
    </row>
    <row r="39" spans="1:26" ht="14.25" customHeight="1">
      <c r="A39" s="52" t="s">
        <v>1516</v>
      </c>
      <c r="B39" s="57">
        <v>5</v>
      </c>
      <c r="C39" s="57"/>
      <c r="D39" s="57">
        <v>8</v>
      </c>
      <c r="E39" s="57"/>
      <c r="F39" s="55" t="e">
        <f>+VLOOKUP(E39,Participants!$A$1:$F$1600,2,FALSE)</f>
        <v>#N/A</v>
      </c>
      <c r="G39" s="55" t="e">
        <f>+VLOOKUP(E39,Participants!$A$1:$F$1600,4,FALSE)</f>
        <v>#N/A</v>
      </c>
      <c r="H39" s="55" t="e">
        <f>+VLOOKUP(E39,Participants!$A$1:$F$1600,5,FALSE)</f>
        <v>#N/A</v>
      </c>
      <c r="I39" s="55" t="e">
        <f>+VLOOKUP(E39,Participants!$A$1:$F$1600,3,FALSE)</f>
        <v>#N/A</v>
      </c>
      <c r="J39" s="55" t="e">
        <f>+VLOOKUP(E39,Participants!$A$1:$G$1600,7,FALSE)</f>
        <v>#N/A</v>
      </c>
      <c r="K39" s="55"/>
      <c r="L39" s="55"/>
    </row>
    <row r="40" spans="1:26" ht="14.25" customHeight="1">
      <c r="A40" s="48"/>
      <c r="B40" s="61"/>
      <c r="C40" s="61"/>
      <c r="D40" s="61"/>
      <c r="E40" s="62"/>
      <c r="F40" s="63"/>
      <c r="G40" s="63"/>
      <c r="H40" s="63"/>
      <c r="I40" s="63"/>
      <c r="J40" s="63"/>
      <c r="K40" s="63"/>
      <c r="L40" s="63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4.25" customHeight="1">
      <c r="A41" s="52" t="s">
        <v>1516</v>
      </c>
      <c r="B41" s="53">
        <v>10</v>
      </c>
      <c r="C41" s="54">
        <v>8.09</v>
      </c>
      <c r="D41" s="53">
        <v>1</v>
      </c>
      <c r="E41" s="54">
        <v>1471</v>
      </c>
      <c r="F41" s="60" t="str">
        <f>+VLOOKUP(E41,Participants!$A$1:$F$1600,2,FALSE)</f>
        <v>Matthew Alspaugh</v>
      </c>
      <c r="G41" s="60" t="str">
        <f>+VLOOKUP(E41,Participants!$A$1:$F$1600,4,FALSE)</f>
        <v>MMA</v>
      </c>
      <c r="H41" s="60" t="str">
        <f>+VLOOKUP(E41,Participants!$A$1:$F$1600,5,FALSE)</f>
        <v>M</v>
      </c>
      <c r="I41" s="60">
        <f>+VLOOKUP(E41,Participants!$A$1:$F$1600,3,FALSE)</f>
        <v>1</v>
      </c>
      <c r="J41" s="60" t="str">
        <f>+VLOOKUP(E41,Participants!$A$1:$G$1600,7,FALSE)</f>
        <v>DEV BOYS</v>
      </c>
      <c r="K41" s="56"/>
      <c r="L41" s="56"/>
    </row>
    <row r="42" spans="1:26" ht="14.25" customHeight="1">
      <c r="A42" s="52" t="s">
        <v>1516</v>
      </c>
      <c r="B42" s="53">
        <v>12</v>
      </c>
      <c r="C42" s="54">
        <v>8.7200000000000006</v>
      </c>
      <c r="D42" s="53">
        <v>1</v>
      </c>
      <c r="E42" s="54">
        <v>820</v>
      </c>
      <c r="F42" s="60" t="str">
        <f>+VLOOKUP(E42,Participants!$A$1:$F$1600,2,FALSE)</f>
        <v>Finn Pisaniello</v>
      </c>
      <c r="G42" s="60" t="str">
        <f>+VLOOKUP(E42,Participants!$A$1:$F$1600,4,FALSE)</f>
        <v>SHCA</v>
      </c>
      <c r="H42" s="60" t="str">
        <f>+VLOOKUP(E42,Participants!$A$1:$F$1600,5,FALSE)</f>
        <v>M</v>
      </c>
      <c r="I42" s="60">
        <f>+VLOOKUP(E42,Participants!$A$1:$F$1600,3,FALSE)</f>
        <v>2</v>
      </c>
      <c r="J42" s="60" t="str">
        <f>+VLOOKUP(E42,Participants!$A$1:$G$1600,7,FALSE)</f>
        <v>DEV BOYS</v>
      </c>
      <c r="K42" s="56"/>
      <c r="L42" s="56"/>
    </row>
    <row r="43" spans="1:26" ht="14.25" customHeight="1">
      <c r="A43" s="52" t="s">
        <v>1516</v>
      </c>
      <c r="B43" s="53">
        <v>8</v>
      </c>
      <c r="C43" s="54">
        <v>8.74</v>
      </c>
      <c r="D43" s="53">
        <v>1</v>
      </c>
      <c r="E43" s="54">
        <v>1500</v>
      </c>
      <c r="F43" s="55" t="str">
        <f>+VLOOKUP(E43,Participants!$A$1:$F$1600,2,FALSE)</f>
        <v>Charlie Matthews</v>
      </c>
      <c r="G43" s="55" t="str">
        <f>+VLOOKUP(E43,Participants!$A$1:$F$1600,4,FALSE)</f>
        <v>MMA</v>
      </c>
      <c r="H43" s="55" t="str">
        <f>+VLOOKUP(E43,Participants!$A$1:$F$1600,5,FALSE)</f>
        <v>M</v>
      </c>
      <c r="I43" s="55">
        <f>+VLOOKUP(E43,Participants!$A$1:$F$1600,3,FALSE)</f>
        <v>1</v>
      </c>
      <c r="J43" s="55" t="str">
        <f>+VLOOKUP(E43,Participants!$A$1:$G$1600,7,FALSE)</f>
        <v>DEV BOYS</v>
      </c>
      <c r="K43" s="56"/>
      <c r="L43" s="56"/>
    </row>
    <row r="44" spans="1:26" ht="14.25" customHeight="1">
      <c r="A44" s="52" t="s">
        <v>1516</v>
      </c>
      <c r="B44" s="57">
        <v>11</v>
      </c>
      <c r="C44" s="58">
        <v>8.94</v>
      </c>
      <c r="D44" s="57">
        <v>1</v>
      </c>
      <c r="E44" s="58">
        <v>28</v>
      </c>
      <c r="F44" s="55" t="str">
        <f>+VLOOKUP(E44,Participants!$A$1:$F$1600,2,FALSE)</f>
        <v>Tripp Wood</v>
      </c>
      <c r="G44" s="55" t="str">
        <f>+VLOOKUP(E44,Participants!$A$1:$F$1600,4,FALSE)</f>
        <v>STL</v>
      </c>
      <c r="H44" s="55" t="str">
        <f>+VLOOKUP(E44,Participants!$A$1:$F$1600,5,FALSE)</f>
        <v>M</v>
      </c>
      <c r="I44" s="55">
        <f>+VLOOKUP(E44,Participants!$A$1:$F$1600,3,FALSE)</f>
        <v>2</v>
      </c>
      <c r="J44" s="55" t="str">
        <f>+VLOOKUP(E44,Participants!$A$1:$G$1600,7,FALSE)</f>
        <v>DEV BOYS</v>
      </c>
      <c r="K44" s="59"/>
      <c r="L44" s="59"/>
    </row>
    <row r="45" spans="1:26" ht="14.25" customHeight="1">
      <c r="A45" s="52" t="s">
        <v>1516</v>
      </c>
      <c r="B45" s="53">
        <v>12</v>
      </c>
      <c r="C45" s="54">
        <v>8.9600000000000009</v>
      </c>
      <c r="D45" s="53">
        <v>2</v>
      </c>
      <c r="E45" s="54">
        <v>300</v>
      </c>
      <c r="F45" s="60" t="str">
        <f>+VLOOKUP(E45,Participants!$A$1:$F$1600,2,FALSE)</f>
        <v>Dylan Smith</v>
      </c>
      <c r="G45" s="60" t="str">
        <f>+VLOOKUP(E45,Participants!$A$1:$F$1600,4,FALSE)</f>
        <v>AMA</v>
      </c>
      <c r="H45" s="60" t="str">
        <f>+VLOOKUP(E45,Participants!$A$1:$F$1600,5,FALSE)</f>
        <v>M</v>
      </c>
      <c r="I45" s="60">
        <f>+VLOOKUP(E45,Participants!$A$1:$F$1600,3,FALSE)</f>
        <v>2</v>
      </c>
      <c r="J45" s="60" t="str">
        <f>+VLOOKUP(E45,Participants!$A$1:$G$1600,7,FALSE)</f>
        <v>DEV BOYS</v>
      </c>
      <c r="K45" s="56"/>
      <c r="L45" s="56"/>
    </row>
    <row r="46" spans="1:26" ht="14.25" customHeight="1">
      <c r="A46" s="52" t="s">
        <v>1516</v>
      </c>
      <c r="B46" s="53">
        <v>10</v>
      </c>
      <c r="C46" s="54">
        <v>9.16</v>
      </c>
      <c r="D46" s="53">
        <v>2</v>
      </c>
      <c r="E46" s="54" t="s">
        <v>1524</v>
      </c>
      <c r="F46" s="60" t="e">
        <f>+VLOOKUP(E46,Participants!$A$1:$F$1600,2,FALSE)</f>
        <v>#N/A</v>
      </c>
      <c r="G46" s="60" t="e">
        <f>+VLOOKUP(E46,Participants!$A$1:$F$1600,4,FALSE)</f>
        <v>#N/A</v>
      </c>
      <c r="H46" s="60" t="e">
        <f>+VLOOKUP(E46,Participants!$A$1:$F$1600,5,FALSE)</f>
        <v>#N/A</v>
      </c>
      <c r="I46" s="60" t="e">
        <f>+VLOOKUP(E46,Participants!$A$1:$F$1600,3,FALSE)</f>
        <v>#N/A</v>
      </c>
      <c r="J46" s="60" t="e">
        <f>+VLOOKUP(E46,Participants!$A$1:$G$1600,7,FALSE)</f>
        <v>#N/A</v>
      </c>
      <c r="K46" s="56"/>
      <c r="L46" s="56"/>
    </row>
    <row r="47" spans="1:26" ht="14.25" customHeight="1">
      <c r="A47" s="52" t="s">
        <v>1516</v>
      </c>
      <c r="B47" s="57">
        <v>11</v>
      </c>
      <c r="C47" s="58">
        <v>9.16</v>
      </c>
      <c r="D47" s="57">
        <v>2</v>
      </c>
      <c r="E47" s="58">
        <v>822</v>
      </c>
      <c r="F47" s="55" t="str">
        <f>+VLOOKUP(E47,Participants!$A$1:$F$1600,2,FALSE)</f>
        <v>Tommy Gilmore</v>
      </c>
      <c r="G47" s="55" t="str">
        <f>+VLOOKUP(E47,Participants!$A$1:$F$1600,4,FALSE)</f>
        <v>SHCA</v>
      </c>
      <c r="H47" s="55" t="str">
        <f>+VLOOKUP(E47,Participants!$A$1:$F$1600,5,FALSE)</f>
        <v>M</v>
      </c>
      <c r="I47" s="55">
        <f>+VLOOKUP(E47,Participants!$A$1:$F$1600,3,FALSE)</f>
        <v>2</v>
      </c>
      <c r="J47" s="55" t="str">
        <f>+VLOOKUP(E47,Participants!$A$1:$G$1600,7,FALSE)</f>
        <v>DEV BOYS</v>
      </c>
      <c r="K47" s="59"/>
      <c r="L47" s="59"/>
    </row>
    <row r="48" spans="1:26" ht="14.25" customHeight="1">
      <c r="A48" s="52" t="s">
        <v>1516</v>
      </c>
      <c r="B48" s="53">
        <v>12</v>
      </c>
      <c r="C48" s="54">
        <v>9.39</v>
      </c>
      <c r="D48" s="53">
        <v>3</v>
      </c>
      <c r="E48" s="54">
        <v>1493</v>
      </c>
      <c r="F48" s="60" t="str">
        <f>+VLOOKUP(E48,Participants!$A$1:$F$1600,2,FALSE)</f>
        <v>Wesley Hodgkinson</v>
      </c>
      <c r="G48" s="60" t="str">
        <f>+VLOOKUP(E48,Participants!$A$1:$F$1600,4,FALSE)</f>
        <v>MMA</v>
      </c>
      <c r="H48" s="60" t="str">
        <f>+VLOOKUP(E48,Participants!$A$1:$F$1600,5,FALSE)</f>
        <v>M</v>
      </c>
      <c r="I48" s="60">
        <f>+VLOOKUP(E48,Participants!$A$1:$F$1600,3,FALSE)</f>
        <v>2</v>
      </c>
      <c r="J48" s="60" t="str">
        <f>+VLOOKUP(E48,Participants!$A$1:$G$1600,7,FALSE)</f>
        <v>DEV BOYS</v>
      </c>
      <c r="K48" s="56"/>
      <c r="L48" s="56"/>
    </row>
    <row r="49" spans="1:12" ht="14.25" customHeight="1">
      <c r="A49" s="52" t="s">
        <v>1516</v>
      </c>
      <c r="B49" s="57">
        <v>11</v>
      </c>
      <c r="C49" s="58">
        <v>9.44</v>
      </c>
      <c r="D49" s="57">
        <v>3</v>
      </c>
      <c r="E49" s="58">
        <v>301</v>
      </c>
      <c r="F49" s="55" t="str">
        <f>+VLOOKUP(E49,Participants!$A$1:$F$1600,2,FALSE)</f>
        <v>Matthew Smith</v>
      </c>
      <c r="G49" s="55" t="str">
        <f>+VLOOKUP(E49,Participants!$A$1:$F$1600,4,FALSE)</f>
        <v>AMA</v>
      </c>
      <c r="H49" s="55" t="str">
        <f>+VLOOKUP(E49,Participants!$A$1:$F$1600,5,FALSE)</f>
        <v>M</v>
      </c>
      <c r="I49" s="55">
        <f>+VLOOKUP(E49,Participants!$A$1:$F$1600,3,FALSE)</f>
        <v>2</v>
      </c>
      <c r="J49" s="55" t="str">
        <f>+VLOOKUP(E49,Participants!$A$1:$G$1600,7,FALSE)</f>
        <v>DEV BOYS</v>
      </c>
      <c r="K49" s="55"/>
      <c r="L49" s="55"/>
    </row>
    <row r="50" spans="1:12" ht="14.25" customHeight="1">
      <c r="A50" s="52" t="s">
        <v>1516</v>
      </c>
      <c r="B50" s="53">
        <v>6</v>
      </c>
      <c r="C50" s="54">
        <v>9.48</v>
      </c>
      <c r="D50" s="53">
        <v>1</v>
      </c>
      <c r="E50" s="54">
        <v>328</v>
      </c>
      <c r="F50" s="60" t="str">
        <f>+VLOOKUP(E50,Participants!$A$1:$F$1600,2,FALSE)</f>
        <v>Noah Franc</v>
      </c>
      <c r="G50" s="60" t="str">
        <f>+VLOOKUP(E50,Participants!$A$1:$F$1600,4,FALSE)</f>
        <v>GAA</v>
      </c>
      <c r="H50" s="60" t="str">
        <f>+VLOOKUP(E50,Participants!$A$1:$F$1600,5,FALSE)</f>
        <v>M</v>
      </c>
      <c r="I50" s="60" t="str">
        <f>+VLOOKUP(E50,Participants!$A$1:$F$1600,3,FALSE)</f>
        <v>K</v>
      </c>
      <c r="J50" s="60" t="str">
        <f>+VLOOKUP(E50,Participants!$A$1:$G$1600,7,FALSE)</f>
        <v>DEV BOYS</v>
      </c>
      <c r="K50" s="60"/>
      <c r="L50" s="60"/>
    </row>
    <row r="51" spans="1:12" ht="14.25" customHeight="1">
      <c r="A51" s="52" t="s">
        <v>1516</v>
      </c>
      <c r="B51" s="53">
        <v>12</v>
      </c>
      <c r="C51" s="54">
        <v>9.5500000000000007</v>
      </c>
      <c r="D51" s="53">
        <v>4</v>
      </c>
      <c r="E51" s="54">
        <v>821</v>
      </c>
      <c r="F51" s="60" t="str">
        <f>+VLOOKUP(E51,Participants!$A$1:$F$1600,2,FALSE)</f>
        <v>Phillip Stiglitz</v>
      </c>
      <c r="G51" s="60" t="str">
        <f>+VLOOKUP(E51,Participants!$A$1:$F$1600,4,FALSE)</f>
        <v>SHCA</v>
      </c>
      <c r="H51" s="60" t="str">
        <f>+VLOOKUP(E51,Participants!$A$1:$F$1600,5,FALSE)</f>
        <v>M</v>
      </c>
      <c r="I51" s="60">
        <f>+VLOOKUP(E51,Participants!$A$1:$F$1600,3,FALSE)</f>
        <v>2</v>
      </c>
      <c r="J51" s="60" t="str">
        <f>+VLOOKUP(E51,Participants!$A$1:$G$1600,7,FALSE)</f>
        <v>DEV BOYS</v>
      </c>
      <c r="K51" s="60"/>
      <c r="L51" s="60"/>
    </row>
    <row r="52" spans="1:12" ht="14.25" customHeight="1">
      <c r="A52" s="52" t="s">
        <v>1516</v>
      </c>
      <c r="B52" s="57">
        <v>9</v>
      </c>
      <c r="C52" s="58">
        <v>9.66</v>
      </c>
      <c r="D52" s="57">
        <v>1</v>
      </c>
      <c r="E52" s="58">
        <v>1478</v>
      </c>
      <c r="F52" s="55" t="str">
        <f>+VLOOKUP(E52,Participants!$A$1:$F$1600,2,FALSE)</f>
        <v>Michael Camelo</v>
      </c>
      <c r="G52" s="55" t="str">
        <f>+VLOOKUP(E52,Participants!$A$1:$F$1600,4,FALSE)</f>
        <v>MMA</v>
      </c>
      <c r="H52" s="55" t="str">
        <f>+VLOOKUP(E52,Participants!$A$1:$F$1600,5,FALSE)</f>
        <v>M</v>
      </c>
      <c r="I52" s="55">
        <f>+VLOOKUP(E52,Participants!$A$1:$F$1600,3,FALSE)</f>
        <v>1</v>
      </c>
      <c r="J52" s="55" t="str">
        <f>+VLOOKUP(E52,Participants!$A$1:$G$1600,7,FALSE)</f>
        <v>DEV BOYS</v>
      </c>
      <c r="K52" s="55"/>
      <c r="L52" s="55"/>
    </row>
    <row r="53" spans="1:12" ht="14.25" customHeight="1">
      <c r="A53" s="52" t="s">
        <v>1516</v>
      </c>
      <c r="B53" s="57">
        <v>11</v>
      </c>
      <c r="C53" s="58">
        <v>9.7100000000000009</v>
      </c>
      <c r="D53" s="57">
        <v>4</v>
      </c>
      <c r="E53" s="58">
        <v>10</v>
      </c>
      <c r="F53" s="55" t="str">
        <f>+VLOOKUP(E53,Participants!$A$1:$F$1600,2,FALSE)</f>
        <v>Tyler Lukasewicz</v>
      </c>
      <c r="G53" s="55" t="str">
        <f>+VLOOKUP(E53,Participants!$A$1:$F$1600,4,FALSE)</f>
        <v>STL</v>
      </c>
      <c r="H53" s="55" t="str">
        <f>+VLOOKUP(E53,Participants!$A$1:$F$1600,5,FALSE)</f>
        <v>M</v>
      </c>
      <c r="I53" s="55">
        <f>+VLOOKUP(E53,Participants!$A$1:$F$1600,3,FALSE)</f>
        <v>2</v>
      </c>
      <c r="J53" s="55" t="str">
        <f>+VLOOKUP(E53,Participants!$A$1:$G$1600,7,FALSE)</f>
        <v>DEV BOYS</v>
      </c>
      <c r="K53" s="55"/>
      <c r="L53" s="55"/>
    </row>
    <row r="54" spans="1:12" ht="14.25" customHeight="1">
      <c r="A54" s="52" t="s">
        <v>1516</v>
      </c>
      <c r="B54" s="53">
        <v>10</v>
      </c>
      <c r="C54" s="54">
        <v>9.8000000000000007</v>
      </c>
      <c r="D54" s="53">
        <v>3</v>
      </c>
      <c r="E54" s="54">
        <v>14</v>
      </c>
      <c r="F54" s="60" t="str">
        <f>+VLOOKUP(E54,Participants!$A$1:$F$1600,2,FALSE)</f>
        <v>Peter Hricisak</v>
      </c>
      <c r="G54" s="60" t="str">
        <f>+VLOOKUP(E54,Participants!$A$1:$F$1600,4,FALSE)</f>
        <v>STL</v>
      </c>
      <c r="H54" s="60" t="str">
        <f>+VLOOKUP(E54,Participants!$A$1:$F$1600,5,FALSE)</f>
        <v>M</v>
      </c>
      <c r="I54" s="60">
        <f>+VLOOKUP(E54,Participants!$A$1:$F$1600,3,FALSE)</f>
        <v>1</v>
      </c>
      <c r="J54" s="60" t="str">
        <f>+VLOOKUP(E54,Participants!$A$1:$G$1600,7,FALSE)</f>
        <v>DEV BOYS</v>
      </c>
      <c r="K54" s="60"/>
      <c r="L54" s="60"/>
    </row>
    <row r="55" spans="1:12" ht="14.25" customHeight="1">
      <c r="A55" s="52" t="s">
        <v>1516</v>
      </c>
      <c r="B55" s="53">
        <v>8</v>
      </c>
      <c r="C55" s="54">
        <v>9.89</v>
      </c>
      <c r="D55" s="53">
        <v>2</v>
      </c>
      <c r="E55" s="54">
        <v>335</v>
      </c>
      <c r="F55" s="55" t="str">
        <f>+VLOOKUP(E55,Participants!$A$1:$F$1600,2,FALSE)</f>
        <v>Finley Kim</v>
      </c>
      <c r="G55" s="55" t="str">
        <f>+VLOOKUP(E55,Participants!$A$1:$F$1600,4,FALSE)</f>
        <v>GAA</v>
      </c>
      <c r="H55" s="55" t="str">
        <f>+VLOOKUP(E55,Participants!$A$1:$F$1600,5,FALSE)</f>
        <v>M</v>
      </c>
      <c r="I55" s="55" t="str">
        <f>+VLOOKUP(E55,Participants!$A$1:$F$1600,3,FALSE)</f>
        <v>K</v>
      </c>
      <c r="J55" s="55" t="str">
        <f>+VLOOKUP(E55,Participants!$A$1:$G$1600,7,FALSE)</f>
        <v>DEV BOYS</v>
      </c>
      <c r="K55" s="60"/>
      <c r="L55" s="60"/>
    </row>
    <row r="56" spans="1:12" ht="14.25" customHeight="1">
      <c r="A56" s="52" t="s">
        <v>1516</v>
      </c>
      <c r="B56" s="53">
        <v>8</v>
      </c>
      <c r="C56" s="54">
        <v>9.91</v>
      </c>
      <c r="D56" s="53">
        <v>3</v>
      </c>
      <c r="E56" s="54">
        <v>285</v>
      </c>
      <c r="F56" s="55" t="str">
        <f>+VLOOKUP(E56,Participants!$A$1:$F$1600,2,FALSE)</f>
        <v>Isaac DeFilippo</v>
      </c>
      <c r="G56" s="55" t="str">
        <f>+VLOOKUP(E56,Participants!$A$1:$F$1600,4,FALSE)</f>
        <v>AMA</v>
      </c>
      <c r="H56" s="55" t="str">
        <f>+VLOOKUP(E56,Participants!$A$1:$F$1600,5,FALSE)</f>
        <v>M</v>
      </c>
      <c r="I56" s="55">
        <f>+VLOOKUP(E56,Participants!$A$1:$F$1600,3,FALSE)</f>
        <v>1</v>
      </c>
      <c r="J56" s="55" t="str">
        <f>+VLOOKUP(E56,Participants!$A$1:$G$1600,7,FALSE)</f>
        <v>DEV BOYS</v>
      </c>
      <c r="K56" s="60"/>
      <c r="L56" s="60"/>
    </row>
    <row r="57" spans="1:12" ht="14.25" customHeight="1">
      <c r="A57" s="52" t="s">
        <v>1516</v>
      </c>
      <c r="B57" s="53">
        <v>10</v>
      </c>
      <c r="C57" s="54">
        <v>9.9700000000000006</v>
      </c>
      <c r="D57" s="53">
        <v>4</v>
      </c>
      <c r="E57" s="54">
        <v>284</v>
      </c>
      <c r="F57" s="60" t="str">
        <f>+VLOOKUP(E57,Participants!$A$1:$F$1600,2,FALSE)</f>
        <v>Nico Dambrogio</v>
      </c>
      <c r="G57" s="60" t="str">
        <f>+VLOOKUP(E57,Participants!$A$1:$F$1600,4,FALSE)</f>
        <v>AMA</v>
      </c>
      <c r="H57" s="60" t="str">
        <f>+VLOOKUP(E57,Participants!$A$1:$F$1600,5,FALSE)</f>
        <v>M</v>
      </c>
      <c r="I57" s="60">
        <f>+VLOOKUP(E57,Participants!$A$1:$F$1600,3,FALSE)</f>
        <v>2</v>
      </c>
      <c r="J57" s="60" t="str">
        <f>+VLOOKUP(E57,Participants!$A$1:$G$1600,7,FALSE)</f>
        <v>DEV BOYS</v>
      </c>
      <c r="K57" s="60"/>
      <c r="L57" s="60"/>
    </row>
    <row r="58" spans="1:12" ht="14.25" customHeight="1">
      <c r="A58" s="52" t="s">
        <v>1516</v>
      </c>
      <c r="B58" s="57">
        <v>9</v>
      </c>
      <c r="C58" s="58">
        <v>10</v>
      </c>
      <c r="D58" s="57">
        <v>2</v>
      </c>
      <c r="E58" s="58">
        <v>332</v>
      </c>
      <c r="F58" s="55" t="str">
        <f>+VLOOKUP(E58,Participants!$A$1:$F$1600,2,FALSE)</f>
        <v>Quincy Harris</v>
      </c>
      <c r="G58" s="55" t="str">
        <f>+VLOOKUP(E58,Participants!$A$1:$F$1600,4,FALSE)</f>
        <v>GAA</v>
      </c>
      <c r="H58" s="55" t="str">
        <f>+VLOOKUP(E58,Participants!$A$1:$F$1600,5,FALSE)</f>
        <v>M</v>
      </c>
      <c r="I58" s="55">
        <f>+VLOOKUP(E58,Participants!$A$1:$F$1600,3,FALSE)</f>
        <v>1</v>
      </c>
      <c r="J58" s="55" t="str">
        <f>+VLOOKUP(E58,Participants!$A$1:$G$1600,7,FALSE)</f>
        <v>DEV BOYS</v>
      </c>
      <c r="K58" s="55"/>
      <c r="L58" s="55"/>
    </row>
    <row r="59" spans="1:12" ht="14.25" customHeight="1">
      <c r="A59" s="52" t="s">
        <v>1516</v>
      </c>
      <c r="B59" s="57">
        <v>9</v>
      </c>
      <c r="C59" s="58">
        <v>10.01</v>
      </c>
      <c r="D59" s="57">
        <v>3</v>
      </c>
      <c r="E59" s="58">
        <v>21</v>
      </c>
      <c r="F59" s="55" t="str">
        <f>+VLOOKUP(E59,Participants!$A$1:$F$1600,2,FALSE)</f>
        <v>Henry Koerner</v>
      </c>
      <c r="G59" s="55" t="str">
        <f>+VLOOKUP(E59,Participants!$A$1:$F$1600,4,FALSE)</f>
        <v>STL</v>
      </c>
      <c r="H59" s="55" t="str">
        <f>+VLOOKUP(E59,Participants!$A$1:$F$1600,5,FALSE)</f>
        <v>M</v>
      </c>
      <c r="I59" s="55">
        <f>+VLOOKUP(E59,Participants!$A$1:$F$1600,3,FALSE)</f>
        <v>1</v>
      </c>
      <c r="J59" s="55" t="str">
        <f>+VLOOKUP(E59,Participants!$A$1:$G$1600,7,FALSE)</f>
        <v>DEV BOYS</v>
      </c>
      <c r="K59" s="55"/>
      <c r="L59" s="55"/>
    </row>
    <row r="60" spans="1:12" ht="14.25" customHeight="1">
      <c r="A60" s="52" t="s">
        <v>1516</v>
      </c>
      <c r="B60" s="53">
        <v>6</v>
      </c>
      <c r="C60" s="54">
        <v>10.16</v>
      </c>
      <c r="D60" s="53">
        <v>2</v>
      </c>
      <c r="E60" s="54">
        <v>1505</v>
      </c>
      <c r="F60" s="60" t="str">
        <f>+VLOOKUP(E60,Participants!$A$1:$F$1600,2,FALSE)</f>
        <v>Alec Morosetti</v>
      </c>
      <c r="G60" s="60" t="str">
        <f>+VLOOKUP(E60,Participants!$A$1:$F$1600,4,FALSE)</f>
        <v>MMA</v>
      </c>
      <c r="H60" s="60" t="str">
        <f>+VLOOKUP(E60,Participants!$A$1:$F$1600,5,FALSE)</f>
        <v>M</v>
      </c>
      <c r="I60" s="60" t="str">
        <f>+VLOOKUP(E60,Participants!$A$1:$F$1600,3,FALSE)</f>
        <v>K</v>
      </c>
      <c r="J60" s="60" t="str">
        <f>+VLOOKUP(E60,Participants!$A$1:$G$1600,7,FALSE)</f>
        <v>DEV BOYS</v>
      </c>
      <c r="K60" s="60"/>
      <c r="L60" s="60"/>
    </row>
    <row r="61" spans="1:12" ht="14.25" customHeight="1">
      <c r="A61" s="52" t="s">
        <v>1516</v>
      </c>
      <c r="B61" s="53">
        <v>10</v>
      </c>
      <c r="C61" s="54">
        <v>10.17</v>
      </c>
      <c r="D61" s="53">
        <v>5</v>
      </c>
      <c r="E61" s="54">
        <v>305</v>
      </c>
      <c r="F61" s="60" t="str">
        <f>+VLOOKUP(E61,Participants!$A$1:$F$1600,2,FALSE)</f>
        <v>Jackson Yester</v>
      </c>
      <c r="G61" s="60" t="str">
        <f>+VLOOKUP(E61,Participants!$A$1:$F$1600,4,FALSE)</f>
        <v>AMA</v>
      </c>
      <c r="H61" s="60" t="str">
        <f>+VLOOKUP(E61,Participants!$A$1:$F$1600,5,FALSE)</f>
        <v>M</v>
      </c>
      <c r="I61" s="60">
        <f>+VLOOKUP(E61,Participants!$A$1:$F$1600,3,FALSE)</f>
        <v>2</v>
      </c>
      <c r="J61" s="60" t="str">
        <f>+VLOOKUP(E61,Participants!$A$1:$G$1600,7,FALSE)</f>
        <v>DEV BOYS</v>
      </c>
      <c r="K61" s="60"/>
      <c r="L61" s="60"/>
    </row>
    <row r="62" spans="1:12" ht="14.25" customHeight="1">
      <c r="A62" s="52" t="s">
        <v>1516</v>
      </c>
      <c r="B62" s="53">
        <v>8</v>
      </c>
      <c r="C62" s="54">
        <v>10.210000000000001</v>
      </c>
      <c r="D62" s="53">
        <v>4</v>
      </c>
      <c r="E62" s="54">
        <v>1512</v>
      </c>
      <c r="F62" s="55" t="str">
        <f>+VLOOKUP(E62,Participants!$A$1:$F$1600,2,FALSE)</f>
        <v>Tyler Rose</v>
      </c>
      <c r="G62" s="55" t="str">
        <f>+VLOOKUP(E62,Participants!$A$1:$F$1600,4,FALSE)</f>
        <v>MMA</v>
      </c>
      <c r="H62" s="55" t="str">
        <f>+VLOOKUP(E62,Participants!$A$1:$F$1600,5,FALSE)</f>
        <v>M</v>
      </c>
      <c r="I62" s="55">
        <f>+VLOOKUP(E62,Participants!$A$1:$F$1600,3,FALSE)</f>
        <v>1</v>
      </c>
      <c r="J62" s="55" t="str">
        <f>+VLOOKUP(E62,Participants!$A$1:$G$1600,7,FALSE)</f>
        <v>DEV BOYS</v>
      </c>
      <c r="K62" s="60"/>
      <c r="L62" s="60"/>
    </row>
    <row r="63" spans="1:12" ht="14.25" customHeight="1">
      <c r="A63" s="52" t="s">
        <v>1516</v>
      </c>
      <c r="B63" s="53">
        <v>8</v>
      </c>
      <c r="C63" s="54">
        <v>10.210000000000001</v>
      </c>
      <c r="D63" s="53">
        <v>5</v>
      </c>
      <c r="E63" s="54">
        <v>287</v>
      </c>
      <c r="F63" s="55" t="str">
        <f>+VLOOKUP(E63,Participants!$A$1:$F$1600,2,FALSE)</f>
        <v>Shane Flanigan</v>
      </c>
      <c r="G63" s="55" t="str">
        <f>+VLOOKUP(E63,Participants!$A$1:$F$1600,4,FALSE)</f>
        <v>AMA</v>
      </c>
      <c r="H63" s="55" t="str">
        <f>+VLOOKUP(E63,Participants!$A$1:$F$1600,5,FALSE)</f>
        <v>M</v>
      </c>
      <c r="I63" s="55">
        <f>+VLOOKUP(E63,Participants!$A$1:$F$1600,3,FALSE)</f>
        <v>1</v>
      </c>
      <c r="J63" s="55" t="str">
        <f>+VLOOKUP(E63,Participants!$A$1:$G$1600,7,FALSE)</f>
        <v>DEV BOYS</v>
      </c>
      <c r="K63" s="60"/>
      <c r="L63" s="60"/>
    </row>
    <row r="64" spans="1:12" ht="14.25" customHeight="1">
      <c r="A64" s="52" t="s">
        <v>1516</v>
      </c>
      <c r="B64" s="57">
        <v>9</v>
      </c>
      <c r="C64" s="58">
        <v>10.3</v>
      </c>
      <c r="D64" s="57">
        <v>4</v>
      </c>
      <c r="E64" s="58">
        <v>293</v>
      </c>
      <c r="F64" s="55" t="str">
        <f>+VLOOKUP(E64,Participants!$A$1:$F$1600,2,FALSE)</f>
        <v>Mckayden Nguyen</v>
      </c>
      <c r="G64" s="55" t="str">
        <f>+VLOOKUP(E64,Participants!$A$1:$F$1600,4,FALSE)</f>
        <v>AMA</v>
      </c>
      <c r="H64" s="55" t="str">
        <f>+VLOOKUP(E64,Participants!$A$1:$F$1600,5,FALSE)</f>
        <v>M</v>
      </c>
      <c r="I64" s="55">
        <f>+VLOOKUP(E64,Participants!$A$1:$F$1600,3,FALSE)</f>
        <v>1</v>
      </c>
      <c r="J64" s="55" t="str">
        <f>+VLOOKUP(E64,Participants!$A$1:$G$1600,7,FALSE)</f>
        <v>DEV BOYS</v>
      </c>
      <c r="K64" s="55"/>
      <c r="L64" s="55"/>
    </row>
    <row r="65" spans="1:12" ht="14.25" customHeight="1">
      <c r="A65" s="52" t="s">
        <v>1516</v>
      </c>
      <c r="B65" s="53">
        <v>10</v>
      </c>
      <c r="C65" s="54">
        <v>10.32</v>
      </c>
      <c r="D65" s="53">
        <v>6</v>
      </c>
      <c r="E65" s="54">
        <v>23</v>
      </c>
      <c r="F65" s="60" t="str">
        <f>+VLOOKUP(E65,Participants!$A$1:$F$1600,2,FALSE)</f>
        <v>Brady Hyrb</v>
      </c>
      <c r="G65" s="60" t="str">
        <f>+VLOOKUP(E65,Participants!$A$1:$F$1600,4,FALSE)</f>
        <v>STL</v>
      </c>
      <c r="H65" s="60" t="str">
        <f>+VLOOKUP(E65,Participants!$A$1:$F$1600,5,FALSE)</f>
        <v>M</v>
      </c>
      <c r="I65" s="60">
        <f>+VLOOKUP(E65,Participants!$A$1:$F$1600,3,FALSE)</f>
        <v>2</v>
      </c>
      <c r="J65" s="60" t="str">
        <f>+VLOOKUP(E65,Participants!$A$1:$G$1600,7,FALSE)</f>
        <v>DEV BOYS</v>
      </c>
      <c r="K65" s="60"/>
      <c r="L65" s="60"/>
    </row>
    <row r="66" spans="1:12" ht="14.25" customHeight="1">
      <c r="A66" s="52" t="s">
        <v>1516</v>
      </c>
      <c r="B66" s="57">
        <v>7</v>
      </c>
      <c r="C66" s="58">
        <v>10.35</v>
      </c>
      <c r="D66" s="57">
        <v>1</v>
      </c>
      <c r="E66" s="58">
        <v>333</v>
      </c>
      <c r="F66" s="55" t="str">
        <f>+VLOOKUP(E66,Participants!$A$1:$F$1600,2,FALSE)</f>
        <v>Zeke Harris</v>
      </c>
      <c r="G66" s="55" t="str">
        <f>+VLOOKUP(E66,Participants!$A$1:$F$1600,4,FALSE)</f>
        <v>GAA</v>
      </c>
      <c r="H66" s="55" t="str">
        <f>+VLOOKUP(E66,Participants!$A$1:$F$1600,5,FALSE)</f>
        <v>M</v>
      </c>
      <c r="I66" s="55" t="str">
        <f>+VLOOKUP(E66,Participants!$A$1:$F$1600,3,FALSE)</f>
        <v>K</v>
      </c>
      <c r="J66" s="55" t="str">
        <f>+VLOOKUP(E66,Participants!$A$1:$G$1600,7,FALSE)</f>
        <v>DEV BOYS</v>
      </c>
      <c r="K66" s="55"/>
      <c r="L66" s="55"/>
    </row>
    <row r="67" spans="1:12" ht="14.25" customHeight="1">
      <c r="A67" s="52" t="s">
        <v>1516</v>
      </c>
      <c r="B67" s="53">
        <v>12</v>
      </c>
      <c r="C67" s="54">
        <v>10.35</v>
      </c>
      <c r="D67" s="53">
        <v>5</v>
      </c>
      <c r="E67" s="54">
        <v>289</v>
      </c>
      <c r="F67" s="60" t="str">
        <f>+VLOOKUP(E67,Participants!$A$1:$F$1600,2,FALSE)</f>
        <v>Chris Killang</v>
      </c>
      <c r="G67" s="60" t="str">
        <f>+VLOOKUP(E67,Participants!$A$1:$F$1600,4,FALSE)</f>
        <v>AMA</v>
      </c>
      <c r="H67" s="60" t="str">
        <f>+VLOOKUP(E67,Participants!$A$1:$F$1600,5,FALSE)</f>
        <v>M</v>
      </c>
      <c r="I67" s="60">
        <f>+VLOOKUP(E67,Participants!$A$1:$F$1600,3,FALSE)</f>
        <v>2</v>
      </c>
      <c r="J67" s="60" t="str">
        <f>+VLOOKUP(E67,Participants!$A$1:$G$1600,7,FALSE)</f>
        <v>DEV BOYS</v>
      </c>
      <c r="K67" s="60"/>
      <c r="L67" s="60"/>
    </row>
    <row r="68" spans="1:12" ht="14.25" customHeight="1">
      <c r="A68" s="52" t="s">
        <v>1516</v>
      </c>
      <c r="B68" s="57">
        <v>9</v>
      </c>
      <c r="C68" s="58">
        <v>10.54</v>
      </c>
      <c r="D68" s="57">
        <v>5</v>
      </c>
      <c r="E68" s="58">
        <v>1506</v>
      </c>
      <c r="F68" s="55" t="str">
        <f>+VLOOKUP(E68,Participants!$A$1:$F$1600,2,FALSE)</f>
        <v>Dax Petty</v>
      </c>
      <c r="G68" s="55" t="str">
        <f>+VLOOKUP(E68,Participants!$A$1:$F$1600,4,FALSE)</f>
        <v>MMA</v>
      </c>
      <c r="H68" s="55" t="str">
        <f>+VLOOKUP(E68,Participants!$A$1:$F$1600,5,FALSE)</f>
        <v>M</v>
      </c>
      <c r="I68" s="55">
        <f>+VLOOKUP(E68,Participants!$A$1:$F$1600,3,FALSE)</f>
        <v>1</v>
      </c>
      <c r="J68" s="55" t="str">
        <f>+VLOOKUP(E68,Participants!$A$1:$G$1600,7,FALSE)</f>
        <v>DEV BOYS</v>
      </c>
      <c r="K68" s="55"/>
      <c r="L68" s="55"/>
    </row>
    <row r="69" spans="1:12" ht="14.25" customHeight="1">
      <c r="A69" s="52" t="s">
        <v>1516</v>
      </c>
      <c r="B69" s="53">
        <v>10</v>
      </c>
      <c r="C69" s="54">
        <v>10.56</v>
      </c>
      <c r="D69" s="53">
        <v>7</v>
      </c>
      <c r="E69" s="54">
        <v>816</v>
      </c>
      <c r="F69" s="60" t="str">
        <f>+VLOOKUP(E69,Participants!$A$1:$F$1600,2,FALSE)</f>
        <v>Ivan Selvoski</v>
      </c>
      <c r="G69" s="60" t="str">
        <f>+VLOOKUP(E69,Participants!$A$1:$F$1600,4,FALSE)</f>
        <v>SHCA</v>
      </c>
      <c r="H69" s="60" t="str">
        <f>+VLOOKUP(E69,Participants!$A$1:$F$1600,5,FALSE)</f>
        <v>M</v>
      </c>
      <c r="I69" s="60">
        <f>+VLOOKUP(E69,Participants!$A$1:$F$1600,3,FALSE)</f>
        <v>2</v>
      </c>
      <c r="J69" s="60" t="str">
        <f>+VLOOKUP(E69,Participants!$A$1:$G$1600,7,FALSE)</f>
        <v>DEV BOYS</v>
      </c>
      <c r="K69" s="60"/>
      <c r="L69" s="60"/>
    </row>
    <row r="70" spans="1:12" ht="14.25" customHeight="1">
      <c r="A70" s="52" t="s">
        <v>1516</v>
      </c>
      <c r="B70" s="53">
        <v>10</v>
      </c>
      <c r="C70" s="54">
        <v>10.67</v>
      </c>
      <c r="D70" s="53">
        <v>8</v>
      </c>
      <c r="E70" s="54">
        <v>1503</v>
      </c>
      <c r="F70" s="60" t="str">
        <f>+VLOOKUP(E70,Participants!$A$1:$F$1600,2,FALSE)</f>
        <v>Logan Meaner</v>
      </c>
      <c r="G70" s="60" t="str">
        <f>+VLOOKUP(E70,Participants!$A$1:$F$1600,4,FALSE)</f>
        <v>MMA</v>
      </c>
      <c r="H70" s="60" t="str">
        <f>+VLOOKUP(E70,Participants!$A$1:$F$1600,5,FALSE)</f>
        <v>M</v>
      </c>
      <c r="I70" s="60">
        <f>+VLOOKUP(E70,Participants!$A$1:$F$1600,3,FALSE)</f>
        <v>2</v>
      </c>
      <c r="J70" s="60" t="str">
        <f>+VLOOKUP(E70,Participants!$A$1:$G$1600,7,FALSE)</f>
        <v>DEV BOYS</v>
      </c>
      <c r="K70" s="60"/>
      <c r="L70" s="60"/>
    </row>
    <row r="71" spans="1:12" ht="14.25" customHeight="1">
      <c r="A71" s="52" t="s">
        <v>1516</v>
      </c>
      <c r="B71" s="57">
        <v>9</v>
      </c>
      <c r="C71" s="58">
        <v>10.73</v>
      </c>
      <c r="D71" s="57">
        <v>6</v>
      </c>
      <c r="E71" s="58">
        <v>330</v>
      </c>
      <c r="F71" s="55" t="str">
        <f>+VLOOKUP(E71,Participants!$A$1:$F$1600,2,FALSE)</f>
        <v>Sawyer Glickman</v>
      </c>
      <c r="G71" s="55" t="str">
        <f>+VLOOKUP(E71,Participants!$A$1:$F$1600,4,FALSE)</f>
        <v>GAA</v>
      </c>
      <c r="H71" s="55" t="str">
        <f>+VLOOKUP(E71,Participants!$A$1:$F$1600,5,FALSE)</f>
        <v>M</v>
      </c>
      <c r="I71" s="55">
        <f>+VLOOKUP(E71,Participants!$A$1:$F$1600,3,FALSE)</f>
        <v>1</v>
      </c>
      <c r="J71" s="55" t="str">
        <f>+VLOOKUP(E71,Participants!$A$1:$G$1600,7,FALSE)</f>
        <v>DEV BOYS</v>
      </c>
      <c r="K71" s="55"/>
      <c r="L71" s="55"/>
    </row>
    <row r="72" spans="1:12" ht="14.25" customHeight="1">
      <c r="A72" s="52" t="s">
        <v>1516</v>
      </c>
      <c r="B72" s="53">
        <v>8</v>
      </c>
      <c r="C72" s="54">
        <v>10.75</v>
      </c>
      <c r="D72" s="53">
        <v>6</v>
      </c>
      <c r="E72" s="54">
        <v>306</v>
      </c>
      <c r="F72" s="55" t="str">
        <f>+VLOOKUP(E72,Participants!$A$1:$F$1600,2,FALSE)</f>
        <v>Gino Yohe</v>
      </c>
      <c r="G72" s="55" t="str">
        <f>+VLOOKUP(E72,Participants!$A$1:$F$1600,4,FALSE)</f>
        <v>AMA</v>
      </c>
      <c r="H72" s="55" t="str">
        <f>+VLOOKUP(E72,Participants!$A$1:$F$1600,5,FALSE)</f>
        <v>M</v>
      </c>
      <c r="I72" s="55">
        <f>+VLOOKUP(E72,Participants!$A$1:$F$1600,3,FALSE)</f>
        <v>1</v>
      </c>
      <c r="J72" s="55" t="str">
        <f>+VLOOKUP(E72,Participants!$A$1:$G$1600,7,FALSE)</f>
        <v>DEV BOYS</v>
      </c>
      <c r="K72" s="60"/>
      <c r="L72" s="60"/>
    </row>
    <row r="73" spans="1:12" ht="14.25" customHeight="1">
      <c r="A73" s="52" t="s">
        <v>1516</v>
      </c>
      <c r="B73" s="57">
        <v>7</v>
      </c>
      <c r="C73" s="58">
        <v>10.76</v>
      </c>
      <c r="D73" s="57">
        <v>2</v>
      </c>
      <c r="E73" s="58">
        <v>1501</v>
      </c>
      <c r="F73" s="55" t="str">
        <f>+VLOOKUP(E73,Participants!$A$1:$F$1600,2,FALSE)</f>
        <v>Connor Matthews</v>
      </c>
      <c r="G73" s="55" t="str">
        <f>+VLOOKUP(E73,Participants!$A$1:$F$1600,4,FALSE)</f>
        <v>MMA</v>
      </c>
      <c r="H73" s="55" t="str">
        <f>+VLOOKUP(E73,Participants!$A$1:$F$1600,5,FALSE)</f>
        <v>M</v>
      </c>
      <c r="I73" s="55" t="str">
        <f>+VLOOKUP(E73,Participants!$A$1:$F$1600,3,FALSE)</f>
        <v>K</v>
      </c>
      <c r="J73" s="55" t="str">
        <f>+VLOOKUP(E73,Participants!$A$1:$G$1600,7,FALSE)</f>
        <v>DEV BOYS</v>
      </c>
      <c r="K73" s="55"/>
      <c r="L73" s="55"/>
    </row>
    <row r="74" spans="1:12" ht="14.25" customHeight="1">
      <c r="A74" s="52" t="s">
        <v>1516</v>
      </c>
      <c r="B74" s="53">
        <v>8</v>
      </c>
      <c r="C74" s="54">
        <v>10.92</v>
      </c>
      <c r="D74" s="53">
        <v>7</v>
      </c>
      <c r="E74" s="54">
        <v>331</v>
      </c>
      <c r="F74" s="55" t="str">
        <f>+VLOOKUP(E74,Participants!$A$1:$F$1600,2,FALSE)</f>
        <v>Oliver Gunn</v>
      </c>
      <c r="G74" s="55" t="str">
        <f>+VLOOKUP(E74,Participants!$A$1:$F$1600,4,FALSE)</f>
        <v>GAA</v>
      </c>
      <c r="H74" s="55" t="str">
        <f>+VLOOKUP(E74,Participants!$A$1:$F$1600,5,FALSE)</f>
        <v>M</v>
      </c>
      <c r="I74" s="55">
        <f>+VLOOKUP(E74,Participants!$A$1:$F$1600,3,FALSE)</f>
        <v>1</v>
      </c>
      <c r="J74" s="55" t="str">
        <f>+VLOOKUP(E74,Participants!$A$1:$G$1600,7,FALSE)</f>
        <v>DEV BOYS</v>
      </c>
      <c r="K74" s="60"/>
      <c r="L74" s="60"/>
    </row>
    <row r="75" spans="1:12" ht="14.25" customHeight="1">
      <c r="A75" s="52" t="s">
        <v>1516</v>
      </c>
      <c r="B75" s="53">
        <v>6</v>
      </c>
      <c r="C75" s="54">
        <v>10.93</v>
      </c>
      <c r="D75" s="53">
        <v>3</v>
      </c>
      <c r="E75" s="54">
        <v>292</v>
      </c>
      <c r="F75" s="60" t="str">
        <f>+VLOOKUP(E75,Participants!$A$1:$F$1600,2,FALSE)</f>
        <v>Jace Mooney</v>
      </c>
      <c r="G75" s="60" t="str">
        <f>+VLOOKUP(E75,Participants!$A$1:$F$1600,4,FALSE)</f>
        <v>AMA</v>
      </c>
      <c r="H75" s="60" t="str">
        <f>+VLOOKUP(E75,Participants!$A$1:$F$1600,5,FALSE)</f>
        <v>M</v>
      </c>
      <c r="I75" s="60" t="str">
        <f>+VLOOKUP(E75,Participants!$A$1:$F$1600,3,FALSE)</f>
        <v>K</v>
      </c>
      <c r="J75" s="60" t="str">
        <f>+VLOOKUP(E75,Participants!$A$1:$G$1600,7,FALSE)</f>
        <v>DEV BOYS</v>
      </c>
      <c r="K75" s="60"/>
      <c r="L75" s="60"/>
    </row>
    <row r="76" spans="1:12" ht="14.25" customHeight="1">
      <c r="A76" s="52" t="s">
        <v>1516</v>
      </c>
      <c r="B76" s="53">
        <v>6</v>
      </c>
      <c r="C76" s="54">
        <v>10.94</v>
      </c>
      <c r="D76" s="53">
        <v>4</v>
      </c>
      <c r="E76" s="54">
        <v>65</v>
      </c>
      <c r="F76" s="60" t="str">
        <f>+VLOOKUP(E76,Participants!$A$1:$F$1600,2,FALSE)</f>
        <v>Anthony Galante</v>
      </c>
      <c r="G76" s="60" t="str">
        <f>+VLOOKUP(E76,Participants!$A$1:$F$1600,4,FALSE)</f>
        <v>STL</v>
      </c>
      <c r="H76" s="60" t="str">
        <f>+VLOOKUP(E76,Participants!$A$1:$F$1600,5,FALSE)</f>
        <v>M</v>
      </c>
      <c r="I76" s="60" t="str">
        <f>+VLOOKUP(E76,Participants!$A$1:$F$1600,3,FALSE)</f>
        <v>K</v>
      </c>
      <c r="J76" s="60" t="str">
        <f>+VLOOKUP(E76,Participants!$A$1:$G$1600,7,FALSE)</f>
        <v>DEV BOYS</v>
      </c>
      <c r="K76" s="60"/>
      <c r="L76" s="60"/>
    </row>
    <row r="77" spans="1:12" ht="14.25" customHeight="1">
      <c r="A77" s="52" t="s">
        <v>1516</v>
      </c>
      <c r="B77" s="57">
        <v>7</v>
      </c>
      <c r="C77" s="58">
        <v>11.08</v>
      </c>
      <c r="D77" s="57">
        <v>3</v>
      </c>
      <c r="E77" s="58">
        <v>283</v>
      </c>
      <c r="F77" s="55" t="str">
        <f>+VLOOKUP(E77,Participants!$A$1:$F$1600,2,FALSE)</f>
        <v>Henry Conquest</v>
      </c>
      <c r="G77" s="55" t="str">
        <f>+VLOOKUP(E77,Participants!$A$1:$F$1600,4,FALSE)</f>
        <v>AMA</v>
      </c>
      <c r="H77" s="55" t="str">
        <f>+VLOOKUP(E77,Participants!$A$1:$F$1600,5,FALSE)</f>
        <v>M</v>
      </c>
      <c r="I77" s="55" t="str">
        <f>+VLOOKUP(E77,Participants!$A$1:$F$1600,3,FALSE)</f>
        <v>K</v>
      </c>
      <c r="J77" s="55" t="str">
        <f>+VLOOKUP(E77,Participants!$A$1:$G$1600,7,FALSE)</f>
        <v>DEV BOYS</v>
      </c>
      <c r="K77" s="55"/>
      <c r="L77" s="55"/>
    </row>
    <row r="78" spans="1:12" ht="14.25" customHeight="1">
      <c r="A78" s="52" t="s">
        <v>1516</v>
      </c>
      <c r="B78" s="57">
        <v>9</v>
      </c>
      <c r="C78" s="58">
        <v>11.11</v>
      </c>
      <c r="D78" s="57">
        <v>7</v>
      </c>
      <c r="E78" s="58">
        <v>288</v>
      </c>
      <c r="F78" s="55" t="str">
        <f>+VLOOKUP(E78,Participants!$A$1:$F$1600,2,FALSE)</f>
        <v>Bracken Graves</v>
      </c>
      <c r="G78" s="55" t="str">
        <f>+VLOOKUP(E78,Participants!$A$1:$F$1600,4,FALSE)</f>
        <v>AMA</v>
      </c>
      <c r="H78" s="55" t="str">
        <f>+VLOOKUP(E78,Participants!$A$1:$F$1600,5,FALSE)</f>
        <v>M</v>
      </c>
      <c r="I78" s="55">
        <f>+VLOOKUP(E78,Participants!$A$1:$F$1600,3,FALSE)</f>
        <v>1</v>
      </c>
      <c r="J78" s="55" t="str">
        <f>+VLOOKUP(E78,Participants!$A$1:$G$1600,7,FALSE)</f>
        <v>DEV BOYS</v>
      </c>
      <c r="K78" s="55"/>
      <c r="L78" s="55"/>
    </row>
    <row r="79" spans="1:12" ht="14.25" customHeight="1">
      <c r="A79" s="52" t="s">
        <v>1516</v>
      </c>
      <c r="B79" s="57">
        <v>7</v>
      </c>
      <c r="C79" s="58">
        <v>11.13</v>
      </c>
      <c r="D79" s="57">
        <v>4</v>
      </c>
      <c r="E79" s="58">
        <v>66</v>
      </c>
      <c r="F79" s="55" t="str">
        <f>+VLOOKUP(E79,Participants!$A$1:$F$1600,2,FALSE)</f>
        <v>Luky Gazirk</v>
      </c>
      <c r="G79" s="55" t="str">
        <f>+VLOOKUP(E79,Participants!$A$1:$F$1600,4,FALSE)</f>
        <v>STL</v>
      </c>
      <c r="H79" s="55" t="str">
        <f>+VLOOKUP(E79,Participants!$A$1:$F$1600,5,FALSE)</f>
        <v>M</v>
      </c>
      <c r="I79" s="55" t="str">
        <f>+VLOOKUP(E79,Participants!$A$1:$F$1600,3,FALSE)</f>
        <v>K</v>
      </c>
      <c r="J79" s="55" t="str">
        <f>+VLOOKUP(E79,Participants!$A$1:$G$1600,7,FALSE)</f>
        <v>DEV BOYS</v>
      </c>
      <c r="K79" s="55"/>
      <c r="L79" s="55"/>
    </row>
    <row r="80" spans="1:12" ht="14.25" customHeight="1">
      <c r="A80" s="52" t="s">
        <v>1516</v>
      </c>
      <c r="B80" s="53">
        <v>8</v>
      </c>
      <c r="C80" s="54">
        <v>11.33</v>
      </c>
      <c r="D80" s="53">
        <v>8</v>
      </c>
      <c r="E80" s="54">
        <v>1520</v>
      </c>
      <c r="F80" s="55" t="str">
        <f>+VLOOKUP(E80,Participants!$A$1:$F$1600,2,FALSE)</f>
        <v>Cameron Smith</v>
      </c>
      <c r="G80" s="55" t="str">
        <f>+VLOOKUP(E80,Participants!$A$1:$F$1600,4,FALSE)</f>
        <v>MMA</v>
      </c>
      <c r="H80" s="55" t="str">
        <f>+VLOOKUP(E80,Participants!$A$1:$F$1600,5,FALSE)</f>
        <v>M</v>
      </c>
      <c r="I80" s="55">
        <f>+VLOOKUP(E80,Participants!$A$1:$F$1600,3,FALSE)</f>
        <v>1</v>
      </c>
      <c r="J80" s="55" t="str">
        <f>+VLOOKUP(E80,Participants!$A$1:$G$1600,7,FALSE)</f>
        <v>DEV BOYS</v>
      </c>
      <c r="K80" s="60"/>
      <c r="L80" s="60"/>
    </row>
    <row r="81" spans="1:12" ht="14.25" customHeight="1">
      <c r="A81" s="52" t="s">
        <v>1516</v>
      </c>
      <c r="B81" s="53">
        <v>6</v>
      </c>
      <c r="C81" s="54">
        <v>11.49</v>
      </c>
      <c r="D81" s="53">
        <v>5</v>
      </c>
      <c r="E81" s="54">
        <v>638</v>
      </c>
      <c r="F81" s="60" t="str">
        <f>+VLOOKUP(E81,Participants!$A$1:$F$1600,2,FALSE)</f>
        <v>Kash Bynum</v>
      </c>
      <c r="G81" s="60" t="str">
        <f>+VLOOKUP(E81,Participants!$A$1:$F$1600,4,FALSE)</f>
        <v>JFK</v>
      </c>
      <c r="H81" s="60" t="str">
        <f>+VLOOKUP(E81,Participants!$A$1:$F$1600,5,FALSE)</f>
        <v>M</v>
      </c>
      <c r="I81" s="60" t="str">
        <f>+VLOOKUP(E81,Participants!$A$1:$F$1600,3,FALSE)</f>
        <v>K</v>
      </c>
      <c r="J81" s="60" t="str">
        <f>+VLOOKUP(E81,Participants!$A$1:$G$1600,7,FALSE)</f>
        <v>DEV BOYS</v>
      </c>
      <c r="K81" s="60"/>
      <c r="L81" s="60"/>
    </row>
    <row r="82" spans="1:12" ht="14.25" customHeight="1">
      <c r="A82" s="52" t="s">
        <v>1516</v>
      </c>
      <c r="B82" s="53">
        <v>6</v>
      </c>
      <c r="C82" s="54">
        <v>11.81</v>
      </c>
      <c r="D82" s="53">
        <v>6</v>
      </c>
      <c r="E82" s="54">
        <v>68</v>
      </c>
      <c r="F82" s="60" t="str">
        <f>+VLOOKUP(E82,Participants!$A$1:$F$1600,2,FALSE)</f>
        <v>Paxton Lane</v>
      </c>
      <c r="G82" s="60" t="str">
        <f>+VLOOKUP(E82,Participants!$A$1:$F$1600,4,FALSE)</f>
        <v>STL</v>
      </c>
      <c r="H82" s="60" t="str">
        <f>+VLOOKUP(E82,Participants!$A$1:$F$1600,5,FALSE)</f>
        <v>F</v>
      </c>
      <c r="I82" s="60" t="str">
        <f>+VLOOKUP(E82,Participants!$A$1:$F$1600,3,FALSE)</f>
        <v>K</v>
      </c>
      <c r="J82" s="60" t="str">
        <f>+VLOOKUP(E82,Participants!$A$1:$G$1600,7,FALSE)</f>
        <v>DEV GIRLS</v>
      </c>
      <c r="K82" s="60"/>
      <c r="L82" s="60"/>
    </row>
    <row r="83" spans="1:12" ht="14.25" customHeight="1">
      <c r="A83" s="52" t="s">
        <v>1516</v>
      </c>
      <c r="B83" s="53">
        <v>6</v>
      </c>
      <c r="C83" s="54">
        <v>12</v>
      </c>
      <c r="D83" s="53">
        <v>7</v>
      </c>
      <c r="E83" s="54">
        <v>337</v>
      </c>
      <c r="F83" s="60" t="str">
        <f>+VLOOKUP(E83,Participants!$A$1:$F$1600,2,FALSE)</f>
        <v>Charlie Lombardo</v>
      </c>
      <c r="G83" s="60" t="str">
        <f>+VLOOKUP(E83,Participants!$A$1:$F$1600,4,FALSE)</f>
        <v>GAA</v>
      </c>
      <c r="H83" s="60" t="str">
        <f>+VLOOKUP(E83,Participants!$A$1:$F$1600,5,FALSE)</f>
        <v>M</v>
      </c>
      <c r="I83" s="60">
        <f>+VLOOKUP(E83,Participants!$A$1:$F$1600,3,FALSE)</f>
        <v>1</v>
      </c>
      <c r="J83" s="60" t="str">
        <f>+VLOOKUP(E83,Participants!$A$1:$G$1600,7,FALSE)</f>
        <v>DEV BOYS</v>
      </c>
      <c r="K83" s="60"/>
      <c r="L83" s="60"/>
    </row>
    <row r="84" spans="1:12" ht="14.25" customHeight="1">
      <c r="A84" s="52" t="s">
        <v>1516</v>
      </c>
      <c r="B84" s="57">
        <v>7</v>
      </c>
      <c r="C84" s="58">
        <v>12.64</v>
      </c>
      <c r="D84" s="57">
        <v>5</v>
      </c>
      <c r="E84" s="58">
        <v>339</v>
      </c>
      <c r="F84" s="55" t="str">
        <f>+VLOOKUP(E84,Participants!$A$1:$F$1600,2,FALSE)</f>
        <v>Declan Lozano</v>
      </c>
      <c r="G84" s="55" t="str">
        <f>+VLOOKUP(E84,Participants!$A$1:$F$1600,4,FALSE)</f>
        <v>GAA</v>
      </c>
      <c r="H84" s="55" t="str">
        <f>+VLOOKUP(E84,Participants!$A$1:$F$1600,5,FALSE)</f>
        <v>M</v>
      </c>
      <c r="I84" s="55" t="str">
        <f>+VLOOKUP(E84,Participants!$A$1:$F$1600,3,FALSE)</f>
        <v>K</v>
      </c>
      <c r="J84" s="55" t="str">
        <f>+VLOOKUP(E84,Participants!$A$1:$G$1600,7,FALSE)</f>
        <v>DEV BOYS</v>
      </c>
      <c r="K84" s="55"/>
      <c r="L84" s="55"/>
    </row>
    <row r="85" spans="1:12" ht="14.25" customHeight="1">
      <c r="A85" s="52" t="s">
        <v>1516</v>
      </c>
      <c r="B85" s="57">
        <v>7</v>
      </c>
      <c r="C85" s="58">
        <v>12.64</v>
      </c>
      <c r="D85" s="57">
        <v>6</v>
      </c>
      <c r="E85" s="58">
        <v>304</v>
      </c>
      <c r="F85" s="55" t="str">
        <f>+VLOOKUP(E85,Participants!$A$1:$F$1600,2,FALSE)</f>
        <v>Andrew Yester</v>
      </c>
      <c r="G85" s="55" t="str">
        <f>+VLOOKUP(E85,Participants!$A$1:$F$1600,4,FALSE)</f>
        <v>AMA</v>
      </c>
      <c r="H85" s="55" t="str">
        <f>+VLOOKUP(E85,Participants!$A$1:$F$1600,5,FALSE)</f>
        <v>M</v>
      </c>
      <c r="I85" s="55" t="str">
        <f>+VLOOKUP(E85,Participants!$A$1:$F$1600,3,FALSE)</f>
        <v>K</v>
      </c>
      <c r="J85" s="55" t="str">
        <f>+VLOOKUP(E85,Participants!$A$1:$G$1600,7,FALSE)</f>
        <v>DEV BOYS</v>
      </c>
      <c r="K85" s="55"/>
      <c r="L85" s="55"/>
    </row>
    <row r="86" spans="1:12" ht="14.25" customHeight="1">
      <c r="A86" s="52" t="s">
        <v>1516</v>
      </c>
      <c r="B86" s="57">
        <v>9</v>
      </c>
      <c r="C86" s="58">
        <v>12.66</v>
      </c>
      <c r="D86" s="57">
        <v>8</v>
      </c>
      <c r="E86" s="58">
        <v>278</v>
      </c>
      <c r="F86" s="55" t="str">
        <f>+VLOOKUP(E86,Participants!$A$1:$F$1600,2,FALSE)</f>
        <v>Alexander Allan</v>
      </c>
      <c r="G86" s="55" t="str">
        <f>+VLOOKUP(E86,Participants!$A$1:$F$1600,4,FALSE)</f>
        <v>AMA</v>
      </c>
      <c r="H86" s="55" t="str">
        <f>+VLOOKUP(E86,Participants!$A$1:$F$1600,5,FALSE)</f>
        <v>M</v>
      </c>
      <c r="I86" s="55">
        <f>+VLOOKUP(E86,Participants!$A$1:$F$1600,3,FALSE)</f>
        <v>1</v>
      </c>
      <c r="J86" s="55" t="str">
        <f>+VLOOKUP(E86,Participants!$A$1:$G$1600,7,FALSE)</f>
        <v>DEV BOYS</v>
      </c>
      <c r="K86" s="55"/>
      <c r="L86" s="55"/>
    </row>
    <row r="87" spans="1:12" ht="14.25" customHeight="1">
      <c r="A87" s="52" t="s">
        <v>1516</v>
      </c>
      <c r="B87" s="53">
        <v>6</v>
      </c>
      <c r="C87" s="54">
        <v>13.06</v>
      </c>
      <c r="D87" s="53">
        <v>8</v>
      </c>
      <c r="E87" s="54">
        <v>71</v>
      </c>
      <c r="F87" s="60" t="str">
        <f>+VLOOKUP(E87,Participants!$A$1:$F$1600,2,FALSE)</f>
        <v>John Mozes</v>
      </c>
      <c r="G87" s="60" t="str">
        <f>+VLOOKUP(E87,Participants!$A$1:$F$1600,4,FALSE)</f>
        <v>STL</v>
      </c>
      <c r="H87" s="60" t="str">
        <f>+VLOOKUP(E87,Participants!$A$1:$F$1600,5,FALSE)</f>
        <v>M</v>
      </c>
      <c r="I87" s="60" t="str">
        <f>+VLOOKUP(E87,Participants!$A$1:$F$1600,3,FALSE)</f>
        <v>K</v>
      </c>
      <c r="J87" s="60" t="str">
        <f>+VLOOKUP(E87,Participants!$A$1:$G$1600,7,FALSE)</f>
        <v>DEV BOYS</v>
      </c>
      <c r="K87" s="60"/>
      <c r="L87" s="60"/>
    </row>
    <row r="88" spans="1:12" ht="14.25" customHeight="1">
      <c r="A88" s="52" t="s">
        <v>1516</v>
      </c>
      <c r="B88" s="57">
        <v>7</v>
      </c>
      <c r="C88" s="58">
        <v>13.17</v>
      </c>
      <c r="D88" s="57">
        <v>7</v>
      </c>
      <c r="E88" s="58">
        <v>69</v>
      </c>
      <c r="F88" s="55" t="str">
        <f>+VLOOKUP(E88,Participants!$A$1:$F$1600,2,FALSE)</f>
        <v>TJ Menardi</v>
      </c>
      <c r="G88" s="55" t="str">
        <f>+VLOOKUP(E88,Participants!$A$1:$F$1600,4,FALSE)</f>
        <v>STL</v>
      </c>
      <c r="H88" s="55" t="str">
        <f>+VLOOKUP(E88,Participants!$A$1:$F$1600,5,FALSE)</f>
        <v>M</v>
      </c>
      <c r="I88" s="55" t="str">
        <f>+VLOOKUP(E88,Participants!$A$1:$F$1600,3,FALSE)</f>
        <v>K</v>
      </c>
      <c r="J88" s="55" t="str">
        <f>+VLOOKUP(E88,Participants!$A$1:$G$1600,7,FALSE)</f>
        <v>DEV BOYS</v>
      </c>
      <c r="K88" s="55"/>
      <c r="L88" s="55"/>
    </row>
    <row r="89" spans="1:12" ht="14.25" customHeight="1">
      <c r="A89" s="52" t="s">
        <v>1516</v>
      </c>
      <c r="B89" s="57">
        <v>11</v>
      </c>
      <c r="C89" s="58">
        <v>14.33</v>
      </c>
      <c r="D89" s="57">
        <v>5</v>
      </c>
      <c r="E89" s="58">
        <v>329</v>
      </c>
      <c r="F89" s="55" t="str">
        <f>+VLOOKUP(E89,Participants!$A$1:$F$1600,2,FALSE)</f>
        <v>Max Glickman</v>
      </c>
      <c r="G89" s="55" t="str">
        <f>+VLOOKUP(E89,Participants!$A$1:$F$1600,4,FALSE)</f>
        <v>GAA</v>
      </c>
      <c r="H89" s="55" t="str">
        <f>+VLOOKUP(E89,Participants!$A$1:$F$1600,5,FALSE)</f>
        <v>M</v>
      </c>
      <c r="I89" s="55">
        <f>+VLOOKUP(E89,Participants!$A$1:$F$1600,3,FALSE)</f>
        <v>3</v>
      </c>
      <c r="J89" s="55" t="str">
        <f>+VLOOKUP(E89,Participants!$A$1:$G$1600,7,FALSE)</f>
        <v>DEV BOYS</v>
      </c>
      <c r="K89" s="55"/>
      <c r="L89" s="55"/>
    </row>
    <row r="90" spans="1:12" ht="14.25" customHeight="1">
      <c r="A90" s="52" t="s">
        <v>1516</v>
      </c>
      <c r="B90" s="57">
        <v>7</v>
      </c>
      <c r="C90" s="57"/>
      <c r="D90" s="57">
        <v>8</v>
      </c>
      <c r="E90" s="57"/>
      <c r="F90" s="55" t="e">
        <f>+VLOOKUP(E90,Participants!$A$1:$F$1600,2,FALSE)</f>
        <v>#N/A</v>
      </c>
      <c r="G90" s="55" t="e">
        <f>+VLOOKUP(E90,Participants!$A$1:$F$1600,4,FALSE)</f>
        <v>#N/A</v>
      </c>
      <c r="H90" s="55" t="e">
        <f>+VLOOKUP(E90,Participants!$A$1:$F$1600,5,FALSE)</f>
        <v>#N/A</v>
      </c>
      <c r="I90" s="55" t="e">
        <f>+VLOOKUP(E90,Participants!$A$1:$F$1600,3,FALSE)</f>
        <v>#N/A</v>
      </c>
      <c r="J90" s="55" t="e">
        <f>+VLOOKUP(E90,Participants!$A$1:$G$1600,7,FALSE)</f>
        <v>#N/A</v>
      </c>
      <c r="K90" s="55"/>
      <c r="L90" s="55"/>
    </row>
    <row r="91" spans="1:12" ht="14.25" customHeight="1">
      <c r="A91" s="52" t="s">
        <v>1516</v>
      </c>
      <c r="B91" s="57">
        <v>11</v>
      </c>
      <c r="C91" s="57"/>
      <c r="D91" s="57">
        <v>6</v>
      </c>
      <c r="E91" s="57"/>
      <c r="F91" s="55" t="e">
        <f>+VLOOKUP(E91,Participants!$A$1:$F$1600,2,FALSE)</f>
        <v>#N/A</v>
      </c>
      <c r="G91" s="55" t="e">
        <f>+VLOOKUP(E91,Participants!$A$1:$F$1600,4,FALSE)</f>
        <v>#N/A</v>
      </c>
      <c r="H91" s="55" t="e">
        <f>+VLOOKUP(E91,Participants!$A$1:$F$1600,5,FALSE)</f>
        <v>#N/A</v>
      </c>
      <c r="I91" s="55" t="e">
        <f>+VLOOKUP(E91,Participants!$A$1:$F$1600,3,FALSE)</f>
        <v>#N/A</v>
      </c>
      <c r="J91" s="55" t="e">
        <f>+VLOOKUP(E91,Participants!$A$1:$G$1600,7,FALSE)</f>
        <v>#N/A</v>
      </c>
      <c r="K91" s="55"/>
      <c r="L91" s="55"/>
    </row>
    <row r="92" spans="1:12" ht="14.25" customHeight="1">
      <c r="A92" s="52" t="s">
        <v>1516</v>
      </c>
      <c r="B92" s="57">
        <v>11</v>
      </c>
      <c r="C92" s="57"/>
      <c r="D92" s="57">
        <v>7</v>
      </c>
      <c r="E92" s="57"/>
      <c r="F92" s="55" t="e">
        <f>+VLOOKUP(E92,Participants!$A$1:$F$1600,2,FALSE)</f>
        <v>#N/A</v>
      </c>
      <c r="G92" s="55" t="e">
        <f>+VLOOKUP(E92,Participants!$A$1:$F$1600,4,FALSE)</f>
        <v>#N/A</v>
      </c>
      <c r="H92" s="55" t="e">
        <f>+VLOOKUP(E92,Participants!$A$1:$F$1600,5,FALSE)</f>
        <v>#N/A</v>
      </c>
      <c r="I92" s="55" t="e">
        <f>+VLOOKUP(E92,Participants!$A$1:$F$1600,3,FALSE)</f>
        <v>#N/A</v>
      </c>
      <c r="J92" s="55" t="e">
        <f>+VLOOKUP(E92,Participants!$A$1:$G$1600,7,FALSE)</f>
        <v>#N/A</v>
      </c>
      <c r="K92" s="55"/>
      <c r="L92" s="55"/>
    </row>
    <row r="93" spans="1:12" ht="14.25" customHeight="1">
      <c r="A93" s="52" t="s">
        <v>1516</v>
      </c>
      <c r="B93" s="57">
        <v>11</v>
      </c>
      <c r="C93" s="57"/>
      <c r="D93" s="57">
        <v>8</v>
      </c>
      <c r="E93" s="57"/>
      <c r="F93" s="55" t="e">
        <f>+VLOOKUP(E93,Participants!$A$1:$F$1600,2,FALSE)</f>
        <v>#N/A</v>
      </c>
      <c r="G93" s="55" t="e">
        <f>+VLOOKUP(E93,Participants!$A$1:$F$1600,4,FALSE)</f>
        <v>#N/A</v>
      </c>
      <c r="H93" s="55" t="e">
        <f>+VLOOKUP(E93,Participants!$A$1:$F$1600,5,FALSE)</f>
        <v>#N/A</v>
      </c>
      <c r="I93" s="55" t="e">
        <f>+VLOOKUP(E93,Participants!$A$1:$F$1600,3,FALSE)</f>
        <v>#N/A</v>
      </c>
      <c r="J93" s="55" t="e">
        <f>+VLOOKUP(E93,Participants!$A$1:$G$1600,7,FALSE)</f>
        <v>#N/A</v>
      </c>
      <c r="K93" s="55"/>
      <c r="L93" s="55"/>
    </row>
    <row r="94" spans="1:12" ht="14.25" customHeight="1">
      <c r="A94" s="52" t="s">
        <v>1516</v>
      </c>
      <c r="B94" s="53">
        <v>12</v>
      </c>
      <c r="C94" s="53"/>
      <c r="D94" s="53">
        <v>6</v>
      </c>
      <c r="E94" s="53"/>
      <c r="F94" s="60" t="e">
        <f>+VLOOKUP(E94,Participants!$A$1:$F$1600,2,FALSE)</f>
        <v>#N/A</v>
      </c>
      <c r="G94" s="60" t="e">
        <f>+VLOOKUP(E94,Participants!$A$1:$F$1600,4,FALSE)</f>
        <v>#N/A</v>
      </c>
      <c r="H94" s="60" t="e">
        <f>+VLOOKUP(E94,Participants!$A$1:$F$1600,5,FALSE)</f>
        <v>#N/A</v>
      </c>
      <c r="I94" s="60" t="e">
        <f>+VLOOKUP(E94,Participants!$A$1:$F$1600,3,FALSE)</f>
        <v>#N/A</v>
      </c>
      <c r="J94" s="60" t="e">
        <f>+VLOOKUP(E94,Participants!$A$1:$G$1600,7,FALSE)</f>
        <v>#N/A</v>
      </c>
      <c r="K94" s="60"/>
      <c r="L94" s="60"/>
    </row>
    <row r="95" spans="1:12" ht="14.25" customHeight="1">
      <c r="A95" s="52" t="s">
        <v>1516</v>
      </c>
      <c r="B95" s="53">
        <v>12</v>
      </c>
      <c r="C95" s="53"/>
      <c r="D95" s="53">
        <v>7</v>
      </c>
      <c r="E95" s="53"/>
      <c r="F95" s="60" t="e">
        <f>+VLOOKUP(E95,Participants!$A$1:$F$1600,2,FALSE)</f>
        <v>#N/A</v>
      </c>
      <c r="G95" s="60" t="e">
        <f>+VLOOKUP(E95,Participants!$A$1:$F$1600,4,FALSE)</f>
        <v>#N/A</v>
      </c>
      <c r="H95" s="60" t="e">
        <f>+VLOOKUP(E95,Participants!$A$1:$F$1600,5,FALSE)</f>
        <v>#N/A</v>
      </c>
      <c r="I95" s="60" t="e">
        <f>+VLOOKUP(E95,Participants!$A$1:$F$1600,3,FALSE)</f>
        <v>#N/A</v>
      </c>
      <c r="J95" s="60" t="e">
        <f>+VLOOKUP(E95,Participants!$A$1:$G$1600,7,FALSE)</f>
        <v>#N/A</v>
      </c>
      <c r="K95" s="60"/>
      <c r="L95" s="60"/>
    </row>
    <row r="96" spans="1:12" ht="14.25" customHeight="1">
      <c r="A96" s="52" t="s">
        <v>1516</v>
      </c>
      <c r="B96" s="53">
        <v>12</v>
      </c>
      <c r="C96" s="53"/>
      <c r="D96" s="53">
        <v>8</v>
      </c>
      <c r="E96" s="53"/>
      <c r="F96" s="60" t="e">
        <f>+VLOOKUP(E96,Participants!$A$1:$F$1600,2,FALSE)</f>
        <v>#N/A</v>
      </c>
      <c r="G96" s="60" t="e">
        <f>+VLOOKUP(E96,Participants!$A$1:$F$1600,4,FALSE)</f>
        <v>#N/A</v>
      </c>
      <c r="H96" s="60" t="e">
        <f>+VLOOKUP(E96,Participants!$A$1:$F$1600,5,FALSE)</f>
        <v>#N/A</v>
      </c>
      <c r="I96" s="60" t="e">
        <f>+VLOOKUP(E96,Participants!$A$1:$F$1600,3,FALSE)</f>
        <v>#N/A</v>
      </c>
      <c r="J96" s="60" t="e">
        <f>+VLOOKUP(E96,Participants!$A$1:$G$1600,7,FALSE)</f>
        <v>#N/A</v>
      </c>
      <c r="K96" s="60"/>
      <c r="L96" s="60"/>
    </row>
    <row r="97" spans="1:12" ht="14.25" customHeight="1">
      <c r="A97" s="52" t="s">
        <v>1516</v>
      </c>
      <c r="B97" s="57">
        <v>13</v>
      </c>
      <c r="C97" s="57"/>
      <c r="D97" s="57">
        <v>1</v>
      </c>
      <c r="E97" s="57"/>
      <c r="F97" s="55" t="e">
        <f>+VLOOKUP(E97,Participants!$A$1:$F$1600,2,FALSE)</f>
        <v>#N/A</v>
      </c>
      <c r="G97" s="55" t="e">
        <f>+VLOOKUP(E97,Participants!$A$1:$F$1600,4,FALSE)</f>
        <v>#N/A</v>
      </c>
      <c r="H97" s="55" t="e">
        <f>+VLOOKUP(E97,Participants!$A$1:$F$1600,5,FALSE)</f>
        <v>#N/A</v>
      </c>
      <c r="I97" s="55" t="e">
        <f>+VLOOKUP(E97,Participants!$A$1:$F$1600,3,FALSE)</f>
        <v>#N/A</v>
      </c>
      <c r="J97" s="55" t="e">
        <f>+VLOOKUP(E97,Participants!$A$1:$G$1600,7,FALSE)</f>
        <v>#N/A</v>
      </c>
      <c r="K97" s="55"/>
      <c r="L97" s="55"/>
    </row>
    <row r="98" spans="1:12" ht="14.25" customHeight="1">
      <c r="A98" s="52" t="s">
        <v>1516</v>
      </c>
      <c r="B98" s="57">
        <v>13</v>
      </c>
      <c r="C98" s="57"/>
      <c r="D98" s="57">
        <v>2</v>
      </c>
      <c r="E98" s="57"/>
      <c r="F98" s="55" t="e">
        <f>+VLOOKUP(E98,Participants!$A$1:$F$1600,2,FALSE)</f>
        <v>#N/A</v>
      </c>
      <c r="G98" s="55" t="e">
        <f>+VLOOKUP(E98,Participants!$A$1:$F$1600,4,FALSE)</f>
        <v>#N/A</v>
      </c>
      <c r="H98" s="55" t="e">
        <f>+VLOOKUP(E98,Participants!$A$1:$F$1600,5,FALSE)</f>
        <v>#N/A</v>
      </c>
      <c r="I98" s="55" t="e">
        <f>+VLOOKUP(E98,Participants!$A$1:$F$1600,3,FALSE)</f>
        <v>#N/A</v>
      </c>
      <c r="J98" s="55" t="e">
        <f>+VLOOKUP(E98,Participants!$A$1:$G$1600,7,FALSE)</f>
        <v>#N/A</v>
      </c>
      <c r="K98" s="55"/>
      <c r="L98" s="55"/>
    </row>
    <row r="99" spans="1:12" ht="14.25" customHeight="1">
      <c r="A99" s="52" t="s">
        <v>1516</v>
      </c>
      <c r="B99" s="57">
        <v>13</v>
      </c>
      <c r="C99" s="57"/>
      <c r="D99" s="57">
        <v>3</v>
      </c>
      <c r="E99" s="57"/>
      <c r="F99" s="55" t="e">
        <f>+VLOOKUP(E99,Participants!$A$1:$F$1600,2,FALSE)</f>
        <v>#N/A</v>
      </c>
      <c r="G99" s="55" t="e">
        <f>+VLOOKUP(E99,Participants!$A$1:$F$1600,4,FALSE)</f>
        <v>#N/A</v>
      </c>
      <c r="H99" s="55" t="e">
        <f>+VLOOKUP(E99,Participants!$A$1:$F$1600,5,FALSE)</f>
        <v>#N/A</v>
      </c>
      <c r="I99" s="55" t="e">
        <f>+VLOOKUP(E99,Participants!$A$1:$F$1600,3,FALSE)</f>
        <v>#N/A</v>
      </c>
      <c r="J99" s="55" t="e">
        <f>+VLOOKUP(E99,Participants!$A$1:$G$1600,7,FALSE)</f>
        <v>#N/A</v>
      </c>
      <c r="K99" s="55"/>
      <c r="L99" s="55"/>
    </row>
    <row r="100" spans="1:12" ht="14.25" customHeight="1">
      <c r="A100" s="52" t="s">
        <v>1516</v>
      </c>
      <c r="B100" s="57">
        <v>13</v>
      </c>
      <c r="C100" s="57"/>
      <c r="D100" s="57">
        <v>4</v>
      </c>
      <c r="E100" s="57"/>
      <c r="F100" s="55" t="e">
        <f>+VLOOKUP(E100,Participants!$A$1:$F$1600,2,FALSE)</f>
        <v>#N/A</v>
      </c>
      <c r="G100" s="55" t="e">
        <f>+VLOOKUP(E100,Participants!$A$1:$F$1600,4,FALSE)</f>
        <v>#N/A</v>
      </c>
      <c r="H100" s="55" t="e">
        <f>+VLOOKUP(E100,Participants!$A$1:$F$1600,5,FALSE)</f>
        <v>#N/A</v>
      </c>
      <c r="I100" s="55" t="e">
        <f>+VLOOKUP(E100,Participants!$A$1:$F$1600,3,FALSE)</f>
        <v>#N/A</v>
      </c>
      <c r="J100" s="55" t="e">
        <f>+VLOOKUP(E100,Participants!$A$1:$G$1600,7,FALSE)</f>
        <v>#N/A</v>
      </c>
      <c r="K100" s="55"/>
      <c r="L100" s="55"/>
    </row>
    <row r="101" spans="1:12" ht="14.25" customHeight="1">
      <c r="A101" s="52" t="s">
        <v>1516</v>
      </c>
      <c r="B101" s="57">
        <v>13</v>
      </c>
      <c r="C101" s="57"/>
      <c r="D101" s="57">
        <v>5</v>
      </c>
      <c r="E101" s="57"/>
      <c r="F101" s="55" t="e">
        <f>+VLOOKUP(E101,Participants!$A$1:$F$1600,2,FALSE)</f>
        <v>#N/A</v>
      </c>
      <c r="G101" s="55" t="e">
        <f>+VLOOKUP(E101,Participants!$A$1:$F$1600,4,FALSE)</f>
        <v>#N/A</v>
      </c>
      <c r="H101" s="55" t="e">
        <f>+VLOOKUP(E101,Participants!$A$1:$F$1600,5,FALSE)</f>
        <v>#N/A</v>
      </c>
      <c r="I101" s="55" t="e">
        <f>+VLOOKUP(E101,Participants!$A$1:$F$1600,3,FALSE)</f>
        <v>#N/A</v>
      </c>
      <c r="J101" s="55" t="e">
        <f>+VLOOKUP(E101,Participants!$A$1:$G$1600,7,FALSE)</f>
        <v>#N/A</v>
      </c>
      <c r="K101" s="55"/>
      <c r="L101" s="55"/>
    </row>
    <row r="102" spans="1:12" ht="14.25" customHeight="1">
      <c r="A102" s="52" t="s">
        <v>1516</v>
      </c>
      <c r="B102" s="57">
        <v>13</v>
      </c>
      <c r="C102" s="57"/>
      <c r="D102" s="57">
        <v>6</v>
      </c>
      <c r="E102" s="57"/>
      <c r="F102" s="55" t="e">
        <f>+VLOOKUP(E102,Participants!$A$1:$F$1600,2,FALSE)</f>
        <v>#N/A</v>
      </c>
      <c r="G102" s="55" t="e">
        <f>+VLOOKUP(E102,Participants!$A$1:$F$1600,4,FALSE)</f>
        <v>#N/A</v>
      </c>
      <c r="H102" s="55" t="e">
        <f>+VLOOKUP(E102,Participants!$A$1:$F$1600,5,FALSE)</f>
        <v>#N/A</v>
      </c>
      <c r="I102" s="55" t="e">
        <f>+VLOOKUP(E102,Participants!$A$1:$F$1600,3,FALSE)</f>
        <v>#N/A</v>
      </c>
      <c r="J102" s="55" t="e">
        <f>+VLOOKUP(E102,Participants!$A$1:$G$1600,7,FALSE)</f>
        <v>#N/A</v>
      </c>
      <c r="K102" s="55"/>
      <c r="L102" s="55"/>
    </row>
    <row r="103" spans="1:12" ht="14.25" customHeight="1">
      <c r="A103" s="52" t="s">
        <v>1516</v>
      </c>
      <c r="B103" s="57">
        <v>13</v>
      </c>
      <c r="C103" s="57"/>
      <c r="D103" s="57">
        <v>7</v>
      </c>
      <c r="E103" s="57"/>
      <c r="F103" s="55" t="e">
        <f>+VLOOKUP(E103,Participants!$A$1:$F$1600,2,FALSE)</f>
        <v>#N/A</v>
      </c>
      <c r="G103" s="55" t="e">
        <f>+VLOOKUP(E103,Participants!$A$1:$F$1600,4,FALSE)</f>
        <v>#N/A</v>
      </c>
      <c r="H103" s="55" t="e">
        <f>+VLOOKUP(E103,Participants!$A$1:$F$1600,5,FALSE)</f>
        <v>#N/A</v>
      </c>
      <c r="I103" s="55" t="e">
        <f>+VLOOKUP(E103,Participants!$A$1:$F$1600,3,FALSE)</f>
        <v>#N/A</v>
      </c>
      <c r="J103" s="55" t="e">
        <f>+VLOOKUP(E103,Participants!$A$1:$G$1600,7,FALSE)</f>
        <v>#N/A</v>
      </c>
      <c r="K103" s="55"/>
      <c r="L103" s="55"/>
    </row>
    <row r="104" spans="1:12" ht="14.25" customHeight="1">
      <c r="A104" s="52" t="s">
        <v>1516</v>
      </c>
      <c r="B104" s="57">
        <v>13</v>
      </c>
      <c r="C104" s="57"/>
      <c r="D104" s="57">
        <v>8</v>
      </c>
      <c r="E104" s="57"/>
      <c r="F104" s="55" t="e">
        <f>+VLOOKUP(E104,Participants!$A$1:$F$1600,2,FALSE)</f>
        <v>#N/A</v>
      </c>
      <c r="G104" s="55" t="e">
        <f>+VLOOKUP(E104,Participants!$A$1:$F$1600,4,FALSE)</f>
        <v>#N/A</v>
      </c>
      <c r="H104" s="55" t="e">
        <f>+VLOOKUP(E104,Participants!$A$1:$F$1600,5,FALSE)</f>
        <v>#N/A</v>
      </c>
      <c r="I104" s="55" t="e">
        <f>+VLOOKUP(E104,Participants!$A$1:$F$1600,3,FALSE)</f>
        <v>#N/A</v>
      </c>
      <c r="J104" s="55" t="e">
        <f>+VLOOKUP(E104,Participants!$A$1:$G$1600,7,FALSE)</f>
        <v>#N/A</v>
      </c>
      <c r="K104" s="55"/>
      <c r="L104" s="55"/>
    </row>
    <row r="105" spans="1:12" ht="14.25" customHeight="1">
      <c r="A105" s="52" t="s">
        <v>1516</v>
      </c>
      <c r="B105" s="53">
        <v>14</v>
      </c>
      <c r="C105" s="53"/>
      <c r="D105" s="53">
        <v>1</v>
      </c>
      <c r="E105" s="53"/>
      <c r="F105" s="60" t="e">
        <f>+VLOOKUP(E105,Participants!$A$1:$F$1600,2,FALSE)</f>
        <v>#N/A</v>
      </c>
      <c r="G105" s="60" t="e">
        <f>+VLOOKUP(E105,Participants!$A$1:$F$1600,4,FALSE)</f>
        <v>#N/A</v>
      </c>
      <c r="H105" s="60" t="e">
        <f>+VLOOKUP(E105,Participants!$A$1:$F$1600,5,FALSE)</f>
        <v>#N/A</v>
      </c>
      <c r="I105" s="60" t="e">
        <f>+VLOOKUP(E105,Participants!$A$1:$F$1600,3,FALSE)</f>
        <v>#N/A</v>
      </c>
      <c r="J105" s="60" t="e">
        <f>+VLOOKUP(E105,Participants!$A$1:$G$1600,7,FALSE)</f>
        <v>#N/A</v>
      </c>
      <c r="K105" s="60"/>
      <c r="L105" s="60"/>
    </row>
    <row r="106" spans="1:12" ht="14.25" customHeight="1">
      <c r="A106" s="52" t="s">
        <v>1516</v>
      </c>
      <c r="B106" s="53">
        <v>14</v>
      </c>
      <c r="C106" s="53"/>
      <c r="D106" s="53">
        <v>2</v>
      </c>
      <c r="E106" s="53"/>
      <c r="F106" s="60" t="e">
        <f>+VLOOKUP(E106,Participants!$A$1:$F$1600,2,FALSE)</f>
        <v>#N/A</v>
      </c>
      <c r="G106" s="60" t="e">
        <f>+VLOOKUP(E106,Participants!$A$1:$F$1600,4,FALSE)</f>
        <v>#N/A</v>
      </c>
      <c r="H106" s="60" t="e">
        <f>+VLOOKUP(E106,Participants!$A$1:$F$1600,5,FALSE)</f>
        <v>#N/A</v>
      </c>
      <c r="I106" s="60" t="e">
        <f>+VLOOKUP(E106,Participants!$A$1:$F$1600,3,FALSE)</f>
        <v>#N/A</v>
      </c>
      <c r="J106" s="60" t="e">
        <f>+VLOOKUP(E106,Participants!$A$1:$G$1600,7,FALSE)</f>
        <v>#N/A</v>
      </c>
      <c r="K106" s="60"/>
      <c r="L106" s="60"/>
    </row>
    <row r="107" spans="1:12" ht="14.25" customHeight="1">
      <c r="A107" s="52" t="s">
        <v>1516</v>
      </c>
      <c r="B107" s="53">
        <v>14</v>
      </c>
      <c r="C107" s="53"/>
      <c r="D107" s="53">
        <v>3</v>
      </c>
      <c r="E107" s="53"/>
      <c r="F107" s="60" t="e">
        <f>+VLOOKUP(E107,Participants!$A$1:$F$1600,2,FALSE)</f>
        <v>#N/A</v>
      </c>
      <c r="G107" s="60" t="e">
        <f>+VLOOKUP(E107,Participants!$A$1:$F$1600,4,FALSE)</f>
        <v>#N/A</v>
      </c>
      <c r="H107" s="60" t="e">
        <f>+VLOOKUP(E107,Participants!$A$1:$F$1600,5,FALSE)</f>
        <v>#N/A</v>
      </c>
      <c r="I107" s="60" t="e">
        <f>+VLOOKUP(E107,Participants!$A$1:$F$1600,3,FALSE)</f>
        <v>#N/A</v>
      </c>
      <c r="J107" s="60" t="e">
        <f>+VLOOKUP(E107,Participants!$A$1:$G$1600,7,FALSE)</f>
        <v>#N/A</v>
      </c>
      <c r="K107" s="60"/>
      <c r="L107" s="60"/>
    </row>
    <row r="108" spans="1:12" ht="14.25" customHeight="1">
      <c r="A108" s="52" t="s">
        <v>1516</v>
      </c>
      <c r="B108" s="53">
        <v>14</v>
      </c>
      <c r="C108" s="53"/>
      <c r="D108" s="53">
        <v>4</v>
      </c>
      <c r="E108" s="53"/>
      <c r="F108" s="60" t="e">
        <f>+VLOOKUP(E108,Participants!$A$1:$F$1600,2,FALSE)</f>
        <v>#N/A</v>
      </c>
      <c r="G108" s="60" t="e">
        <f>+VLOOKUP(E108,Participants!$A$1:$F$1600,4,FALSE)</f>
        <v>#N/A</v>
      </c>
      <c r="H108" s="60" t="e">
        <f>+VLOOKUP(E108,Participants!$A$1:$F$1600,5,FALSE)</f>
        <v>#N/A</v>
      </c>
      <c r="I108" s="60" t="e">
        <f>+VLOOKUP(E108,Participants!$A$1:$F$1600,3,FALSE)</f>
        <v>#N/A</v>
      </c>
      <c r="J108" s="60" t="e">
        <f>+VLOOKUP(E108,Participants!$A$1:$G$1600,7,FALSE)</f>
        <v>#N/A</v>
      </c>
      <c r="K108" s="60"/>
      <c r="L108" s="60"/>
    </row>
    <row r="109" spans="1:12" ht="14.25" customHeight="1">
      <c r="A109" s="52" t="s">
        <v>1516</v>
      </c>
      <c r="B109" s="53">
        <v>14</v>
      </c>
      <c r="C109" s="53"/>
      <c r="D109" s="53">
        <v>5</v>
      </c>
      <c r="E109" s="53"/>
      <c r="F109" s="60" t="e">
        <f>+VLOOKUP(E109,Participants!$A$1:$F$1600,2,FALSE)</f>
        <v>#N/A</v>
      </c>
      <c r="G109" s="60" t="e">
        <f>+VLOOKUP(E109,Participants!$A$1:$F$1600,4,FALSE)</f>
        <v>#N/A</v>
      </c>
      <c r="H109" s="60" t="e">
        <f>+VLOOKUP(E109,Participants!$A$1:$F$1600,5,FALSE)</f>
        <v>#N/A</v>
      </c>
      <c r="I109" s="60" t="e">
        <f>+VLOOKUP(E109,Participants!$A$1:$F$1600,3,FALSE)</f>
        <v>#N/A</v>
      </c>
      <c r="J109" s="60" t="e">
        <f>+VLOOKUP(E109,Participants!$A$1:$G$1600,7,FALSE)</f>
        <v>#N/A</v>
      </c>
      <c r="K109" s="60"/>
      <c r="L109" s="60"/>
    </row>
    <row r="110" spans="1:12" ht="14.25" customHeight="1">
      <c r="A110" s="52" t="s">
        <v>1516</v>
      </c>
      <c r="B110" s="53">
        <v>14</v>
      </c>
      <c r="C110" s="53"/>
      <c r="D110" s="53">
        <v>6</v>
      </c>
      <c r="E110" s="53"/>
      <c r="F110" s="60" t="e">
        <f>+VLOOKUP(E110,Participants!$A$1:$F$1600,2,FALSE)</f>
        <v>#N/A</v>
      </c>
      <c r="G110" s="60" t="e">
        <f>+VLOOKUP(E110,Participants!$A$1:$F$1600,4,FALSE)</f>
        <v>#N/A</v>
      </c>
      <c r="H110" s="60" t="e">
        <f>+VLOOKUP(E110,Participants!$A$1:$F$1600,5,FALSE)</f>
        <v>#N/A</v>
      </c>
      <c r="I110" s="60" t="e">
        <f>+VLOOKUP(E110,Participants!$A$1:$F$1600,3,FALSE)</f>
        <v>#N/A</v>
      </c>
      <c r="J110" s="60" t="e">
        <f>+VLOOKUP(E110,Participants!$A$1:$G$1600,7,FALSE)</f>
        <v>#N/A</v>
      </c>
      <c r="K110" s="60"/>
      <c r="L110" s="60"/>
    </row>
    <row r="111" spans="1:12" ht="14.25" customHeight="1">
      <c r="A111" s="52" t="s">
        <v>1516</v>
      </c>
      <c r="B111" s="53">
        <v>14</v>
      </c>
      <c r="C111" s="53"/>
      <c r="D111" s="53">
        <v>7</v>
      </c>
      <c r="E111" s="53"/>
      <c r="F111" s="60" t="e">
        <f>+VLOOKUP(E111,Participants!$A$1:$F$1600,2,FALSE)</f>
        <v>#N/A</v>
      </c>
      <c r="G111" s="60" t="e">
        <f>+VLOOKUP(E111,Participants!$A$1:$F$1600,4,FALSE)</f>
        <v>#N/A</v>
      </c>
      <c r="H111" s="60" t="e">
        <f>+VLOOKUP(E111,Participants!$A$1:$F$1600,5,FALSE)</f>
        <v>#N/A</v>
      </c>
      <c r="I111" s="60" t="e">
        <f>+VLOOKUP(E111,Participants!$A$1:$F$1600,3,FALSE)</f>
        <v>#N/A</v>
      </c>
      <c r="J111" s="60" t="e">
        <f>+VLOOKUP(E111,Participants!$A$1:$G$1600,7,FALSE)</f>
        <v>#N/A</v>
      </c>
      <c r="K111" s="60"/>
      <c r="L111" s="60"/>
    </row>
    <row r="112" spans="1:12" ht="14.25" customHeight="1">
      <c r="A112" s="52" t="s">
        <v>1516</v>
      </c>
      <c r="B112" s="53">
        <v>14</v>
      </c>
      <c r="C112" s="53"/>
      <c r="D112" s="53">
        <v>8</v>
      </c>
      <c r="E112" s="53"/>
      <c r="F112" s="60" t="e">
        <f>+VLOOKUP(E112,Participants!$A$1:$F$1600,2,FALSE)</f>
        <v>#N/A</v>
      </c>
      <c r="G112" s="60" t="e">
        <f>+VLOOKUP(E112,Participants!$A$1:$F$1600,4,FALSE)</f>
        <v>#N/A</v>
      </c>
      <c r="H112" s="60" t="e">
        <f>+VLOOKUP(E112,Participants!$A$1:$F$1600,5,FALSE)</f>
        <v>#N/A</v>
      </c>
      <c r="I112" s="60" t="e">
        <f>+VLOOKUP(E112,Participants!$A$1:$F$1600,3,FALSE)</f>
        <v>#N/A</v>
      </c>
      <c r="J112" s="60" t="e">
        <f>+VLOOKUP(E112,Participants!$A$1:$G$1600,7,FALSE)</f>
        <v>#N/A</v>
      </c>
      <c r="K112" s="60"/>
      <c r="L112" s="60"/>
    </row>
    <row r="113" spans="1:12" ht="14.25" customHeight="1">
      <c r="A113" s="52" t="s">
        <v>1516</v>
      </c>
      <c r="B113" s="57">
        <v>15</v>
      </c>
      <c r="C113" s="57"/>
      <c r="D113" s="57">
        <v>1</v>
      </c>
      <c r="E113" s="57"/>
      <c r="F113" s="55" t="e">
        <f>+VLOOKUP(E113,Participants!$A$1:$F$1600,2,FALSE)</f>
        <v>#N/A</v>
      </c>
      <c r="G113" s="55" t="e">
        <f>+VLOOKUP(E113,Participants!$A$1:$F$1600,4,FALSE)</f>
        <v>#N/A</v>
      </c>
      <c r="H113" s="55" t="e">
        <f>+VLOOKUP(E113,Participants!$A$1:$F$1600,5,FALSE)</f>
        <v>#N/A</v>
      </c>
      <c r="I113" s="55" t="e">
        <f>+VLOOKUP(E113,Participants!$A$1:$F$1600,3,FALSE)</f>
        <v>#N/A</v>
      </c>
      <c r="J113" s="55" t="e">
        <f>+VLOOKUP(E113,Participants!$A$1:$G$1600,7,FALSE)</f>
        <v>#N/A</v>
      </c>
      <c r="K113" s="55"/>
      <c r="L113" s="55"/>
    </row>
    <row r="114" spans="1:12" ht="14.25" customHeight="1">
      <c r="A114" s="52" t="s">
        <v>1516</v>
      </c>
      <c r="B114" s="57">
        <v>15</v>
      </c>
      <c r="C114" s="57"/>
      <c r="D114" s="57">
        <v>2</v>
      </c>
      <c r="E114" s="57"/>
      <c r="F114" s="55" t="e">
        <f>+VLOOKUP(E114,Participants!$A$1:$F$1600,2,FALSE)</f>
        <v>#N/A</v>
      </c>
      <c r="G114" s="55" t="e">
        <f>+VLOOKUP(E114,Participants!$A$1:$F$1600,4,FALSE)</f>
        <v>#N/A</v>
      </c>
      <c r="H114" s="55" t="e">
        <f>+VLOOKUP(E114,Participants!$A$1:$F$1600,5,FALSE)</f>
        <v>#N/A</v>
      </c>
      <c r="I114" s="55" t="e">
        <f>+VLOOKUP(E114,Participants!$A$1:$F$1600,3,FALSE)</f>
        <v>#N/A</v>
      </c>
      <c r="J114" s="55" t="e">
        <f>+VLOOKUP(E114,Participants!$A$1:$G$1600,7,FALSE)</f>
        <v>#N/A</v>
      </c>
      <c r="K114" s="55"/>
      <c r="L114" s="55"/>
    </row>
    <row r="115" spans="1:12" ht="14.25" customHeight="1">
      <c r="A115" s="52" t="s">
        <v>1516</v>
      </c>
      <c r="B115" s="57">
        <v>15</v>
      </c>
      <c r="C115" s="57"/>
      <c r="D115" s="57">
        <v>3</v>
      </c>
      <c r="E115" s="57"/>
      <c r="F115" s="55" t="e">
        <f>+VLOOKUP(E115,Participants!$A$1:$F$1600,2,FALSE)</f>
        <v>#N/A</v>
      </c>
      <c r="G115" s="55" t="e">
        <f>+VLOOKUP(E115,Participants!$A$1:$F$1600,4,FALSE)</f>
        <v>#N/A</v>
      </c>
      <c r="H115" s="55" t="e">
        <f>+VLOOKUP(E115,Participants!$A$1:$F$1600,5,FALSE)</f>
        <v>#N/A</v>
      </c>
      <c r="I115" s="55" t="e">
        <f>+VLOOKUP(E115,Participants!$A$1:$F$1600,3,FALSE)</f>
        <v>#N/A</v>
      </c>
      <c r="J115" s="55" t="e">
        <f>+VLOOKUP(E115,Participants!$A$1:$G$1600,7,FALSE)</f>
        <v>#N/A</v>
      </c>
      <c r="K115" s="55"/>
      <c r="L115" s="55"/>
    </row>
    <row r="116" spans="1:12" ht="14.25" customHeight="1">
      <c r="A116" s="52" t="s">
        <v>1516</v>
      </c>
      <c r="B116" s="57">
        <v>15</v>
      </c>
      <c r="C116" s="57"/>
      <c r="D116" s="57">
        <v>4</v>
      </c>
      <c r="E116" s="57"/>
      <c r="F116" s="55" t="e">
        <f>+VLOOKUP(E116,Participants!$A$1:$F$1600,2,FALSE)</f>
        <v>#N/A</v>
      </c>
      <c r="G116" s="55" t="e">
        <f>+VLOOKUP(E116,Participants!$A$1:$F$1600,4,FALSE)</f>
        <v>#N/A</v>
      </c>
      <c r="H116" s="55" t="e">
        <f>+VLOOKUP(E116,Participants!$A$1:$F$1600,5,FALSE)</f>
        <v>#N/A</v>
      </c>
      <c r="I116" s="55" t="e">
        <f>+VLOOKUP(E116,Participants!$A$1:$F$1600,3,FALSE)</f>
        <v>#N/A</v>
      </c>
      <c r="J116" s="55" t="e">
        <f>+VLOOKUP(E116,Participants!$A$1:$G$1600,7,FALSE)</f>
        <v>#N/A</v>
      </c>
      <c r="K116" s="55"/>
      <c r="L116" s="55"/>
    </row>
    <row r="117" spans="1:12" ht="14.25" customHeight="1">
      <c r="A117" s="52" t="s">
        <v>1516</v>
      </c>
      <c r="B117" s="57">
        <v>15</v>
      </c>
      <c r="C117" s="57"/>
      <c r="D117" s="57">
        <v>5</v>
      </c>
      <c r="E117" s="57"/>
      <c r="F117" s="55" t="e">
        <f>+VLOOKUP(E117,Participants!$A$1:$F$1600,2,FALSE)</f>
        <v>#N/A</v>
      </c>
      <c r="G117" s="55" t="e">
        <f>+VLOOKUP(E117,Participants!$A$1:$F$1600,4,FALSE)</f>
        <v>#N/A</v>
      </c>
      <c r="H117" s="55" t="e">
        <f>+VLOOKUP(E117,Participants!$A$1:$F$1600,5,FALSE)</f>
        <v>#N/A</v>
      </c>
      <c r="I117" s="55" t="e">
        <f>+VLOOKUP(E117,Participants!$A$1:$F$1600,3,FALSE)</f>
        <v>#N/A</v>
      </c>
      <c r="J117" s="55" t="e">
        <f>+VLOOKUP(E117,Participants!$A$1:$G$1600,7,FALSE)</f>
        <v>#N/A</v>
      </c>
      <c r="K117" s="55"/>
      <c r="L117" s="55"/>
    </row>
    <row r="118" spans="1:12" ht="14.25" customHeight="1">
      <c r="A118" s="52" t="s">
        <v>1516</v>
      </c>
      <c r="B118" s="57">
        <v>15</v>
      </c>
      <c r="C118" s="57"/>
      <c r="D118" s="57">
        <v>6</v>
      </c>
      <c r="E118" s="57"/>
      <c r="F118" s="55" t="e">
        <f>+VLOOKUP(E118,Participants!$A$1:$F$1600,2,FALSE)</f>
        <v>#N/A</v>
      </c>
      <c r="G118" s="55" t="e">
        <f>+VLOOKUP(E118,Participants!$A$1:$F$1600,4,FALSE)</f>
        <v>#N/A</v>
      </c>
      <c r="H118" s="55" t="e">
        <f>+VLOOKUP(E118,Participants!$A$1:$F$1600,5,FALSE)</f>
        <v>#N/A</v>
      </c>
      <c r="I118" s="55" t="e">
        <f>+VLOOKUP(E118,Participants!$A$1:$F$1600,3,FALSE)</f>
        <v>#N/A</v>
      </c>
      <c r="J118" s="55" t="e">
        <f>+VLOOKUP(E118,Participants!$A$1:$G$1600,7,FALSE)</f>
        <v>#N/A</v>
      </c>
      <c r="K118" s="55"/>
      <c r="L118" s="55"/>
    </row>
    <row r="119" spans="1:12" ht="14.25" customHeight="1">
      <c r="A119" s="52" t="s">
        <v>1516</v>
      </c>
      <c r="B119" s="57">
        <v>15</v>
      </c>
      <c r="C119" s="57"/>
      <c r="D119" s="57">
        <v>7</v>
      </c>
      <c r="E119" s="57"/>
      <c r="F119" s="55" t="e">
        <f>+VLOOKUP(E119,Participants!$A$1:$F$1600,2,FALSE)</f>
        <v>#N/A</v>
      </c>
      <c r="G119" s="55" t="e">
        <f>+VLOOKUP(E119,Participants!$A$1:$F$1600,4,FALSE)</f>
        <v>#N/A</v>
      </c>
      <c r="H119" s="55" t="e">
        <f>+VLOOKUP(E119,Participants!$A$1:$F$1600,5,FALSE)</f>
        <v>#N/A</v>
      </c>
      <c r="I119" s="55" t="e">
        <f>+VLOOKUP(E119,Participants!$A$1:$F$1600,3,FALSE)</f>
        <v>#N/A</v>
      </c>
      <c r="J119" s="55" t="e">
        <f>+VLOOKUP(E119,Participants!$A$1:$G$1600,7,FALSE)</f>
        <v>#N/A</v>
      </c>
      <c r="K119" s="55"/>
      <c r="L119" s="55"/>
    </row>
    <row r="120" spans="1:12" ht="14.25" customHeight="1">
      <c r="A120" s="52" t="s">
        <v>1516</v>
      </c>
      <c r="B120" s="57">
        <v>15</v>
      </c>
      <c r="C120" s="57"/>
      <c r="D120" s="57">
        <v>8</v>
      </c>
      <c r="E120" s="57"/>
      <c r="F120" s="55" t="e">
        <f>+VLOOKUP(E120,Participants!$A$1:$F$1600,2,FALSE)</f>
        <v>#N/A</v>
      </c>
      <c r="G120" s="55" t="e">
        <f>+VLOOKUP(E120,Participants!$A$1:$F$1600,4,FALSE)</f>
        <v>#N/A</v>
      </c>
      <c r="H120" s="55" t="e">
        <f>+VLOOKUP(E120,Participants!$A$1:$F$1600,5,FALSE)</f>
        <v>#N/A</v>
      </c>
      <c r="I120" s="55" t="e">
        <f>+VLOOKUP(E120,Participants!$A$1:$F$1600,3,FALSE)</f>
        <v>#N/A</v>
      </c>
      <c r="J120" s="55" t="e">
        <f>+VLOOKUP(E120,Participants!$A$1:$G$1600,7,FALSE)</f>
        <v>#N/A</v>
      </c>
      <c r="K120" s="55"/>
      <c r="L120" s="55"/>
    </row>
    <row r="121" spans="1:12" ht="14.25" customHeight="1">
      <c r="A121" s="52" t="s">
        <v>1516</v>
      </c>
      <c r="B121" s="53">
        <v>16</v>
      </c>
      <c r="C121" s="53"/>
      <c r="D121" s="53">
        <v>1</v>
      </c>
      <c r="E121" s="53"/>
      <c r="F121" s="60" t="e">
        <f>+VLOOKUP(E121,Participants!$A$1:$F$1600,2,FALSE)</f>
        <v>#N/A</v>
      </c>
      <c r="G121" s="60" t="e">
        <f>+VLOOKUP(E121,Participants!$A$1:$F$1600,4,FALSE)</f>
        <v>#N/A</v>
      </c>
      <c r="H121" s="60" t="e">
        <f>+VLOOKUP(E121,Participants!$A$1:$F$1600,5,FALSE)</f>
        <v>#N/A</v>
      </c>
      <c r="I121" s="60" t="e">
        <f>+VLOOKUP(E121,Participants!$A$1:$F$1600,3,FALSE)</f>
        <v>#N/A</v>
      </c>
      <c r="J121" s="60" t="e">
        <f>+VLOOKUP(E121,Participants!$A$1:$G$1600,7,FALSE)</f>
        <v>#N/A</v>
      </c>
      <c r="K121" s="60"/>
      <c r="L121" s="60"/>
    </row>
    <row r="122" spans="1:12" ht="14.25" customHeight="1">
      <c r="A122" s="52" t="s">
        <v>1516</v>
      </c>
      <c r="B122" s="53">
        <v>16</v>
      </c>
      <c r="C122" s="53"/>
      <c r="D122" s="53">
        <v>2</v>
      </c>
      <c r="E122" s="53"/>
      <c r="F122" s="60" t="e">
        <f>+VLOOKUP(E122,Participants!$A$1:$F$1600,2,FALSE)</f>
        <v>#N/A</v>
      </c>
      <c r="G122" s="60" t="e">
        <f>+VLOOKUP(E122,Participants!$A$1:$F$1600,4,FALSE)</f>
        <v>#N/A</v>
      </c>
      <c r="H122" s="60" t="e">
        <f>+VLOOKUP(E122,Participants!$A$1:$F$1600,5,FALSE)</f>
        <v>#N/A</v>
      </c>
      <c r="I122" s="60" t="e">
        <f>+VLOOKUP(E122,Participants!$A$1:$F$1600,3,FALSE)</f>
        <v>#N/A</v>
      </c>
      <c r="J122" s="60" t="e">
        <f>+VLOOKUP(E122,Participants!$A$1:$G$1600,7,FALSE)</f>
        <v>#N/A</v>
      </c>
      <c r="K122" s="60"/>
      <c r="L122" s="60"/>
    </row>
    <row r="123" spans="1:12" ht="14.25" customHeight="1">
      <c r="A123" s="52" t="s">
        <v>1516</v>
      </c>
      <c r="B123" s="53">
        <v>16</v>
      </c>
      <c r="C123" s="53"/>
      <c r="D123" s="53">
        <v>3</v>
      </c>
      <c r="E123" s="53"/>
      <c r="F123" s="60" t="e">
        <f>+VLOOKUP(E123,Participants!$A$1:$F$1600,2,FALSE)</f>
        <v>#N/A</v>
      </c>
      <c r="G123" s="60" t="e">
        <f>+VLOOKUP(E123,Participants!$A$1:$F$1600,4,FALSE)</f>
        <v>#N/A</v>
      </c>
      <c r="H123" s="60" t="e">
        <f>+VLOOKUP(E123,Participants!$A$1:$F$1600,5,FALSE)</f>
        <v>#N/A</v>
      </c>
      <c r="I123" s="60" t="e">
        <f>+VLOOKUP(E123,Participants!$A$1:$F$1600,3,FALSE)</f>
        <v>#N/A</v>
      </c>
      <c r="J123" s="60" t="e">
        <f>+VLOOKUP(E123,Participants!$A$1:$G$1600,7,FALSE)</f>
        <v>#N/A</v>
      </c>
      <c r="K123" s="60"/>
      <c r="L123" s="60"/>
    </row>
    <row r="124" spans="1:12" ht="14.25" customHeight="1">
      <c r="A124" s="52" t="s">
        <v>1516</v>
      </c>
      <c r="B124" s="53">
        <v>16</v>
      </c>
      <c r="C124" s="53"/>
      <c r="D124" s="53">
        <v>4</v>
      </c>
      <c r="E124" s="53"/>
      <c r="F124" s="60" t="e">
        <f>+VLOOKUP(E124,Participants!$A$1:$F$1600,2,FALSE)</f>
        <v>#N/A</v>
      </c>
      <c r="G124" s="60" t="e">
        <f>+VLOOKUP(E124,Participants!$A$1:$F$1600,4,FALSE)</f>
        <v>#N/A</v>
      </c>
      <c r="H124" s="60" t="e">
        <f>+VLOOKUP(E124,Participants!$A$1:$F$1600,5,FALSE)</f>
        <v>#N/A</v>
      </c>
      <c r="I124" s="60" t="e">
        <f>+VLOOKUP(E124,Participants!$A$1:$F$1600,3,FALSE)</f>
        <v>#N/A</v>
      </c>
      <c r="J124" s="60" t="e">
        <f>+VLOOKUP(E124,Participants!$A$1:$G$1600,7,FALSE)</f>
        <v>#N/A</v>
      </c>
      <c r="K124" s="60"/>
      <c r="L124" s="60"/>
    </row>
    <row r="125" spans="1:12" ht="14.25" customHeight="1">
      <c r="A125" s="52" t="s">
        <v>1516</v>
      </c>
      <c r="B125" s="53">
        <v>16</v>
      </c>
      <c r="C125" s="53"/>
      <c r="D125" s="53">
        <v>5</v>
      </c>
      <c r="E125" s="53"/>
      <c r="F125" s="60" t="e">
        <f>+VLOOKUP(E125,Participants!$A$1:$F$1600,2,FALSE)</f>
        <v>#N/A</v>
      </c>
      <c r="G125" s="60" t="e">
        <f>+VLOOKUP(E125,Participants!$A$1:$F$1600,4,FALSE)</f>
        <v>#N/A</v>
      </c>
      <c r="H125" s="60" t="e">
        <f>+VLOOKUP(E125,Participants!$A$1:$F$1600,5,FALSE)</f>
        <v>#N/A</v>
      </c>
      <c r="I125" s="60" t="e">
        <f>+VLOOKUP(E125,Participants!$A$1:$F$1600,3,FALSE)</f>
        <v>#N/A</v>
      </c>
      <c r="J125" s="60" t="e">
        <f>+VLOOKUP(E125,Participants!$A$1:$G$1600,7,FALSE)</f>
        <v>#N/A</v>
      </c>
      <c r="K125" s="60"/>
      <c r="L125" s="60"/>
    </row>
    <row r="126" spans="1:12" ht="14.25" customHeight="1">
      <c r="A126" s="52" t="s">
        <v>1516</v>
      </c>
      <c r="B126" s="53">
        <v>16</v>
      </c>
      <c r="C126" s="53"/>
      <c r="D126" s="53">
        <v>6</v>
      </c>
      <c r="E126" s="53"/>
      <c r="F126" s="60" t="e">
        <f>+VLOOKUP(E126,Participants!$A$1:$F$1600,2,FALSE)</f>
        <v>#N/A</v>
      </c>
      <c r="G126" s="60" t="e">
        <f>+VLOOKUP(E126,Participants!$A$1:$F$1600,4,FALSE)</f>
        <v>#N/A</v>
      </c>
      <c r="H126" s="60" t="e">
        <f>+VLOOKUP(E126,Participants!$A$1:$F$1600,5,FALSE)</f>
        <v>#N/A</v>
      </c>
      <c r="I126" s="60" t="e">
        <f>+VLOOKUP(E126,Participants!$A$1:$F$1600,3,FALSE)</f>
        <v>#N/A</v>
      </c>
      <c r="J126" s="60" t="e">
        <f>+VLOOKUP(E126,Participants!$A$1:$G$1600,7,FALSE)</f>
        <v>#N/A</v>
      </c>
      <c r="K126" s="60"/>
      <c r="L126" s="60"/>
    </row>
    <row r="127" spans="1:12" ht="14.25" customHeight="1">
      <c r="A127" s="52" t="s">
        <v>1516</v>
      </c>
      <c r="B127" s="53">
        <v>16</v>
      </c>
      <c r="C127" s="53"/>
      <c r="D127" s="53">
        <v>7</v>
      </c>
      <c r="E127" s="53"/>
      <c r="F127" s="60" t="e">
        <f>+VLOOKUP(E127,Participants!$A$1:$F$1600,2,FALSE)</f>
        <v>#N/A</v>
      </c>
      <c r="G127" s="60" t="e">
        <f>+VLOOKUP(E127,Participants!$A$1:$F$1600,4,FALSE)</f>
        <v>#N/A</v>
      </c>
      <c r="H127" s="60" t="e">
        <f>+VLOOKUP(E127,Participants!$A$1:$F$1600,5,FALSE)</f>
        <v>#N/A</v>
      </c>
      <c r="I127" s="60" t="e">
        <f>+VLOOKUP(E127,Participants!$A$1:$F$1600,3,FALSE)</f>
        <v>#N/A</v>
      </c>
      <c r="J127" s="60" t="e">
        <f>+VLOOKUP(E127,Participants!$A$1:$G$1600,7,FALSE)</f>
        <v>#N/A</v>
      </c>
      <c r="K127" s="60"/>
      <c r="L127" s="60"/>
    </row>
    <row r="128" spans="1:12" ht="14.25" customHeight="1">
      <c r="A128" s="52" t="s">
        <v>1516</v>
      </c>
      <c r="B128" s="53">
        <v>16</v>
      </c>
      <c r="C128" s="53"/>
      <c r="D128" s="53">
        <v>8</v>
      </c>
      <c r="E128" s="53"/>
      <c r="F128" s="60" t="e">
        <f>+VLOOKUP(E128,Participants!$A$1:$F$1600,2,FALSE)</f>
        <v>#N/A</v>
      </c>
      <c r="G128" s="60" t="e">
        <f>+VLOOKUP(E128,Participants!$A$1:$F$1600,4,FALSE)</f>
        <v>#N/A</v>
      </c>
      <c r="H128" s="60" t="e">
        <f>+VLOOKUP(E128,Participants!$A$1:$F$1600,5,FALSE)</f>
        <v>#N/A</v>
      </c>
      <c r="I128" s="60" t="e">
        <f>+VLOOKUP(E128,Participants!$A$1:$F$1600,3,FALSE)</f>
        <v>#N/A</v>
      </c>
      <c r="J128" s="60" t="e">
        <f>+VLOOKUP(E128,Participants!$A$1:$G$1600,7,FALSE)</f>
        <v>#N/A</v>
      </c>
      <c r="K128" s="60"/>
      <c r="L128" s="60"/>
    </row>
    <row r="129" spans="1:12" ht="14.25" customHeight="1">
      <c r="A129" s="52" t="s">
        <v>1516</v>
      </c>
      <c r="B129" s="57">
        <v>17</v>
      </c>
      <c r="C129" s="57"/>
      <c r="D129" s="57">
        <v>1</v>
      </c>
      <c r="E129" s="57"/>
      <c r="F129" s="55" t="e">
        <f>+VLOOKUP(E129,Participants!$A$1:$F$1600,2,FALSE)</f>
        <v>#N/A</v>
      </c>
      <c r="G129" s="55" t="e">
        <f>+VLOOKUP(E129,Participants!$A$1:$F$1600,4,FALSE)</f>
        <v>#N/A</v>
      </c>
      <c r="H129" s="55" t="e">
        <f>+VLOOKUP(E129,Participants!$A$1:$F$1600,5,FALSE)</f>
        <v>#N/A</v>
      </c>
      <c r="I129" s="55" t="e">
        <f>+VLOOKUP(E129,Participants!$A$1:$F$1600,3,FALSE)</f>
        <v>#N/A</v>
      </c>
      <c r="J129" s="55" t="e">
        <f>+VLOOKUP(E129,Participants!$A$1:$G$1600,7,FALSE)</f>
        <v>#N/A</v>
      </c>
      <c r="K129" s="55"/>
      <c r="L129" s="55"/>
    </row>
    <row r="130" spans="1:12" ht="14.25" customHeight="1">
      <c r="A130" s="52" t="s">
        <v>1516</v>
      </c>
      <c r="B130" s="57">
        <v>17</v>
      </c>
      <c r="C130" s="57"/>
      <c r="D130" s="57">
        <v>2</v>
      </c>
      <c r="E130" s="57"/>
      <c r="F130" s="55" t="e">
        <f>+VLOOKUP(E130,Participants!$A$1:$F$1600,2,FALSE)</f>
        <v>#N/A</v>
      </c>
      <c r="G130" s="55" t="e">
        <f>+VLOOKUP(E130,Participants!$A$1:$F$1600,4,FALSE)</f>
        <v>#N/A</v>
      </c>
      <c r="H130" s="55" t="e">
        <f>+VLOOKUP(E130,Participants!$A$1:$F$1600,5,FALSE)</f>
        <v>#N/A</v>
      </c>
      <c r="I130" s="55" t="e">
        <f>+VLOOKUP(E130,Participants!$A$1:$F$1600,3,FALSE)</f>
        <v>#N/A</v>
      </c>
      <c r="J130" s="55" t="e">
        <f>+VLOOKUP(E130,Participants!$A$1:$G$1600,7,FALSE)</f>
        <v>#N/A</v>
      </c>
      <c r="K130" s="55"/>
      <c r="L130" s="55"/>
    </row>
    <row r="131" spans="1:12" ht="14.25" customHeight="1">
      <c r="A131" s="52" t="s">
        <v>1516</v>
      </c>
      <c r="B131" s="57">
        <v>17</v>
      </c>
      <c r="C131" s="57"/>
      <c r="D131" s="57">
        <v>3</v>
      </c>
      <c r="E131" s="57"/>
      <c r="F131" s="55" t="e">
        <f>+VLOOKUP(E131,Participants!$A$1:$F$1600,2,FALSE)</f>
        <v>#N/A</v>
      </c>
      <c r="G131" s="55" t="e">
        <f>+VLOOKUP(E131,Participants!$A$1:$F$1600,4,FALSE)</f>
        <v>#N/A</v>
      </c>
      <c r="H131" s="55" t="e">
        <f>+VLOOKUP(E131,Participants!$A$1:$F$1600,5,FALSE)</f>
        <v>#N/A</v>
      </c>
      <c r="I131" s="55" t="e">
        <f>+VLOOKUP(E131,Participants!$A$1:$F$1600,3,FALSE)</f>
        <v>#N/A</v>
      </c>
      <c r="J131" s="55" t="e">
        <f>+VLOOKUP(E131,Participants!$A$1:$G$1600,7,FALSE)</f>
        <v>#N/A</v>
      </c>
      <c r="K131" s="55"/>
      <c r="L131" s="55"/>
    </row>
    <row r="132" spans="1:12" ht="14.25" customHeight="1">
      <c r="A132" s="52" t="s">
        <v>1516</v>
      </c>
      <c r="B132" s="57">
        <v>17</v>
      </c>
      <c r="C132" s="57"/>
      <c r="D132" s="57">
        <v>4</v>
      </c>
      <c r="E132" s="57"/>
      <c r="F132" s="55" t="e">
        <f>+VLOOKUP(E132,Participants!$A$1:$F$1600,2,FALSE)</f>
        <v>#N/A</v>
      </c>
      <c r="G132" s="55" t="e">
        <f>+VLOOKUP(E132,Participants!$A$1:$F$1600,4,FALSE)</f>
        <v>#N/A</v>
      </c>
      <c r="H132" s="55" t="e">
        <f>+VLOOKUP(E132,Participants!$A$1:$F$1600,5,FALSE)</f>
        <v>#N/A</v>
      </c>
      <c r="I132" s="55" t="e">
        <f>+VLOOKUP(E132,Participants!$A$1:$F$1600,3,FALSE)</f>
        <v>#N/A</v>
      </c>
      <c r="J132" s="55" t="e">
        <f>+VLOOKUP(E132,Participants!$A$1:$G$1600,7,FALSE)</f>
        <v>#N/A</v>
      </c>
      <c r="K132" s="55"/>
      <c r="L132" s="55"/>
    </row>
    <row r="133" spans="1:12" ht="14.25" customHeight="1">
      <c r="A133" s="52" t="s">
        <v>1516</v>
      </c>
      <c r="B133" s="57">
        <v>17</v>
      </c>
      <c r="C133" s="57"/>
      <c r="D133" s="57">
        <v>5</v>
      </c>
      <c r="E133" s="57"/>
      <c r="F133" s="55" t="e">
        <f>+VLOOKUP(E133,Participants!$A$1:$F$1600,2,FALSE)</f>
        <v>#N/A</v>
      </c>
      <c r="G133" s="55" t="e">
        <f>+VLOOKUP(E133,Participants!$A$1:$F$1600,4,FALSE)</f>
        <v>#N/A</v>
      </c>
      <c r="H133" s="55" t="e">
        <f>+VLOOKUP(E133,Participants!$A$1:$F$1600,5,FALSE)</f>
        <v>#N/A</v>
      </c>
      <c r="I133" s="55" t="e">
        <f>+VLOOKUP(E133,Participants!$A$1:$F$1600,3,FALSE)</f>
        <v>#N/A</v>
      </c>
      <c r="J133" s="55" t="e">
        <f>+VLOOKUP(E133,Participants!$A$1:$G$1600,7,FALSE)</f>
        <v>#N/A</v>
      </c>
      <c r="K133" s="55"/>
      <c r="L133" s="55"/>
    </row>
    <row r="134" spans="1:12" ht="14.25" customHeight="1">
      <c r="A134" s="52" t="s">
        <v>1516</v>
      </c>
      <c r="B134" s="57">
        <v>17</v>
      </c>
      <c r="C134" s="57"/>
      <c r="D134" s="57">
        <v>6</v>
      </c>
      <c r="E134" s="57"/>
      <c r="F134" s="55" t="e">
        <f>+VLOOKUP(E134,Participants!$A$1:$F$1600,2,FALSE)</f>
        <v>#N/A</v>
      </c>
      <c r="G134" s="55" t="e">
        <f>+VLOOKUP(E134,Participants!$A$1:$F$1600,4,FALSE)</f>
        <v>#N/A</v>
      </c>
      <c r="H134" s="55" t="e">
        <f>+VLOOKUP(E134,Participants!$A$1:$F$1600,5,FALSE)</f>
        <v>#N/A</v>
      </c>
      <c r="I134" s="55" t="e">
        <f>+VLOOKUP(E134,Participants!$A$1:$F$1600,3,FALSE)</f>
        <v>#N/A</v>
      </c>
      <c r="J134" s="55" t="e">
        <f>+VLOOKUP(E134,Participants!$A$1:$G$1600,7,FALSE)</f>
        <v>#N/A</v>
      </c>
      <c r="K134" s="55"/>
      <c r="L134" s="55"/>
    </row>
    <row r="135" spans="1:12" ht="14.25" customHeight="1">
      <c r="A135" s="52" t="s">
        <v>1516</v>
      </c>
      <c r="B135" s="57">
        <v>17</v>
      </c>
      <c r="C135" s="57"/>
      <c r="D135" s="57">
        <v>7</v>
      </c>
      <c r="E135" s="57"/>
      <c r="F135" s="55" t="e">
        <f>+VLOOKUP(E135,Participants!$A$1:$F$1600,2,FALSE)</f>
        <v>#N/A</v>
      </c>
      <c r="G135" s="55" t="e">
        <f>+VLOOKUP(E135,Participants!$A$1:$F$1600,4,FALSE)</f>
        <v>#N/A</v>
      </c>
      <c r="H135" s="55" t="e">
        <f>+VLOOKUP(E135,Participants!$A$1:$F$1600,5,FALSE)</f>
        <v>#N/A</v>
      </c>
      <c r="I135" s="55" t="e">
        <f>+VLOOKUP(E135,Participants!$A$1:$F$1600,3,FALSE)</f>
        <v>#N/A</v>
      </c>
      <c r="J135" s="55" t="e">
        <f>+VLOOKUP(E135,Participants!$A$1:$G$1600,7,FALSE)</f>
        <v>#N/A</v>
      </c>
      <c r="K135" s="55"/>
      <c r="L135" s="55"/>
    </row>
    <row r="136" spans="1:12" ht="14.25" customHeight="1">
      <c r="A136" s="52" t="s">
        <v>1516</v>
      </c>
      <c r="B136" s="57">
        <v>17</v>
      </c>
      <c r="C136" s="57"/>
      <c r="D136" s="57">
        <v>8</v>
      </c>
      <c r="E136" s="57"/>
      <c r="F136" s="55" t="e">
        <f>+VLOOKUP(E136,Participants!$A$1:$F$1600,2,FALSE)</f>
        <v>#N/A</v>
      </c>
      <c r="G136" s="55" t="e">
        <f>+VLOOKUP(E136,Participants!$A$1:$F$1600,4,FALSE)</f>
        <v>#N/A</v>
      </c>
      <c r="H136" s="55" t="e">
        <f>+VLOOKUP(E136,Participants!$A$1:$F$1600,5,FALSE)</f>
        <v>#N/A</v>
      </c>
      <c r="I136" s="55" t="e">
        <f>+VLOOKUP(E136,Participants!$A$1:$F$1600,3,FALSE)</f>
        <v>#N/A</v>
      </c>
      <c r="J136" s="55" t="e">
        <f>+VLOOKUP(E136,Participants!$A$1:$G$1600,7,FALSE)</f>
        <v>#N/A</v>
      </c>
      <c r="K136" s="55"/>
      <c r="L136" s="55"/>
    </row>
    <row r="137" spans="1:12" ht="14.25" customHeight="1">
      <c r="A137" s="52" t="s">
        <v>1516</v>
      </c>
      <c r="B137" s="53">
        <v>18</v>
      </c>
      <c r="C137" s="53"/>
      <c r="D137" s="53">
        <v>1</v>
      </c>
      <c r="E137" s="53"/>
      <c r="F137" s="60" t="e">
        <f>+VLOOKUP(E137,Participants!$A$1:$F$1600,2,FALSE)</f>
        <v>#N/A</v>
      </c>
      <c r="G137" s="60" t="e">
        <f>+VLOOKUP(E137,Participants!$A$1:$F$1600,4,FALSE)</f>
        <v>#N/A</v>
      </c>
      <c r="H137" s="60" t="e">
        <f>+VLOOKUP(E137,Participants!$A$1:$F$1600,5,FALSE)</f>
        <v>#N/A</v>
      </c>
      <c r="I137" s="60" t="e">
        <f>+VLOOKUP(E137,Participants!$A$1:$F$1600,3,FALSE)</f>
        <v>#N/A</v>
      </c>
      <c r="J137" s="60" t="e">
        <f>+VLOOKUP(E137,Participants!$A$1:$G$1600,7,FALSE)</f>
        <v>#N/A</v>
      </c>
      <c r="K137" s="60"/>
      <c r="L137" s="60"/>
    </row>
    <row r="138" spans="1:12" ht="14.25" customHeight="1">
      <c r="A138" s="52" t="s">
        <v>1516</v>
      </c>
      <c r="B138" s="53">
        <v>18</v>
      </c>
      <c r="C138" s="53"/>
      <c r="D138" s="53">
        <v>2</v>
      </c>
      <c r="E138" s="53"/>
      <c r="F138" s="60" t="e">
        <f>+VLOOKUP(E138,Participants!$A$1:$F$1600,2,FALSE)</f>
        <v>#N/A</v>
      </c>
      <c r="G138" s="60" t="e">
        <f>+VLOOKUP(E138,Participants!$A$1:$F$1600,4,FALSE)</f>
        <v>#N/A</v>
      </c>
      <c r="H138" s="60" t="e">
        <f>+VLOOKUP(E138,Participants!$A$1:$F$1600,5,FALSE)</f>
        <v>#N/A</v>
      </c>
      <c r="I138" s="60" t="e">
        <f>+VLOOKUP(E138,Participants!$A$1:$F$1600,3,FALSE)</f>
        <v>#N/A</v>
      </c>
      <c r="J138" s="60" t="e">
        <f>+VLOOKUP(E138,Participants!$A$1:$G$1600,7,FALSE)</f>
        <v>#N/A</v>
      </c>
      <c r="K138" s="60"/>
      <c r="L138" s="60"/>
    </row>
    <row r="139" spans="1:12" ht="14.25" customHeight="1">
      <c r="A139" s="52" t="s">
        <v>1516</v>
      </c>
      <c r="B139" s="53">
        <v>18</v>
      </c>
      <c r="C139" s="53"/>
      <c r="D139" s="53">
        <v>3</v>
      </c>
      <c r="E139" s="53"/>
      <c r="F139" s="60" t="e">
        <f>+VLOOKUP(E139,Participants!$A$1:$F$1600,2,FALSE)</f>
        <v>#N/A</v>
      </c>
      <c r="G139" s="60" t="e">
        <f>+VLOOKUP(E139,Participants!$A$1:$F$1600,4,FALSE)</f>
        <v>#N/A</v>
      </c>
      <c r="H139" s="60" t="e">
        <f>+VLOOKUP(E139,Participants!$A$1:$F$1600,5,FALSE)</f>
        <v>#N/A</v>
      </c>
      <c r="I139" s="60" t="e">
        <f>+VLOOKUP(E139,Participants!$A$1:$F$1600,3,FALSE)</f>
        <v>#N/A</v>
      </c>
      <c r="J139" s="60" t="e">
        <f>+VLOOKUP(E139,Participants!$A$1:$G$1600,7,FALSE)</f>
        <v>#N/A</v>
      </c>
      <c r="K139" s="60"/>
      <c r="L139" s="60"/>
    </row>
    <row r="140" spans="1:12" ht="14.25" customHeight="1">
      <c r="A140" s="52" t="s">
        <v>1516</v>
      </c>
      <c r="B140" s="53">
        <v>18</v>
      </c>
      <c r="C140" s="53"/>
      <c r="D140" s="53">
        <v>4</v>
      </c>
      <c r="E140" s="53"/>
      <c r="F140" s="60" t="e">
        <f>+VLOOKUP(E140,Participants!$A$1:$F$1600,2,FALSE)</f>
        <v>#N/A</v>
      </c>
      <c r="G140" s="60" t="e">
        <f>+VLOOKUP(E140,Participants!$A$1:$F$1600,4,FALSE)</f>
        <v>#N/A</v>
      </c>
      <c r="H140" s="60" t="e">
        <f>+VLOOKUP(E140,Participants!$A$1:$F$1600,5,FALSE)</f>
        <v>#N/A</v>
      </c>
      <c r="I140" s="60" t="e">
        <f>+VLOOKUP(E140,Participants!$A$1:$F$1600,3,FALSE)</f>
        <v>#N/A</v>
      </c>
      <c r="J140" s="60" t="e">
        <f>+VLOOKUP(E140,Participants!$A$1:$G$1600,7,FALSE)</f>
        <v>#N/A</v>
      </c>
      <c r="K140" s="60"/>
      <c r="L140" s="60"/>
    </row>
    <row r="141" spans="1:12" ht="14.25" customHeight="1">
      <c r="A141" s="52" t="s">
        <v>1516</v>
      </c>
      <c r="B141" s="53">
        <v>18</v>
      </c>
      <c r="C141" s="53"/>
      <c r="D141" s="53">
        <v>5</v>
      </c>
      <c r="E141" s="53"/>
      <c r="F141" s="60" t="e">
        <f>+VLOOKUP(E141,Participants!$A$1:$F$1600,2,FALSE)</f>
        <v>#N/A</v>
      </c>
      <c r="G141" s="60" t="e">
        <f>+VLOOKUP(E141,Participants!$A$1:$F$1600,4,FALSE)</f>
        <v>#N/A</v>
      </c>
      <c r="H141" s="60" t="e">
        <f>+VLOOKUP(E141,Participants!$A$1:$F$1600,5,FALSE)</f>
        <v>#N/A</v>
      </c>
      <c r="I141" s="60" t="e">
        <f>+VLOOKUP(E141,Participants!$A$1:$F$1600,3,FALSE)</f>
        <v>#N/A</v>
      </c>
      <c r="J141" s="60" t="e">
        <f>+VLOOKUP(E141,Participants!$A$1:$G$1600,7,FALSE)</f>
        <v>#N/A</v>
      </c>
      <c r="K141" s="60"/>
      <c r="L141" s="60"/>
    </row>
    <row r="142" spans="1:12" ht="14.25" customHeight="1">
      <c r="A142" s="52" t="s">
        <v>1516</v>
      </c>
      <c r="B142" s="53">
        <v>18</v>
      </c>
      <c r="C142" s="53"/>
      <c r="D142" s="53">
        <v>6</v>
      </c>
      <c r="E142" s="53"/>
      <c r="F142" s="60" t="e">
        <f>+VLOOKUP(E142,Participants!$A$1:$F$1600,2,FALSE)</f>
        <v>#N/A</v>
      </c>
      <c r="G142" s="60" t="e">
        <f>+VLOOKUP(E142,Participants!$A$1:$F$1600,4,FALSE)</f>
        <v>#N/A</v>
      </c>
      <c r="H142" s="60" t="e">
        <f>+VLOOKUP(E142,Participants!$A$1:$F$1600,5,FALSE)</f>
        <v>#N/A</v>
      </c>
      <c r="I142" s="60" t="e">
        <f>+VLOOKUP(E142,Participants!$A$1:$F$1600,3,FALSE)</f>
        <v>#N/A</v>
      </c>
      <c r="J142" s="60" t="e">
        <f>+VLOOKUP(E142,Participants!$A$1:$G$1600,7,FALSE)</f>
        <v>#N/A</v>
      </c>
      <c r="K142" s="60"/>
      <c r="L142" s="60"/>
    </row>
    <row r="143" spans="1:12" ht="14.25" customHeight="1">
      <c r="A143" s="52" t="s">
        <v>1516</v>
      </c>
      <c r="B143" s="53">
        <v>18</v>
      </c>
      <c r="C143" s="53"/>
      <c r="D143" s="53">
        <v>7</v>
      </c>
      <c r="E143" s="53"/>
      <c r="F143" s="60" t="e">
        <f>+VLOOKUP(E143,Participants!$A$1:$F$1600,2,FALSE)</f>
        <v>#N/A</v>
      </c>
      <c r="G143" s="60" t="e">
        <f>+VLOOKUP(E143,Participants!$A$1:$F$1600,4,FALSE)</f>
        <v>#N/A</v>
      </c>
      <c r="H143" s="60" t="e">
        <f>+VLOOKUP(E143,Participants!$A$1:$F$1600,5,FALSE)</f>
        <v>#N/A</v>
      </c>
      <c r="I143" s="60" t="e">
        <f>+VLOOKUP(E143,Participants!$A$1:$F$1600,3,FALSE)</f>
        <v>#N/A</v>
      </c>
      <c r="J143" s="60" t="e">
        <f>+VLOOKUP(E143,Participants!$A$1:$G$1600,7,FALSE)</f>
        <v>#N/A</v>
      </c>
      <c r="K143" s="60"/>
      <c r="L143" s="60"/>
    </row>
    <row r="144" spans="1:12" ht="14.25" customHeight="1">
      <c r="A144" s="52" t="s">
        <v>1516</v>
      </c>
      <c r="B144" s="53">
        <v>18</v>
      </c>
      <c r="C144" s="53"/>
      <c r="D144" s="53">
        <v>8</v>
      </c>
      <c r="E144" s="53"/>
      <c r="F144" s="60" t="e">
        <f>+VLOOKUP(E144,Participants!$A$1:$F$1600,2,FALSE)</f>
        <v>#N/A</v>
      </c>
      <c r="G144" s="60" t="e">
        <f>+VLOOKUP(E144,Participants!$A$1:$F$1600,4,FALSE)</f>
        <v>#N/A</v>
      </c>
      <c r="H144" s="60" t="e">
        <f>+VLOOKUP(E144,Participants!$A$1:$F$1600,5,FALSE)</f>
        <v>#N/A</v>
      </c>
      <c r="I144" s="60" t="e">
        <f>+VLOOKUP(E144,Participants!$A$1:$F$1600,3,FALSE)</f>
        <v>#N/A</v>
      </c>
      <c r="J144" s="60" t="e">
        <f>+VLOOKUP(E144,Participants!$A$1:$G$1600,7,FALSE)</f>
        <v>#N/A</v>
      </c>
      <c r="K144" s="60"/>
      <c r="L144" s="60"/>
    </row>
    <row r="145" spans="1:12" ht="14.25" customHeight="1">
      <c r="A145" s="52" t="s">
        <v>1516</v>
      </c>
      <c r="B145" s="57">
        <v>19</v>
      </c>
      <c r="C145" s="57"/>
      <c r="D145" s="57">
        <v>1</v>
      </c>
      <c r="E145" s="57"/>
      <c r="F145" s="55" t="e">
        <f>+VLOOKUP(E145,Participants!$A$1:$F$1600,2,FALSE)</f>
        <v>#N/A</v>
      </c>
      <c r="G145" s="55" t="e">
        <f>+VLOOKUP(E145,Participants!$A$1:$F$1600,4,FALSE)</f>
        <v>#N/A</v>
      </c>
      <c r="H145" s="55" t="e">
        <f>+VLOOKUP(E145,Participants!$A$1:$F$1600,5,FALSE)</f>
        <v>#N/A</v>
      </c>
      <c r="I145" s="55" t="e">
        <f>+VLOOKUP(E145,Participants!$A$1:$F$1600,3,FALSE)</f>
        <v>#N/A</v>
      </c>
      <c r="J145" s="55" t="e">
        <f>+VLOOKUP(E145,Participants!$A$1:$G$1600,7,FALSE)</f>
        <v>#N/A</v>
      </c>
      <c r="K145" s="55"/>
      <c r="L145" s="55"/>
    </row>
    <row r="146" spans="1:12" ht="14.25" customHeight="1">
      <c r="A146" s="52" t="s">
        <v>1516</v>
      </c>
      <c r="B146" s="57">
        <v>19</v>
      </c>
      <c r="C146" s="57"/>
      <c r="D146" s="57">
        <v>2</v>
      </c>
      <c r="E146" s="57"/>
      <c r="F146" s="55" t="e">
        <f>+VLOOKUP(E146,Participants!$A$1:$F$1600,2,FALSE)</f>
        <v>#N/A</v>
      </c>
      <c r="G146" s="55" t="e">
        <f>+VLOOKUP(E146,Participants!$A$1:$F$1600,4,FALSE)</f>
        <v>#N/A</v>
      </c>
      <c r="H146" s="55" t="e">
        <f>+VLOOKUP(E146,Participants!$A$1:$F$1600,5,FALSE)</f>
        <v>#N/A</v>
      </c>
      <c r="I146" s="55" t="e">
        <f>+VLOOKUP(E146,Participants!$A$1:$F$1600,3,FALSE)</f>
        <v>#N/A</v>
      </c>
      <c r="J146" s="55" t="e">
        <f>+VLOOKUP(E146,Participants!$A$1:$G$1600,7,FALSE)</f>
        <v>#N/A</v>
      </c>
      <c r="K146" s="55"/>
      <c r="L146" s="55"/>
    </row>
    <row r="147" spans="1:12" ht="14.25" customHeight="1">
      <c r="A147" s="52" t="s">
        <v>1516</v>
      </c>
      <c r="B147" s="57">
        <v>19</v>
      </c>
      <c r="C147" s="57"/>
      <c r="D147" s="57">
        <v>3</v>
      </c>
      <c r="E147" s="57"/>
      <c r="F147" s="55" t="e">
        <f>+VLOOKUP(E147,Participants!$A$1:$F$1600,2,FALSE)</f>
        <v>#N/A</v>
      </c>
      <c r="G147" s="55" t="e">
        <f>+VLOOKUP(E147,Participants!$A$1:$F$1600,4,FALSE)</f>
        <v>#N/A</v>
      </c>
      <c r="H147" s="55" t="e">
        <f>+VLOOKUP(E147,Participants!$A$1:$F$1600,5,FALSE)</f>
        <v>#N/A</v>
      </c>
      <c r="I147" s="55" t="e">
        <f>+VLOOKUP(E147,Participants!$A$1:$F$1600,3,FALSE)</f>
        <v>#N/A</v>
      </c>
      <c r="J147" s="55" t="e">
        <f>+VLOOKUP(E147,Participants!$A$1:$G$1600,7,FALSE)</f>
        <v>#N/A</v>
      </c>
      <c r="K147" s="55"/>
      <c r="L147" s="55"/>
    </row>
    <row r="148" spans="1:12" ht="14.25" customHeight="1">
      <c r="A148" s="52" t="s">
        <v>1516</v>
      </c>
      <c r="B148" s="57">
        <v>19</v>
      </c>
      <c r="C148" s="57"/>
      <c r="D148" s="57">
        <v>4</v>
      </c>
      <c r="E148" s="57"/>
      <c r="F148" s="55" t="e">
        <f>+VLOOKUP(E148,Participants!$A$1:$F$1600,2,FALSE)</f>
        <v>#N/A</v>
      </c>
      <c r="G148" s="55" t="e">
        <f>+VLOOKUP(E148,Participants!$A$1:$F$1600,4,FALSE)</f>
        <v>#N/A</v>
      </c>
      <c r="H148" s="55" t="e">
        <f>+VLOOKUP(E148,Participants!$A$1:$F$1600,5,FALSE)</f>
        <v>#N/A</v>
      </c>
      <c r="I148" s="55" t="e">
        <f>+VLOOKUP(E148,Participants!$A$1:$F$1600,3,FALSE)</f>
        <v>#N/A</v>
      </c>
      <c r="J148" s="55" t="e">
        <f>+VLOOKUP(E148,Participants!$A$1:$G$1600,7,FALSE)</f>
        <v>#N/A</v>
      </c>
      <c r="K148" s="55"/>
      <c r="L148" s="55"/>
    </row>
    <row r="149" spans="1:12" ht="14.25" customHeight="1">
      <c r="A149" s="52" t="s">
        <v>1516</v>
      </c>
      <c r="B149" s="57">
        <v>19</v>
      </c>
      <c r="C149" s="57"/>
      <c r="D149" s="57">
        <v>5</v>
      </c>
      <c r="E149" s="57"/>
      <c r="F149" s="55" t="e">
        <f>+VLOOKUP(E149,Participants!$A$1:$F$1600,2,FALSE)</f>
        <v>#N/A</v>
      </c>
      <c r="G149" s="55" t="e">
        <f>+VLOOKUP(E149,Participants!$A$1:$F$1600,4,FALSE)</f>
        <v>#N/A</v>
      </c>
      <c r="H149" s="55" t="e">
        <f>+VLOOKUP(E149,Participants!$A$1:$F$1600,5,FALSE)</f>
        <v>#N/A</v>
      </c>
      <c r="I149" s="55" t="e">
        <f>+VLOOKUP(E149,Participants!$A$1:$F$1600,3,FALSE)</f>
        <v>#N/A</v>
      </c>
      <c r="J149" s="55" t="e">
        <f>+VLOOKUP(E149,Participants!$A$1:$G$1600,7,FALSE)</f>
        <v>#N/A</v>
      </c>
      <c r="K149" s="55"/>
      <c r="L149" s="55"/>
    </row>
    <row r="150" spans="1:12" ht="14.25" customHeight="1">
      <c r="A150" s="52" t="s">
        <v>1516</v>
      </c>
      <c r="B150" s="57">
        <v>19</v>
      </c>
      <c r="C150" s="57"/>
      <c r="D150" s="57">
        <v>6</v>
      </c>
      <c r="E150" s="57"/>
      <c r="F150" s="55" t="e">
        <f>+VLOOKUP(E150,Participants!$A$1:$F$1600,2,FALSE)</f>
        <v>#N/A</v>
      </c>
      <c r="G150" s="55" t="e">
        <f>+VLOOKUP(E150,Participants!$A$1:$F$1600,4,FALSE)</f>
        <v>#N/A</v>
      </c>
      <c r="H150" s="55" t="e">
        <f>+VLOOKUP(E150,Participants!$A$1:$F$1600,5,FALSE)</f>
        <v>#N/A</v>
      </c>
      <c r="I150" s="55" t="e">
        <f>+VLOOKUP(E150,Participants!$A$1:$F$1600,3,FALSE)</f>
        <v>#N/A</v>
      </c>
      <c r="J150" s="55" t="e">
        <f>+VLOOKUP(E150,Participants!$A$1:$G$1600,7,FALSE)</f>
        <v>#N/A</v>
      </c>
      <c r="K150" s="55"/>
      <c r="L150" s="55"/>
    </row>
    <row r="151" spans="1:12" ht="14.25" customHeight="1">
      <c r="A151" s="52" t="s">
        <v>1516</v>
      </c>
      <c r="B151" s="57">
        <v>19</v>
      </c>
      <c r="C151" s="57"/>
      <c r="D151" s="57">
        <v>7</v>
      </c>
      <c r="E151" s="57"/>
      <c r="F151" s="55" t="e">
        <f>+VLOOKUP(E151,Participants!$A$1:$F$1600,2,FALSE)</f>
        <v>#N/A</v>
      </c>
      <c r="G151" s="55" t="e">
        <f>+VLOOKUP(E151,Participants!$A$1:$F$1600,4,FALSE)</f>
        <v>#N/A</v>
      </c>
      <c r="H151" s="55" t="e">
        <f>+VLOOKUP(E151,Participants!$A$1:$F$1600,5,FALSE)</f>
        <v>#N/A</v>
      </c>
      <c r="I151" s="55" t="e">
        <f>+VLOOKUP(E151,Participants!$A$1:$F$1600,3,FALSE)</f>
        <v>#N/A</v>
      </c>
      <c r="J151" s="55" t="e">
        <f>+VLOOKUP(E151,Participants!$A$1:$G$1600,7,FALSE)</f>
        <v>#N/A</v>
      </c>
      <c r="K151" s="55"/>
      <c r="L151" s="55"/>
    </row>
    <row r="152" spans="1:12" ht="14.25" customHeight="1">
      <c r="A152" s="52" t="s">
        <v>1516</v>
      </c>
      <c r="B152" s="57">
        <v>19</v>
      </c>
      <c r="C152" s="57"/>
      <c r="D152" s="57">
        <v>8</v>
      </c>
      <c r="E152" s="57"/>
      <c r="F152" s="55" t="e">
        <f>+VLOOKUP(E152,Participants!$A$1:$F$1600,2,FALSE)</f>
        <v>#N/A</v>
      </c>
      <c r="G152" s="55" t="e">
        <f>+VLOOKUP(E152,Participants!$A$1:$F$1600,4,FALSE)</f>
        <v>#N/A</v>
      </c>
      <c r="H152" s="55" t="e">
        <f>+VLOOKUP(E152,Participants!$A$1:$F$1600,5,FALSE)</f>
        <v>#N/A</v>
      </c>
      <c r="I152" s="55" t="e">
        <f>+VLOOKUP(E152,Participants!$A$1:$F$1600,3,FALSE)</f>
        <v>#N/A</v>
      </c>
      <c r="J152" s="55" t="e">
        <f>+VLOOKUP(E152,Participants!$A$1:$G$1600,7,FALSE)</f>
        <v>#N/A</v>
      </c>
      <c r="K152" s="55"/>
      <c r="L152" s="55"/>
    </row>
    <row r="153" spans="1:12" ht="14.25" customHeight="1">
      <c r="A153" s="52" t="s">
        <v>1516</v>
      </c>
      <c r="B153" s="53">
        <v>20</v>
      </c>
      <c r="C153" s="53"/>
      <c r="D153" s="53">
        <v>1</v>
      </c>
      <c r="E153" s="53"/>
      <c r="F153" s="60" t="e">
        <f>+VLOOKUP(E153,Participants!$A$1:$F$1600,2,FALSE)</f>
        <v>#N/A</v>
      </c>
      <c r="G153" s="60" t="e">
        <f>+VLOOKUP(E153,Participants!$A$1:$F$1600,4,FALSE)</f>
        <v>#N/A</v>
      </c>
      <c r="H153" s="60" t="e">
        <f>+VLOOKUP(E153,Participants!$A$1:$F$1600,5,FALSE)</f>
        <v>#N/A</v>
      </c>
      <c r="I153" s="60" t="e">
        <f>+VLOOKUP(E153,Participants!$A$1:$F$1600,3,FALSE)</f>
        <v>#N/A</v>
      </c>
      <c r="J153" s="60" t="e">
        <f>+VLOOKUP(E153,Participants!$A$1:$G$1600,7,FALSE)</f>
        <v>#N/A</v>
      </c>
      <c r="K153" s="60"/>
      <c r="L153" s="60"/>
    </row>
    <row r="154" spans="1:12" ht="14.25" customHeight="1">
      <c r="A154" s="52" t="s">
        <v>1516</v>
      </c>
      <c r="B154" s="53">
        <v>20</v>
      </c>
      <c r="C154" s="53"/>
      <c r="D154" s="53">
        <v>2</v>
      </c>
      <c r="E154" s="53"/>
      <c r="F154" s="60" t="e">
        <f>+VLOOKUP(E154,Participants!$A$1:$F$1600,2,FALSE)</f>
        <v>#N/A</v>
      </c>
      <c r="G154" s="60" t="e">
        <f>+VLOOKUP(E154,Participants!$A$1:$F$1600,4,FALSE)</f>
        <v>#N/A</v>
      </c>
      <c r="H154" s="60" t="e">
        <f>+VLOOKUP(E154,Participants!$A$1:$F$1600,5,FALSE)</f>
        <v>#N/A</v>
      </c>
      <c r="I154" s="60" t="e">
        <f>+VLOOKUP(E154,Participants!$A$1:$F$1600,3,FALSE)</f>
        <v>#N/A</v>
      </c>
      <c r="J154" s="60" t="e">
        <f>+VLOOKUP(E154,Participants!$A$1:$G$1600,7,FALSE)</f>
        <v>#N/A</v>
      </c>
      <c r="K154" s="60"/>
      <c r="L154" s="60"/>
    </row>
    <row r="155" spans="1:12" ht="14.25" customHeight="1">
      <c r="A155" s="52" t="s">
        <v>1516</v>
      </c>
      <c r="B155" s="53">
        <v>20</v>
      </c>
      <c r="C155" s="53"/>
      <c r="D155" s="53">
        <v>3</v>
      </c>
      <c r="E155" s="53"/>
      <c r="F155" s="60" t="e">
        <f>+VLOOKUP(E155,Participants!$A$1:$F$1600,2,FALSE)</f>
        <v>#N/A</v>
      </c>
      <c r="G155" s="60" t="e">
        <f>+VLOOKUP(E155,Participants!$A$1:$F$1600,4,FALSE)</f>
        <v>#N/A</v>
      </c>
      <c r="H155" s="60" t="e">
        <f>+VLOOKUP(E155,Participants!$A$1:$F$1600,5,FALSE)</f>
        <v>#N/A</v>
      </c>
      <c r="I155" s="60" t="e">
        <f>+VLOOKUP(E155,Participants!$A$1:$F$1600,3,FALSE)</f>
        <v>#N/A</v>
      </c>
      <c r="J155" s="60" t="e">
        <f>+VLOOKUP(E155,Participants!$A$1:$G$1600,7,FALSE)</f>
        <v>#N/A</v>
      </c>
      <c r="K155" s="60"/>
      <c r="L155" s="60"/>
    </row>
    <row r="156" spans="1:12" ht="14.25" customHeight="1">
      <c r="A156" s="52" t="s">
        <v>1516</v>
      </c>
      <c r="B156" s="53">
        <v>20</v>
      </c>
      <c r="C156" s="53"/>
      <c r="D156" s="53">
        <v>4</v>
      </c>
      <c r="E156" s="53"/>
      <c r="F156" s="60" t="e">
        <f>+VLOOKUP(E156,Participants!$A$1:$F$1600,2,FALSE)</f>
        <v>#N/A</v>
      </c>
      <c r="G156" s="60" t="e">
        <f>+VLOOKUP(E156,Participants!$A$1:$F$1600,4,FALSE)</f>
        <v>#N/A</v>
      </c>
      <c r="H156" s="60" t="e">
        <f>+VLOOKUP(E156,Participants!$A$1:$F$1600,5,FALSE)</f>
        <v>#N/A</v>
      </c>
      <c r="I156" s="60" t="e">
        <f>+VLOOKUP(E156,Participants!$A$1:$F$1600,3,FALSE)</f>
        <v>#N/A</v>
      </c>
      <c r="J156" s="60" t="e">
        <f>+VLOOKUP(E156,Participants!$A$1:$G$1600,7,FALSE)</f>
        <v>#N/A</v>
      </c>
      <c r="K156" s="60"/>
      <c r="L156" s="60"/>
    </row>
    <row r="157" spans="1:12" ht="14.25" customHeight="1">
      <c r="A157" s="52" t="s">
        <v>1516</v>
      </c>
      <c r="B157" s="53">
        <v>20</v>
      </c>
      <c r="C157" s="53"/>
      <c r="D157" s="53">
        <v>5</v>
      </c>
      <c r="E157" s="53"/>
      <c r="F157" s="60" t="e">
        <f>+VLOOKUP(E157,Participants!$A$1:$F$1600,2,FALSE)</f>
        <v>#N/A</v>
      </c>
      <c r="G157" s="60" t="e">
        <f>+VLOOKUP(E157,Participants!$A$1:$F$1600,4,FALSE)</f>
        <v>#N/A</v>
      </c>
      <c r="H157" s="60" t="e">
        <f>+VLOOKUP(E157,Participants!$A$1:$F$1600,5,FALSE)</f>
        <v>#N/A</v>
      </c>
      <c r="I157" s="60" t="e">
        <f>+VLOOKUP(E157,Participants!$A$1:$F$1600,3,FALSE)</f>
        <v>#N/A</v>
      </c>
      <c r="J157" s="60" t="e">
        <f>+VLOOKUP(E157,Participants!$A$1:$G$1600,7,FALSE)</f>
        <v>#N/A</v>
      </c>
      <c r="K157" s="60"/>
      <c r="L157" s="60"/>
    </row>
    <row r="158" spans="1:12" ht="14.25" customHeight="1">
      <c r="A158" s="52" t="s">
        <v>1516</v>
      </c>
      <c r="B158" s="53">
        <v>20</v>
      </c>
      <c r="C158" s="53"/>
      <c r="D158" s="53">
        <v>6</v>
      </c>
      <c r="E158" s="53"/>
      <c r="F158" s="60" t="e">
        <f>+VLOOKUP(E158,Participants!$A$1:$F$1600,2,FALSE)</f>
        <v>#N/A</v>
      </c>
      <c r="G158" s="60" t="e">
        <f>+VLOOKUP(E158,Participants!$A$1:$F$1600,4,FALSE)</f>
        <v>#N/A</v>
      </c>
      <c r="H158" s="60" t="e">
        <f>+VLOOKUP(E158,Participants!$A$1:$F$1600,5,FALSE)</f>
        <v>#N/A</v>
      </c>
      <c r="I158" s="60" t="e">
        <f>+VLOOKUP(E158,Participants!$A$1:$F$1600,3,FALSE)</f>
        <v>#N/A</v>
      </c>
      <c r="J158" s="60" t="e">
        <f>+VLOOKUP(E158,Participants!$A$1:$G$1600,7,FALSE)</f>
        <v>#N/A</v>
      </c>
      <c r="K158" s="60"/>
      <c r="L158" s="60"/>
    </row>
    <row r="159" spans="1:12" ht="14.25" customHeight="1">
      <c r="A159" s="52" t="s">
        <v>1516</v>
      </c>
      <c r="B159" s="53">
        <v>20</v>
      </c>
      <c r="C159" s="53"/>
      <c r="D159" s="53">
        <v>7</v>
      </c>
      <c r="E159" s="53"/>
      <c r="F159" s="60" t="e">
        <f>+VLOOKUP(E159,Participants!$A$1:$F$1600,2,FALSE)</f>
        <v>#N/A</v>
      </c>
      <c r="G159" s="60" t="e">
        <f>+VLOOKUP(E159,Participants!$A$1:$F$1600,4,FALSE)</f>
        <v>#N/A</v>
      </c>
      <c r="H159" s="60" t="e">
        <f>+VLOOKUP(E159,Participants!$A$1:$F$1600,5,FALSE)</f>
        <v>#N/A</v>
      </c>
      <c r="I159" s="60" t="e">
        <f>+VLOOKUP(E159,Participants!$A$1:$F$1600,3,FALSE)</f>
        <v>#N/A</v>
      </c>
      <c r="J159" s="60" t="e">
        <f>+VLOOKUP(E159,Participants!$A$1:$G$1600,7,FALSE)</f>
        <v>#N/A</v>
      </c>
      <c r="K159" s="60"/>
      <c r="L159" s="60"/>
    </row>
    <row r="160" spans="1:12" ht="14.25" customHeight="1">
      <c r="A160" s="52" t="s">
        <v>1516</v>
      </c>
      <c r="B160" s="53">
        <v>20</v>
      </c>
      <c r="C160" s="53"/>
      <c r="D160" s="53">
        <v>8</v>
      </c>
      <c r="E160" s="53"/>
      <c r="F160" s="60" t="e">
        <f>+VLOOKUP(E160,Participants!$A$1:$F$1600,2,FALSE)</f>
        <v>#N/A</v>
      </c>
      <c r="G160" s="60" t="e">
        <f>+VLOOKUP(E160,Participants!$A$1:$F$1600,4,FALSE)</f>
        <v>#N/A</v>
      </c>
      <c r="H160" s="60" t="e">
        <f>+VLOOKUP(E160,Participants!$A$1:$F$1600,5,FALSE)</f>
        <v>#N/A</v>
      </c>
      <c r="I160" s="60" t="e">
        <f>+VLOOKUP(E160,Participants!$A$1:$F$1600,3,FALSE)</f>
        <v>#N/A</v>
      </c>
      <c r="J160" s="60" t="e">
        <f>+VLOOKUP(E160,Participants!$A$1:$G$1600,7,FALSE)</f>
        <v>#N/A</v>
      </c>
      <c r="K160" s="60"/>
      <c r="L160" s="60"/>
    </row>
    <row r="161" spans="1:12" ht="14.25" customHeight="1">
      <c r="A161" s="52" t="s">
        <v>1516</v>
      </c>
      <c r="B161" s="57">
        <v>21</v>
      </c>
      <c r="C161" s="57"/>
      <c r="D161" s="57">
        <v>1</v>
      </c>
      <c r="E161" s="57"/>
      <c r="F161" s="55" t="e">
        <f>+VLOOKUP(E161,Participants!$A$1:$F$1600,2,FALSE)</f>
        <v>#N/A</v>
      </c>
      <c r="G161" s="55" t="e">
        <f>+VLOOKUP(E161,Participants!$A$1:$F$1600,4,FALSE)</f>
        <v>#N/A</v>
      </c>
      <c r="H161" s="55" t="e">
        <f>+VLOOKUP(E161,Participants!$A$1:$F$1600,5,FALSE)</f>
        <v>#N/A</v>
      </c>
      <c r="I161" s="55" t="e">
        <f>+VLOOKUP(E161,Participants!$A$1:$F$1600,3,FALSE)</f>
        <v>#N/A</v>
      </c>
      <c r="J161" s="55" t="e">
        <f>+VLOOKUP(E161,Participants!$A$1:$G$1600,7,FALSE)</f>
        <v>#N/A</v>
      </c>
      <c r="K161" s="55"/>
      <c r="L161" s="55"/>
    </row>
    <row r="162" spans="1:12" ht="14.25" customHeight="1">
      <c r="A162" s="52" t="s">
        <v>1516</v>
      </c>
      <c r="B162" s="57">
        <v>21</v>
      </c>
      <c r="C162" s="57"/>
      <c r="D162" s="57">
        <v>2</v>
      </c>
      <c r="E162" s="57"/>
      <c r="F162" s="55" t="e">
        <f>+VLOOKUP(E162,Participants!$A$1:$F$1600,2,FALSE)</f>
        <v>#N/A</v>
      </c>
      <c r="G162" s="55" t="e">
        <f>+VLOOKUP(E162,Participants!$A$1:$F$1600,4,FALSE)</f>
        <v>#N/A</v>
      </c>
      <c r="H162" s="55" t="e">
        <f>+VLOOKUP(E162,Participants!$A$1:$F$1600,5,FALSE)</f>
        <v>#N/A</v>
      </c>
      <c r="I162" s="55" t="e">
        <f>+VLOOKUP(E162,Participants!$A$1:$F$1600,3,FALSE)</f>
        <v>#N/A</v>
      </c>
      <c r="J162" s="55" t="e">
        <f>+VLOOKUP(E162,Participants!$A$1:$G$1600,7,FALSE)</f>
        <v>#N/A</v>
      </c>
      <c r="K162" s="55"/>
      <c r="L162" s="55"/>
    </row>
    <row r="163" spans="1:12" ht="14.25" customHeight="1">
      <c r="A163" s="52" t="s">
        <v>1516</v>
      </c>
      <c r="B163" s="57">
        <v>21</v>
      </c>
      <c r="C163" s="57"/>
      <c r="D163" s="57">
        <v>3</v>
      </c>
      <c r="E163" s="57"/>
      <c r="F163" s="55" t="e">
        <f>+VLOOKUP(E163,Participants!$A$1:$F$1600,2,FALSE)</f>
        <v>#N/A</v>
      </c>
      <c r="G163" s="55" t="e">
        <f>+VLOOKUP(E163,Participants!$A$1:$F$1600,4,FALSE)</f>
        <v>#N/A</v>
      </c>
      <c r="H163" s="55" t="e">
        <f>+VLOOKUP(E163,Participants!$A$1:$F$1600,5,FALSE)</f>
        <v>#N/A</v>
      </c>
      <c r="I163" s="55" t="e">
        <f>+VLOOKUP(E163,Participants!$A$1:$F$1600,3,FALSE)</f>
        <v>#N/A</v>
      </c>
      <c r="J163" s="55" t="e">
        <f>+VLOOKUP(E163,Participants!$A$1:$G$1600,7,FALSE)</f>
        <v>#N/A</v>
      </c>
      <c r="K163" s="55"/>
      <c r="L163" s="55"/>
    </row>
    <row r="164" spans="1:12" ht="14.25" customHeight="1">
      <c r="A164" s="52" t="s">
        <v>1516</v>
      </c>
      <c r="B164" s="57">
        <v>21</v>
      </c>
      <c r="C164" s="57"/>
      <c r="D164" s="57">
        <v>4</v>
      </c>
      <c r="E164" s="57"/>
      <c r="F164" s="55" t="e">
        <f>+VLOOKUP(E164,Participants!$A$1:$F$1600,2,FALSE)</f>
        <v>#N/A</v>
      </c>
      <c r="G164" s="55" t="e">
        <f>+VLOOKUP(E164,Participants!$A$1:$F$1600,4,FALSE)</f>
        <v>#N/A</v>
      </c>
      <c r="H164" s="55" t="e">
        <f>+VLOOKUP(E164,Participants!$A$1:$F$1600,5,FALSE)</f>
        <v>#N/A</v>
      </c>
      <c r="I164" s="55" t="e">
        <f>+VLOOKUP(E164,Participants!$A$1:$F$1600,3,FALSE)</f>
        <v>#N/A</v>
      </c>
      <c r="J164" s="55" t="e">
        <f>+VLOOKUP(E164,Participants!$A$1:$G$1600,7,FALSE)</f>
        <v>#N/A</v>
      </c>
      <c r="K164" s="55"/>
      <c r="L164" s="55"/>
    </row>
    <row r="165" spans="1:12" ht="14.25" customHeight="1">
      <c r="A165" s="52" t="s">
        <v>1516</v>
      </c>
      <c r="B165" s="57">
        <v>21</v>
      </c>
      <c r="C165" s="57"/>
      <c r="D165" s="57">
        <v>5</v>
      </c>
      <c r="E165" s="57"/>
      <c r="F165" s="55" t="e">
        <f>+VLOOKUP(E165,Participants!$A$1:$F$1600,2,FALSE)</f>
        <v>#N/A</v>
      </c>
      <c r="G165" s="55" t="e">
        <f>+VLOOKUP(E165,Participants!$A$1:$F$1600,4,FALSE)</f>
        <v>#N/A</v>
      </c>
      <c r="H165" s="55" t="e">
        <f>+VLOOKUP(E165,Participants!$A$1:$F$1600,5,FALSE)</f>
        <v>#N/A</v>
      </c>
      <c r="I165" s="55" t="e">
        <f>+VLOOKUP(E165,Participants!$A$1:$F$1600,3,FALSE)</f>
        <v>#N/A</v>
      </c>
      <c r="J165" s="55" t="e">
        <f>+VLOOKUP(E165,Participants!$A$1:$G$1600,7,FALSE)</f>
        <v>#N/A</v>
      </c>
      <c r="K165" s="55"/>
      <c r="L165" s="55"/>
    </row>
    <row r="166" spans="1:12" ht="14.25" customHeight="1">
      <c r="A166" s="52" t="s">
        <v>1516</v>
      </c>
      <c r="B166" s="57">
        <v>21</v>
      </c>
      <c r="C166" s="57"/>
      <c r="D166" s="57">
        <v>6</v>
      </c>
      <c r="E166" s="57"/>
      <c r="F166" s="55" t="e">
        <f>+VLOOKUP(E166,Participants!$A$1:$F$1600,2,FALSE)</f>
        <v>#N/A</v>
      </c>
      <c r="G166" s="55" t="e">
        <f>+VLOOKUP(E166,Participants!$A$1:$F$1600,4,FALSE)</f>
        <v>#N/A</v>
      </c>
      <c r="H166" s="55" t="e">
        <f>+VLOOKUP(E166,Participants!$A$1:$F$1600,5,FALSE)</f>
        <v>#N/A</v>
      </c>
      <c r="I166" s="55" t="e">
        <f>+VLOOKUP(E166,Participants!$A$1:$F$1600,3,FALSE)</f>
        <v>#N/A</v>
      </c>
      <c r="J166" s="55" t="e">
        <f>+VLOOKUP(E166,Participants!$A$1:$G$1600,7,FALSE)</f>
        <v>#N/A</v>
      </c>
      <c r="K166" s="55"/>
      <c r="L166" s="55"/>
    </row>
    <row r="167" spans="1:12" ht="14.25" customHeight="1">
      <c r="A167" s="52" t="s">
        <v>1516</v>
      </c>
      <c r="B167" s="57">
        <v>21</v>
      </c>
      <c r="C167" s="57"/>
      <c r="D167" s="57">
        <v>7</v>
      </c>
      <c r="E167" s="57"/>
      <c r="F167" s="55" t="e">
        <f>+VLOOKUP(E167,Participants!$A$1:$F$1600,2,FALSE)</f>
        <v>#N/A</v>
      </c>
      <c r="G167" s="55" t="e">
        <f>+VLOOKUP(E167,Participants!$A$1:$F$1600,4,FALSE)</f>
        <v>#N/A</v>
      </c>
      <c r="H167" s="55" t="e">
        <f>+VLOOKUP(E167,Participants!$A$1:$F$1600,5,FALSE)</f>
        <v>#N/A</v>
      </c>
      <c r="I167" s="55" t="e">
        <f>+VLOOKUP(E167,Participants!$A$1:$F$1600,3,FALSE)</f>
        <v>#N/A</v>
      </c>
      <c r="J167" s="55" t="e">
        <f>+VLOOKUP(E167,Participants!$A$1:$G$1600,7,FALSE)</f>
        <v>#N/A</v>
      </c>
      <c r="K167" s="55"/>
      <c r="L167" s="55"/>
    </row>
    <row r="168" spans="1:12" ht="14.25" customHeight="1">
      <c r="A168" s="52" t="s">
        <v>1516</v>
      </c>
      <c r="B168" s="57">
        <v>21</v>
      </c>
      <c r="C168" s="57"/>
      <c r="D168" s="57">
        <v>8</v>
      </c>
      <c r="E168" s="57"/>
      <c r="F168" s="55" t="e">
        <f>+VLOOKUP(E168,Participants!$A$1:$F$1600,2,FALSE)</f>
        <v>#N/A</v>
      </c>
      <c r="G168" s="55" t="e">
        <f>+VLOOKUP(E168,Participants!$A$1:$F$1600,4,FALSE)</f>
        <v>#N/A</v>
      </c>
      <c r="H168" s="55" t="e">
        <f>+VLOOKUP(E168,Participants!$A$1:$F$1600,5,FALSE)</f>
        <v>#N/A</v>
      </c>
      <c r="I168" s="55" t="e">
        <f>+VLOOKUP(E168,Participants!$A$1:$F$1600,3,FALSE)</f>
        <v>#N/A</v>
      </c>
      <c r="J168" s="55" t="e">
        <f>+VLOOKUP(E168,Participants!$A$1:$G$1600,7,FALSE)</f>
        <v>#N/A</v>
      </c>
      <c r="K168" s="55"/>
      <c r="L168" s="55"/>
    </row>
    <row r="169" spans="1:12" ht="14.25" customHeight="1">
      <c r="A169" s="52" t="s">
        <v>1516</v>
      </c>
      <c r="B169" s="53">
        <v>22</v>
      </c>
      <c r="C169" s="53"/>
      <c r="D169" s="53">
        <v>1</v>
      </c>
      <c r="E169" s="53"/>
      <c r="F169" s="60" t="e">
        <f>+VLOOKUP(E169,Participants!$A$1:$F$1600,2,FALSE)</f>
        <v>#N/A</v>
      </c>
      <c r="G169" s="60" t="e">
        <f>+VLOOKUP(E169,Participants!$A$1:$F$1600,4,FALSE)</f>
        <v>#N/A</v>
      </c>
      <c r="H169" s="60" t="e">
        <f>+VLOOKUP(E169,Participants!$A$1:$F$1600,5,FALSE)</f>
        <v>#N/A</v>
      </c>
      <c r="I169" s="60" t="e">
        <f>+VLOOKUP(E169,Participants!$A$1:$F$1600,3,FALSE)</f>
        <v>#N/A</v>
      </c>
      <c r="J169" s="60" t="e">
        <f>+VLOOKUP(E169,Participants!$A$1:$G$1600,7,FALSE)</f>
        <v>#N/A</v>
      </c>
      <c r="K169" s="60"/>
      <c r="L169" s="60"/>
    </row>
    <row r="170" spans="1:12" ht="14.25" customHeight="1">
      <c r="A170" s="52" t="s">
        <v>1516</v>
      </c>
      <c r="B170" s="53">
        <v>22</v>
      </c>
      <c r="C170" s="53"/>
      <c r="D170" s="53">
        <v>2</v>
      </c>
      <c r="E170" s="53"/>
      <c r="F170" s="60" t="e">
        <f>+VLOOKUP(E170,Participants!$A$1:$F$1600,2,FALSE)</f>
        <v>#N/A</v>
      </c>
      <c r="G170" s="60" t="e">
        <f>+VLOOKUP(E170,Participants!$A$1:$F$1600,4,FALSE)</f>
        <v>#N/A</v>
      </c>
      <c r="H170" s="60" t="e">
        <f>+VLOOKUP(E170,Participants!$A$1:$F$1600,5,FALSE)</f>
        <v>#N/A</v>
      </c>
      <c r="I170" s="60" t="e">
        <f>+VLOOKUP(E170,Participants!$A$1:$F$1600,3,FALSE)</f>
        <v>#N/A</v>
      </c>
      <c r="J170" s="60" t="e">
        <f>+VLOOKUP(E170,Participants!$A$1:$G$1600,7,FALSE)</f>
        <v>#N/A</v>
      </c>
      <c r="K170" s="60"/>
      <c r="L170" s="60"/>
    </row>
    <row r="171" spans="1:12" ht="14.25" customHeight="1">
      <c r="A171" s="52" t="s">
        <v>1516</v>
      </c>
      <c r="B171" s="53">
        <v>22</v>
      </c>
      <c r="C171" s="53"/>
      <c r="D171" s="53">
        <v>3</v>
      </c>
      <c r="E171" s="53"/>
      <c r="F171" s="60" t="e">
        <f>+VLOOKUP(E171,Participants!$A$1:$F$1600,2,FALSE)</f>
        <v>#N/A</v>
      </c>
      <c r="G171" s="60" t="e">
        <f>+VLOOKUP(E171,Participants!$A$1:$F$1600,4,FALSE)</f>
        <v>#N/A</v>
      </c>
      <c r="H171" s="60" t="e">
        <f>+VLOOKUP(E171,Participants!$A$1:$F$1600,5,FALSE)</f>
        <v>#N/A</v>
      </c>
      <c r="I171" s="60" t="e">
        <f>+VLOOKUP(E171,Participants!$A$1:$F$1600,3,FALSE)</f>
        <v>#N/A</v>
      </c>
      <c r="J171" s="60" t="e">
        <f>+VLOOKUP(E171,Participants!$A$1:$G$1600,7,FALSE)</f>
        <v>#N/A</v>
      </c>
      <c r="K171" s="60"/>
      <c r="L171" s="60"/>
    </row>
    <row r="172" spans="1:12" ht="14.25" customHeight="1">
      <c r="A172" s="52" t="s">
        <v>1516</v>
      </c>
      <c r="B172" s="53">
        <v>22</v>
      </c>
      <c r="C172" s="53"/>
      <c r="D172" s="53">
        <v>4</v>
      </c>
      <c r="E172" s="53"/>
      <c r="F172" s="60" t="e">
        <f>+VLOOKUP(E172,Participants!$A$1:$F$1600,2,FALSE)</f>
        <v>#N/A</v>
      </c>
      <c r="G172" s="60" t="e">
        <f>+VLOOKUP(E172,Participants!$A$1:$F$1600,4,FALSE)</f>
        <v>#N/A</v>
      </c>
      <c r="H172" s="60" t="e">
        <f>+VLOOKUP(E172,Participants!$A$1:$F$1600,5,FALSE)</f>
        <v>#N/A</v>
      </c>
      <c r="I172" s="60" t="e">
        <f>+VLOOKUP(E172,Participants!$A$1:$F$1600,3,FALSE)</f>
        <v>#N/A</v>
      </c>
      <c r="J172" s="60" t="e">
        <f>+VLOOKUP(E172,Participants!$A$1:$G$1600,7,FALSE)</f>
        <v>#N/A</v>
      </c>
      <c r="K172" s="60"/>
      <c r="L172" s="60"/>
    </row>
    <row r="173" spans="1:12" ht="14.25" customHeight="1">
      <c r="A173" s="52" t="s">
        <v>1516</v>
      </c>
      <c r="B173" s="53">
        <v>22</v>
      </c>
      <c r="C173" s="53"/>
      <c r="D173" s="53">
        <v>5</v>
      </c>
      <c r="E173" s="53"/>
      <c r="F173" s="60" t="e">
        <f>+VLOOKUP(E173,Participants!$A$1:$F$1600,2,FALSE)</f>
        <v>#N/A</v>
      </c>
      <c r="G173" s="60" t="e">
        <f>+VLOOKUP(E173,Participants!$A$1:$F$1600,4,FALSE)</f>
        <v>#N/A</v>
      </c>
      <c r="H173" s="60" t="e">
        <f>+VLOOKUP(E173,Participants!$A$1:$F$1600,5,FALSE)</f>
        <v>#N/A</v>
      </c>
      <c r="I173" s="60" t="e">
        <f>+VLOOKUP(E173,Participants!$A$1:$F$1600,3,FALSE)</f>
        <v>#N/A</v>
      </c>
      <c r="J173" s="60" t="e">
        <f>+VLOOKUP(E173,Participants!$A$1:$G$1600,7,FALSE)</f>
        <v>#N/A</v>
      </c>
      <c r="K173" s="60"/>
      <c r="L173" s="60"/>
    </row>
    <row r="174" spans="1:12" ht="14.25" customHeight="1">
      <c r="A174" s="52" t="s">
        <v>1516</v>
      </c>
      <c r="B174" s="53">
        <v>22</v>
      </c>
      <c r="C174" s="53"/>
      <c r="D174" s="53">
        <v>6</v>
      </c>
      <c r="E174" s="53"/>
      <c r="F174" s="60" t="e">
        <f>+VLOOKUP(E174,Participants!$A$1:$F$1600,2,FALSE)</f>
        <v>#N/A</v>
      </c>
      <c r="G174" s="60" t="e">
        <f>+VLOOKUP(E174,Participants!$A$1:$F$1600,4,FALSE)</f>
        <v>#N/A</v>
      </c>
      <c r="H174" s="60" t="e">
        <f>+VLOOKUP(E174,Participants!$A$1:$F$1600,5,FALSE)</f>
        <v>#N/A</v>
      </c>
      <c r="I174" s="60" t="e">
        <f>+VLOOKUP(E174,Participants!$A$1:$F$1600,3,FALSE)</f>
        <v>#N/A</v>
      </c>
      <c r="J174" s="60" t="e">
        <f>+VLOOKUP(E174,Participants!$A$1:$G$1600,7,FALSE)</f>
        <v>#N/A</v>
      </c>
      <c r="K174" s="60"/>
      <c r="L174" s="60"/>
    </row>
    <row r="175" spans="1:12" ht="14.25" customHeight="1">
      <c r="A175" s="52" t="s">
        <v>1516</v>
      </c>
      <c r="B175" s="53">
        <v>22</v>
      </c>
      <c r="C175" s="53"/>
      <c r="D175" s="53">
        <v>7</v>
      </c>
      <c r="E175" s="53"/>
      <c r="F175" s="60" t="e">
        <f>+VLOOKUP(E175,Participants!$A$1:$F$1600,2,FALSE)</f>
        <v>#N/A</v>
      </c>
      <c r="G175" s="60" t="e">
        <f>+VLOOKUP(E175,Participants!$A$1:$F$1600,4,FALSE)</f>
        <v>#N/A</v>
      </c>
      <c r="H175" s="60" t="e">
        <f>+VLOOKUP(E175,Participants!$A$1:$F$1600,5,FALSE)</f>
        <v>#N/A</v>
      </c>
      <c r="I175" s="60" t="e">
        <f>+VLOOKUP(E175,Participants!$A$1:$F$1600,3,FALSE)</f>
        <v>#N/A</v>
      </c>
      <c r="J175" s="60" t="e">
        <f>+VLOOKUP(E175,Participants!$A$1:$G$1600,7,FALSE)</f>
        <v>#N/A</v>
      </c>
      <c r="K175" s="60"/>
      <c r="L175" s="60"/>
    </row>
    <row r="176" spans="1:12" ht="14.25" customHeight="1">
      <c r="A176" s="52" t="s">
        <v>1516</v>
      </c>
      <c r="B176" s="53">
        <v>22</v>
      </c>
      <c r="C176" s="53"/>
      <c r="D176" s="53">
        <v>8</v>
      </c>
      <c r="E176" s="53"/>
      <c r="F176" s="60" t="e">
        <f>+VLOOKUP(E176,Participants!$A$1:$F$1600,2,FALSE)</f>
        <v>#N/A</v>
      </c>
      <c r="G176" s="60" t="e">
        <f>+VLOOKUP(E176,Participants!$A$1:$F$1600,4,FALSE)</f>
        <v>#N/A</v>
      </c>
      <c r="H176" s="60" t="e">
        <f>+VLOOKUP(E176,Participants!$A$1:$F$1600,5,FALSE)</f>
        <v>#N/A</v>
      </c>
      <c r="I176" s="60" t="e">
        <f>+VLOOKUP(E176,Participants!$A$1:$F$1600,3,FALSE)</f>
        <v>#N/A</v>
      </c>
      <c r="J176" s="60" t="e">
        <f>+VLOOKUP(E176,Participants!$A$1:$G$1600,7,FALSE)</f>
        <v>#N/A</v>
      </c>
      <c r="K176" s="60"/>
      <c r="L176" s="60"/>
    </row>
    <row r="177" spans="1:12" ht="14.25" customHeight="1">
      <c r="A177" s="52" t="s">
        <v>1516</v>
      </c>
      <c r="B177" s="57">
        <v>23</v>
      </c>
      <c r="C177" s="57"/>
      <c r="D177" s="57">
        <v>1</v>
      </c>
      <c r="E177" s="57"/>
      <c r="F177" s="55" t="e">
        <f>+VLOOKUP(E177,Participants!$A$1:$F$1600,2,FALSE)</f>
        <v>#N/A</v>
      </c>
      <c r="G177" s="55" t="e">
        <f>+VLOOKUP(E177,Participants!$A$1:$F$1600,4,FALSE)</f>
        <v>#N/A</v>
      </c>
      <c r="H177" s="55" t="e">
        <f>+VLOOKUP(E177,Participants!$A$1:$F$1600,5,FALSE)</f>
        <v>#N/A</v>
      </c>
      <c r="I177" s="55" t="e">
        <f>+VLOOKUP(E177,Participants!$A$1:$F$1600,3,FALSE)</f>
        <v>#N/A</v>
      </c>
      <c r="J177" s="55" t="e">
        <f>+VLOOKUP(E177,Participants!$A$1:$G$1600,7,FALSE)</f>
        <v>#N/A</v>
      </c>
      <c r="K177" s="55"/>
      <c r="L177" s="55"/>
    </row>
    <row r="178" spans="1:12" ht="14.25" customHeight="1">
      <c r="A178" s="52" t="s">
        <v>1516</v>
      </c>
      <c r="B178" s="57">
        <v>23</v>
      </c>
      <c r="C178" s="57"/>
      <c r="D178" s="57">
        <v>2</v>
      </c>
      <c r="E178" s="57"/>
      <c r="F178" s="55" t="e">
        <f>+VLOOKUP(E178,Participants!$A$1:$F$1600,2,FALSE)</f>
        <v>#N/A</v>
      </c>
      <c r="G178" s="55" t="e">
        <f>+VLOOKUP(E178,Participants!$A$1:$F$1600,4,FALSE)</f>
        <v>#N/A</v>
      </c>
      <c r="H178" s="55" t="e">
        <f>+VLOOKUP(E178,Participants!$A$1:$F$1600,5,FALSE)</f>
        <v>#N/A</v>
      </c>
      <c r="I178" s="55" t="e">
        <f>+VLOOKUP(E178,Participants!$A$1:$F$1600,3,FALSE)</f>
        <v>#N/A</v>
      </c>
      <c r="J178" s="55" t="e">
        <f>+VLOOKUP(E178,Participants!$A$1:$G$1600,7,FALSE)</f>
        <v>#N/A</v>
      </c>
      <c r="K178" s="55"/>
      <c r="L178" s="55"/>
    </row>
    <row r="179" spans="1:12" ht="14.25" customHeight="1">
      <c r="A179" s="52" t="s">
        <v>1516</v>
      </c>
      <c r="B179" s="57">
        <v>23</v>
      </c>
      <c r="C179" s="57"/>
      <c r="D179" s="57">
        <v>3</v>
      </c>
      <c r="E179" s="57"/>
      <c r="F179" s="55" t="e">
        <f>+VLOOKUP(E179,Participants!$A$1:$F$1600,2,FALSE)</f>
        <v>#N/A</v>
      </c>
      <c r="G179" s="55" t="e">
        <f>+VLOOKUP(E179,Participants!$A$1:$F$1600,4,FALSE)</f>
        <v>#N/A</v>
      </c>
      <c r="H179" s="55" t="e">
        <f>+VLOOKUP(E179,Participants!$A$1:$F$1600,5,FALSE)</f>
        <v>#N/A</v>
      </c>
      <c r="I179" s="55" t="e">
        <f>+VLOOKUP(E179,Participants!$A$1:$F$1600,3,FALSE)</f>
        <v>#N/A</v>
      </c>
      <c r="J179" s="55" t="e">
        <f>+VLOOKUP(E179,Participants!$A$1:$G$1600,7,FALSE)</f>
        <v>#N/A</v>
      </c>
      <c r="K179" s="55"/>
      <c r="L179" s="55"/>
    </row>
    <row r="180" spans="1:12" ht="14.25" customHeight="1">
      <c r="A180" s="52" t="s">
        <v>1516</v>
      </c>
      <c r="B180" s="57">
        <v>23</v>
      </c>
      <c r="C180" s="57"/>
      <c r="D180" s="57">
        <v>4</v>
      </c>
      <c r="E180" s="57"/>
      <c r="F180" s="55" t="e">
        <f>+VLOOKUP(E180,Participants!$A$1:$F$1600,2,FALSE)</f>
        <v>#N/A</v>
      </c>
      <c r="G180" s="55" t="e">
        <f>+VLOOKUP(E180,Participants!$A$1:$F$1600,4,FALSE)</f>
        <v>#N/A</v>
      </c>
      <c r="H180" s="55" t="e">
        <f>+VLOOKUP(E180,Participants!$A$1:$F$1600,5,FALSE)</f>
        <v>#N/A</v>
      </c>
      <c r="I180" s="55" t="e">
        <f>+VLOOKUP(E180,Participants!$A$1:$F$1600,3,FALSE)</f>
        <v>#N/A</v>
      </c>
      <c r="J180" s="55" t="e">
        <f>+VLOOKUP(E180,Participants!$A$1:$G$1600,7,FALSE)</f>
        <v>#N/A</v>
      </c>
      <c r="K180" s="55"/>
      <c r="L180" s="55"/>
    </row>
    <row r="181" spans="1:12" ht="14.25" customHeight="1">
      <c r="A181" s="52" t="s">
        <v>1516</v>
      </c>
      <c r="B181" s="57">
        <v>23</v>
      </c>
      <c r="C181" s="57"/>
      <c r="D181" s="57">
        <v>5</v>
      </c>
      <c r="E181" s="57"/>
      <c r="F181" s="55" t="e">
        <f>+VLOOKUP(E181,Participants!$A$1:$F$1600,2,FALSE)</f>
        <v>#N/A</v>
      </c>
      <c r="G181" s="55" t="e">
        <f>+VLOOKUP(E181,Participants!$A$1:$F$1600,4,FALSE)</f>
        <v>#N/A</v>
      </c>
      <c r="H181" s="55" t="e">
        <f>+VLOOKUP(E181,Participants!$A$1:$F$1600,5,FALSE)</f>
        <v>#N/A</v>
      </c>
      <c r="I181" s="55" t="e">
        <f>+VLOOKUP(E181,Participants!$A$1:$F$1600,3,FALSE)</f>
        <v>#N/A</v>
      </c>
      <c r="J181" s="55" t="e">
        <f>+VLOOKUP(E181,Participants!$A$1:$G$1600,7,FALSE)</f>
        <v>#N/A</v>
      </c>
      <c r="K181" s="55"/>
      <c r="L181" s="55"/>
    </row>
    <row r="182" spans="1:12" ht="14.25" customHeight="1">
      <c r="A182" s="52" t="s">
        <v>1516</v>
      </c>
      <c r="B182" s="57">
        <v>23</v>
      </c>
      <c r="C182" s="57"/>
      <c r="D182" s="57">
        <v>6</v>
      </c>
      <c r="E182" s="57"/>
      <c r="F182" s="55" t="e">
        <f>+VLOOKUP(E182,Participants!$A$1:$F$1600,2,FALSE)</f>
        <v>#N/A</v>
      </c>
      <c r="G182" s="55" t="e">
        <f>+VLOOKUP(E182,Participants!$A$1:$F$1600,4,FALSE)</f>
        <v>#N/A</v>
      </c>
      <c r="H182" s="55" t="e">
        <f>+VLOOKUP(E182,Participants!$A$1:$F$1600,5,FALSE)</f>
        <v>#N/A</v>
      </c>
      <c r="I182" s="55" t="e">
        <f>+VLOOKUP(E182,Participants!$A$1:$F$1600,3,FALSE)</f>
        <v>#N/A</v>
      </c>
      <c r="J182" s="55" t="e">
        <f>+VLOOKUP(E182,Participants!$A$1:$G$1600,7,FALSE)</f>
        <v>#N/A</v>
      </c>
      <c r="K182" s="55"/>
      <c r="L182" s="55"/>
    </row>
    <row r="183" spans="1:12" ht="14.25" customHeight="1">
      <c r="A183" s="52" t="s">
        <v>1516</v>
      </c>
      <c r="B183" s="57">
        <v>23</v>
      </c>
      <c r="C183" s="57"/>
      <c r="D183" s="57">
        <v>7</v>
      </c>
      <c r="E183" s="57"/>
      <c r="F183" s="55" t="e">
        <f>+VLOOKUP(E183,Participants!$A$1:$F$1600,2,FALSE)</f>
        <v>#N/A</v>
      </c>
      <c r="G183" s="55" t="e">
        <f>+VLOOKUP(E183,Participants!$A$1:$F$1600,4,FALSE)</f>
        <v>#N/A</v>
      </c>
      <c r="H183" s="55" t="e">
        <f>+VLOOKUP(E183,Participants!$A$1:$F$1600,5,FALSE)</f>
        <v>#N/A</v>
      </c>
      <c r="I183" s="55" t="e">
        <f>+VLOOKUP(E183,Participants!$A$1:$F$1600,3,FALSE)</f>
        <v>#N/A</v>
      </c>
      <c r="J183" s="55" t="e">
        <f>+VLOOKUP(E183,Participants!$A$1:$G$1600,7,FALSE)</f>
        <v>#N/A</v>
      </c>
      <c r="K183" s="55"/>
      <c r="L183" s="55"/>
    </row>
    <row r="184" spans="1:12" ht="14.25" customHeight="1">
      <c r="A184" s="52" t="s">
        <v>1516</v>
      </c>
      <c r="B184" s="57">
        <v>23</v>
      </c>
      <c r="C184" s="57"/>
      <c r="D184" s="57">
        <v>8</v>
      </c>
      <c r="E184" s="57"/>
      <c r="F184" s="55" t="e">
        <f>+VLOOKUP(E184,Participants!$A$1:$F$1600,2,FALSE)</f>
        <v>#N/A</v>
      </c>
      <c r="G184" s="55" t="e">
        <f>+VLOOKUP(E184,Participants!$A$1:$F$1600,4,FALSE)</f>
        <v>#N/A</v>
      </c>
      <c r="H184" s="55" t="e">
        <f>+VLOOKUP(E184,Participants!$A$1:$F$1600,5,FALSE)</f>
        <v>#N/A</v>
      </c>
      <c r="I184" s="55" t="e">
        <f>+VLOOKUP(E184,Participants!$A$1:$F$1600,3,FALSE)</f>
        <v>#N/A</v>
      </c>
      <c r="J184" s="55" t="e">
        <f>+VLOOKUP(E184,Participants!$A$1:$G$1600,7,FALSE)</f>
        <v>#N/A</v>
      </c>
      <c r="K184" s="55"/>
      <c r="L184" s="55"/>
    </row>
    <row r="185" spans="1:12" ht="14.25" customHeight="1">
      <c r="A185" s="52" t="s">
        <v>1516</v>
      </c>
      <c r="B185" s="53">
        <v>24</v>
      </c>
      <c r="C185" s="53"/>
      <c r="D185" s="53">
        <v>1</v>
      </c>
      <c r="E185" s="53"/>
      <c r="F185" s="60" t="e">
        <f>+VLOOKUP(E185,Participants!$A$1:$F$1600,2,FALSE)</f>
        <v>#N/A</v>
      </c>
      <c r="G185" s="60" t="e">
        <f>+VLOOKUP(E185,Participants!$A$1:$F$1600,4,FALSE)</f>
        <v>#N/A</v>
      </c>
      <c r="H185" s="60" t="e">
        <f>+VLOOKUP(E185,Participants!$A$1:$F$1600,5,FALSE)</f>
        <v>#N/A</v>
      </c>
      <c r="I185" s="60" t="e">
        <f>+VLOOKUP(E185,Participants!$A$1:$F$1600,3,FALSE)</f>
        <v>#N/A</v>
      </c>
      <c r="J185" s="60" t="e">
        <f>+VLOOKUP(E185,Participants!$A$1:$G$1600,7,FALSE)</f>
        <v>#N/A</v>
      </c>
      <c r="K185" s="60"/>
      <c r="L185" s="60"/>
    </row>
    <row r="186" spans="1:12" ht="14.25" customHeight="1">
      <c r="A186" s="52" t="s">
        <v>1516</v>
      </c>
      <c r="B186" s="53">
        <v>24</v>
      </c>
      <c r="C186" s="53"/>
      <c r="D186" s="53">
        <v>2</v>
      </c>
      <c r="E186" s="53"/>
      <c r="F186" s="60" t="e">
        <f>+VLOOKUP(E186,Participants!$A$1:$F$1600,2,FALSE)</f>
        <v>#N/A</v>
      </c>
      <c r="G186" s="60" t="e">
        <f>+VLOOKUP(E186,Participants!$A$1:$F$1600,4,FALSE)</f>
        <v>#N/A</v>
      </c>
      <c r="H186" s="60" t="e">
        <f>+VLOOKUP(E186,Participants!$A$1:$F$1600,5,FALSE)</f>
        <v>#N/A</v>
      </c>
      <c r="I186" s="60" t="e">
        <f>+VLOOKUP(E186,Participants!$A$1:$F$1600,3,FALSE)</f>
        <v>#N/A</v>
      </c>
      <c r="J186" s="60" t="e">
        <f>+VLOOKUP(E186,Participants!$A$1:$G$1600,7,FALSE)</f>
        <v>#N/A</v>
      </c>
      <c r="K186" s="60"/>
      <c r="L186" s="60"/>
    </row>
    <row r="187" spans="1:12" ht="14.25" customHeight="1">
      <c r="A187" s="52" t="s">
        <v>1516</v>
      </c>
      <c r="B187" s="53">
        <v>24</v>
      </c>
      <c r="C187" s="53"/>
      <c r="D187" s="53">
        <v>3</v>
      </c>
      <c r="E187" s="53"/>
      <c r="F187" s="60" t="e">
        <f>+VLOOKUP(E187,Participants!$A$1:$F$1600,2,FALSE)</f>
        <v>#N/A</v>
      </c>
      <c r="G187" s="60" t="e">
        <f>+VLOOKUP(E187,Participants!$A$1:$F$1600,4,FALSE)</f>
        <v>#N/A</v>
      </c>
      <c r="H187" s="60" t="e">
        <f>+VLOOKUP(E187,Participants!$A$1:$F$1600,5,FALSE)</f>
        <v>#N/A</v>
      </c>
      <c r="I187" s="60" t="e">
        <f>+VLOOKUP(E187,Participants!$A$1:$F$1600,3,FALSE)</f>
        <v>#N/A</v>
      </c>
      <c r="J187" s="60" t="e">
        <f>+VLOOKUP(E187,Participants!$A$1:$G$1600,7,FALSE)</f>
        <v>#N/A</v>
      </c>
      <c r="K187" s="60"/>
      <c r="L187" s="60"/>
    </row>
    <row r="188" spans="1:12" ht="14.25" customHeight="1">
      <c r="A188" s="52" t="s">
        <v>1516</v>
      </c>
      <c r="B188" s="53">
        <v>24</v>
      </c>
      <c r="C188" s="53"/>
      <c r="D188" s="53">
        <v>4</v>
      </c>
      <c r="E188" s="53"/>
      <c r="F188" s="60" t="e">
        <f>+VLOOKUP(E188,Participants!$A$1:$F$1600,2,FALSE)</f>
        <v>#N/A</v>
      </c>
      <c r="G188" s="60" t="e">
        <f>+VLOOKUP(E188,Participants!$A$1:$F$1600,4,FALSE)</f>
        <v>#N/A</v>
      </c>
      <c r="H188" s="60" t="e">
        <f>+VLOOKUP(E188,Participants!$A$1:$F$1600,5,FALSE)</f>
        <v>#N/A</v>
      </c>
      <c r="I188" s="60" t="e">
        <f>+VLOOKUP(E188,Participants!$A$1:$F$1600,3,FALSE)</f>
        <v>#N/A</v>
      </c>
      <c r="J188" s="60" t="e">
        <f>+VLOOKUP(E188,Participants!$A$1:$G$1600,7,FALSE)</f>
        <v>#N/A</v>
      </c>
      <c r="K188" s="60"/>
      <c r="L188" s="60"/>
    </row>
    <row r="189" spans="1:12" ht="14.25" customHeight="1">
      <c r="A189" s="52" t="s">
        <v>1516</v>
      </c>
      <c r="B189" s="53">
        <v>24</v>
      </c>
      <c r="C189" s="53"/>
      <c r="D189" s="53">
        <v>5</v>
      </c>
      <c r="E189" s="53"/>
      <c r="F189" s="60" t="e">
        <f>+VLOOKUP(E189,Participants!$A$1:$F$1600,2,FALSE)</f>
        <v>#N/A</v>
      </c>
      <c r="G189" s="60" t="e">
        <f>+VLOOKUP(E189,Participants!$A$1:$F$1600,4,FALSE)</f>
        <v>#N/A</v>
      </c>
      <c r="H189" s="60" t="e">
        <f>+VLOOKUP(E189,Participants!$A$1:$F$1600,5,FALSE)</f>
        <v>#N/A</v>
      </c>
      <c r="I189" s="60" t="e">
        <f>+VLOOKUP(E189,Participants!$A$1:$F$1600,3,FALSE)</f>
        <v>#N/A</v>
      </c>
      <c r="J189" s="60" t="e">
        <f>+VLOOKUP(E189,Participants!$A$1:$G$1600,7,FALSE)</f>
        <v>#N/A</v>
      </c>
      <c r="K189" s="60"/>
      <c r="L189" s="60"/>
    </row>
    <row r="190" spans="1:12" ht="14.25" customHeight="1">
      <c r="A190" s="52" t="s">
        <v>1516</v>
      </c>
      <c r="B190" s="53">
        <v>24</v>
      </c>
      <c r="C190" s="53"/>
      <c r="D190" s="53">
        <v>6</v>
      </c>
      <c r="E190" s="53"/>
      <c r="F190" s="60" t="e">
        <f>+VLOOKUP(E190,Participants!$A$1:$F$1600,2,FALSE)</f>
        <v>#N/A</v>
      </c>
      <c r="G190" s="60" t="e">
        <f>+VLOOKUP(E190,Participants!$A$1:$F$1600,4,FALSE)</f>
        <v>#N/A</v>
      </c>
      <c r="H190" s="60" t="e">
        <f>+VLOOKUP(E190,Participants!$A$1:$F$1600,5,FALSE)</f>
        <v>#N/A</v>
      </c>
      <c r="I190" s="60" t="e">
        <f>+VLOOKUP(E190,Participants!$A$1:$F$1600,3,FALSE)</f>
        <v>#N/A</v>
      </c>
      <c r="J190" s="60" t="e">
        <f>+VLOOKUP(E190,Participants!$A$1:$G$1600,7,FALSE)</f>
        <v>#N/A</v>
      </c>
      <c r="K190" s="60"/>
      <c r="L190" s="60"/>
    </row>
    <row r="191" spans="1:12" ht="14.25" customHeight="1">
      <c r="A191" s="52" t="s">
        <v>1516</v>
      </c>
      <c r="B191" s="53">
        <v>24</v>
      </c>
      <c r="C191" s="53"/>
      <c r="D191" s="53">
        <v>7</v>
      </c>
      <c r="E191" s="53"/>
      <c r="F191" s="60" t="e">
        <f>+VLOOKUP(E191,Participants!$A$1:$F$1600,2,FALSE)</f>
        <v>#N/A</v>
      </c>
      <c r="G191" s="60" t="e">
        <f>+VLOOKUP(E191,Participants!$A$1:$F$1600,4,FALSE)</f>
        <v>#N/A</v>
      </c>
      <c r="H191" s="60" t="e">
        <f>+VLOOKUP(E191,Participants!$A$1:$F$1600,5,FALSE)</f>
        <v>#N/A</v>
      </c>
      <c r="I191" s="60" t="e">
        <f>+VLOOKUP(E191,Participants!$A$1:$F$1600,3,FALSE)</f>
        <v>#N/A</v>
      </c>
      <c r="J191" s="60" t="e">
        <f>+VLOOKUP(E191,Participants!$A$1:$G$1600,7,FALSE)</f>
        <v>#N/A</v>
      </c>
      <c r="K191" s="60"/>
      <c r="L191" s="60"/>
    </row>
    <row r="192" spans="1:12" ht="14.25" customHeight="1">
      <c r="A192" s="52" t="s">
        <v>1516</v>
      </c>
      <c r="B192" s="53">
        <v>24</v>
      </c>
      <c r="C192" s="53"/>
      <c r="D192" s="53">
        <v>8</v>
      </c>
      <c r="E192" s="53"/>
      <c r="F192" s="60" t="e">
        <f>+VLOOKUP(E192,Participants!$A$1:$F$1600,2,FALSE)</f>
        <v>#N/A</v>
      </c>
      <c r="G192" s="60" t="e">
        <f>+VLOOKUP(E192,Participants!$A$1:$F$1600,4,FALSE)</f>
        <v>#N/A</v>
      </c>
      <c r="H192" s="60" t="e">
        <f>+VLOOKUP(E192,Participants!$A$1:$F$1600,5,FALSE)</f>
        <v>#N/A</v>
      </c>
      <c r="I192" s="60" t="e">
        <f>+VLOOKUP(E192,Participants!$A$1:$F$1600,3,FALSE)</f>
        <v>#N/A</v>
      </c>
      <c r="J192" s="60" t="e">
        <f>+VLOOKUP(E192,Participants!$A$1:$G$1600,7,FALSE)</f>
        <v>#N/A</v>
      </c>
      <c r="K192" s="60"/>
      <c r="L192" s="60"/>
    </row>
    <row r="193" spans="1:23" ht="14.25" customHeight="1">
      <c r="A193" s="52" t="s">
        <v>1516</v>
      </c>
      <c r="B193" s="57">
        <v>25</v>
      </c>
      <c r="C193" s="57"/>
      <c r="D193" s="57">
        <v>1</v>
      </c>
      <c r="E193" s="57"/>
      <c r="F193" s="55" t="e">
        <f>+VLOOKUP(E193,Participants!$A$1:$F$1600,2,FALSE)</f>
        <v>#N/A</v>
      </c>
      <c r="G193" s="55" t="e">
        <f>+VLOOKUP(E193,Participants!$A$1:$F$1600,4,FALSE)</f>
        <v>#N/A</v>
      </c>
      <c r="H193" s="55" t="e">
        <f>+VLOOKUP(E193,Participants!$A$1:$F$1600,5,FALSE)</f>
        <v>#N/A</v>
      </c>
      <c r="I193" s="55" t="e">
        <f>+VLOOKUP(E193,Participants!$A$1:$F$1600,3,FALSE)</f>
        <v>#N/A</v>
      </c>
      <c r="J193" s="55" t="e">
        <f>+VLOOKUP(E193,Participants!$A$1:$G$1600,7,FALSE)</f>
        <v>#N/A</v>
      </c>
      <c r="K193" s="55"/>
      <c r="L193" s="55"/>
    </row>
    <row r="194" spans="1:23" ht="14.25" customHeight="1">
      <c r="A194" s="52" t="s">
        <v>1516</v>
      </c>
      <c r="B194" s="57">
        <v>25</v>
      </c>
      <c r="C194" s="57"/>
      <c r="D194" s="57">
        <v>2</v>
      </c>
      <c r="E194" s="57"/>
      <c r="F194" s="55" t="e">
        <f>+VLOOKUP(E194,Participants!$A$1:$F$1600,2,FALSE)</f>
        <v>#N/A</v>
      </c>
      <c r="G194" s="55" t="e">
        <f>+VLOOKUP(E194,Participants!$A$1:$F$1600,4,FALSE)</f>
        <v>#N/A</v>
      </c>
      <c r="H194" s="55" t="e">
        <f>+VLOOKUP(E194,Participants!$A$1:$F$1600,5,FALSE)</f>
        <v>#N/A</v>
      </c>
      <c r="I194" s="55" t="e">
        <f>+VLOOKUP(E194,Participants!$A$1:$F$1600,3,FALSE)</f>
        <v>#N/A</v>
      </c>
      <c r="J194" s="55" t="e">
        <f>+VLOOKUP(E194,Participants!$A$1:$G$1600,7,FALSE)</f>
        <v>#N/A</v>
      </c>
      <c r="K194" s="55"/>
      <c r="L194" s="55"/>
    </row>
    <row r="195" spans="1:23" ht="14.25" customHeight="1">
      <c r="A195" s="52" t="s">
        <v>1516</v>
      </c>
      <c r="B195" s="57">
        <v>25</v>
      </c>
      <c r="C195" s="57"/>
      <c r="D195" s="57">
        <v>3</v>
      </c>
      <c r="E195" s="57"/>
      <c r="F195" s="55" t="e">
        <f>+VLOOKUP(E195,Participants!$A$1:$F$1600,2,FALSE)</f>
        <v>#N/A</v>
      </c>
      <c r="G195" s="55" t="e">
        <f>+VLOOKUP(E195,Participants!$A$1:$F$1600,4,FALSE)</f>
        <v>#N/A</v>
      </c>
      <c r="H195" s="55" t="e">
        <f>+VLOOKUP(E195,Participants!$A$1:$F$1600,5,FALSE)</f>
        <v>#N/A</v>
      </c>
      <c r="I195" s="55" t="e">
        <f>+VLOOKUP(E195,Participants!$A$1:$F$1600,3,FALSE)</f>
        <v>#N/A</v>
      </c>
      <c r="J195" s="55" t="e">
        <f>+VLOOKUP(E195,Participants!$A$1:$G$1600,7,FALSE)</f>
        <v>#N/A</v>
      </c>
      <c r="K195" s="55"/>
      <c r="L195" s="55"/>
    </row>
    <row r="196" spans="1:23" ht="14.25" customHeight="1">
      <c r="A196" s="52" t="s">
        <v>1516</v>
      </c>
      <c r="B196" s="57">
        <v>25</v>
      </c>
      <c r="C196" s="57"/>
      <c r="D196" s="57">
        <v>4</v>
      </c>
      <c r="E196" s="57"/>
      <c r="F196" s="55" t="e">
        <f>+VLOOKUP(E196,Participants!$A$1:$F$1600,2,FALSE)</f>
        <v>#N/A</v>
      </c>
      <c r="G196" s="55" t="e">
        <f>+VLOOKUP(E196,Participants!$A$1:$F$1600,4,FALSE)</f>
        <v>#N/A</v>
      </c>
      <c r="H196" s="55" t="e">
        <f>+VLOOKUP(E196,Participants!$A$1:$F$1600,5,FALSE)</f>
        <v>#N/A</v>
      </c>
      <c r="I196" s="55" t="e">
        <f>+VLOOKUP(E196,Participants!$A$1:$F$1600,3,FALSE)</f>
        <v>#N/A</v>
      </c>
      <c r="J196" s="55" t="e">
        <f>+VLOOKUP(E196,Participants!$A$1:$G$1600,7,FALSE)</f>
        <v>#N/A</v>
      </c>
      <c r="K196" s="55"/>
      <c r="L196" s="55"/>
    </row>
    <row r="197" spans="1:23" ht="14.25" customHeight="1">
      <c r="A197" s="52" t="s">
        <v>1516</v>
      </c>
      <c r="B197" s="57">
        <v>25</v>
      </c>
      <c r="C197" s="57"/>
      <c r="D197" s="57">
        <v>5</v>
      </c>
      <c r="E197" s="57"/>
      <c r="F197" s="55" t="e">
        <f>+VLOOKUP(E197,Participants!$A$1:$F$1600,2,FALSE)</f>
        <v>#N/A</v>
      </c>
      <c r="G197" s="55" t="e">
        <f>+VLOOKUP(E197,Participants!$A$1:$F$1600,4,FALSE)</f>
        <v>#N/A</v>
      </c>
      <c r="H197" s="55" t="e">
        <f>+VLOOKUP(E197,Participants!$A$1:$F$1600,5,FALSE)</f>
        <v>#N/A</v>
      </c>
      <c r="I197" s="55" t="e">
        <f>+VLOOKUP(E197,Participants!$A$1:$F$1600,3,FALSE)</f>
        <v>#N/A</v>
      </c>
      <c r="J197" s="55" t="e">
        <f>+VLOOKUP(E197,Participants!$A$1:$G$1600,7,FALSE)</f>
        <v>#N/A</v>
      </c>
      <c r="K197" s="55"/>
      <c r="L197" s="55"/>
    </row>
    <row r="198" spans="1:23" ht="14.25" customHeight="1">
      <c r="A198" s="52" t="s">
        <v>1516</v>
      </c>
      <c r="B198" s="57">
        <v>25</v>
      </c>
      <c r="C198" s="57"/>
      <c r="D198" s="57">
        <v>6</v>
      </c>
      <c r="E198" s="57"/>
      <c r="F198" s="55" t="e">
        <f>+VLOOKUP(E198,Participants!$A$1:$F$1600,2,FALSE)</f>
        <v>#N/A</v>
      </c>
      <c r="G198" s="55" t="e">
        <f>+VLOOKUP(E198,Participants!$A$1:$F$1600,4,FALSE)</f>
        <v>#N/A</v>
      </c>
      <c r="H198" s="55" t="e">
        <f>+VLOOKUP(E198,Participants!$A$1:$F$1600,5,FALSE)</f>
        <v>#N/A</v>
      </c>
      <c r="I198" s="55" t="e">
        <f>+VLOOKUP(E198,Participants!$A$1:$F$1600,3,FALSE)</f>
        <v>#N/A</v>
      </c>
      <c r="J198" s="55" t="e">
        <f>+VLOOKUP(E198,Participants!$A$1:$G$1600,7,FALSE)</f>
        <v>#N/A</v>
      </c>
      <c r="K198" s="55"/>
      <c r="L198" s="55"/>
    </row>
    <row r="199" spans="1:23" ht="14.25" customHeight="1">
      <c r="A199" s="52" t="s">
        <v>1516</v>
      </c>
      <c r="B199" s="57">
        <v>25</v>
      </c>
      <c r="C199" s="57"/>
      <c r="D199" s="57">
        <v>7</v>
      </c>
      <c r="E199" s="57"/>
      <c r="F199" s="55" t="e">
        <f>+VLOOKUP(E199,Participants!$A$1:$F$1600,2,FALSE)</f>
        <v>#N/A</v>
      </c>
      <c r="G199" s="55" t="e">
        <f>+VLOOKUP(E199,Participants!$A$1:$F$1600,4,FALSE)</f>
        <v>#N/A</v>
      </c>
      <c r="H199" s="55" t="e">
        <f>+VLOOKUP(E199,Participants!$A$1:$F$1600,5,FALSE)</f>
        <v>#N/A</v>
      </c>
      <c r="I199" s="55" t="e">
        <f>+VLOOKUP(E199,Participants!$A$1:$F$1600,3,FALSE)</f>
        <v>#N/A</v>
      </c>
      <c r="J199" s="55" t="e">
        <f>+VLOOKUP(E199,Participants!$A$1:$G$1600,7,FALSE)</f>
        <v>#N/A</v>
      </c>
      <c r="K199" s="55"/>
      <c r="L199" s="55"/>
    </row>
    <row r="200" spans="1:23" ht="14.25" customHeight="1">
      <c r="A200" s="52" t="s">
        <v>1516</v>
      </c>
      <c r="B200" s="57">
        <v>25</v>
      </c>
      <c r="C200" s="57"/>
      <c r="D200" s="57">
        <v>8</v>
      </c>
      <c r="E200" s="57"/>
      <c r="F200" s="55" t="e">
        <f>+VLOOKUP(E200,Participants!$A$1:$F$1600,2,FALSE)</f>
        <v>#N/A</v>
      </c>
      <c r="G200" s="55" t="e">
        <f>+VLOOKUP(E200,Participants!$A$1:$F$1600,4,FALSE)</f>
        <v>#N/A</v>
      </c>
      <c r="H200" s="55" t="e">
        <f>+VLOOKUP(E200,Participants!$A$1:$F$1600,5,FALSE)</f>
        <v>#N/A</v>
      </c>
      <c r="I200" s="55" t="e">
        <f>+VLOOKUP(E200,Participants!$A$1:$F$1600,3,FALSE)</f>
        <v>#N/A</v>
      </c>
      <c r="J200" s="55" t="e">
        <f>+VLOOKUP(E200,Participants!$A$1:$G$1600,7,FALSE)</f>
        <v>#N/A</v>
      </c>
      <c r="K200" s="55"/>
      <c r="L200" s="55"/>
    </row>
    <row r="201" spans="1:23" ht="14.25" customHeight="1">
      <c r="A201" s="65"/>
      <c r="B201" s="66"/>
      <c r="C201" s="67"/>
      <c r="E201" s="68"/>
    </row>
    <row r="202" spans="1:23" ht="14.25" customHeight="1">
      <c r="B202" s="66"/>
      <c r="C202" s="69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</row>
    <row r="203" spans="1:23" ht="14.25" customHeight="1">
      <c r="B203" s="66"/>
      <c r="C203" s="69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ht="14.25" customHeight="1">
      <c r="B204" s="66"/>
      <c r="C204" s="69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</row>
    <row r="205" spans="1:23" ht="14.25" customHeight="1">
      <c r="B205" s="66"/>
      <c r="C205" s="67"/>
      <c r="E205" s="68"/>
    </row>
    <row r="206" spans="1:23" ht="14.25" customHeight="1">
      <c r="B206" s="66"/>
      <c r="C206" s="67"/>
      <c r="E206" s="68"/>
    </row>
    <row r="207" spans="1:23" ht="14.25" customHeight="1">
      <c r="B207" s="66"/>
      <c r="C207" s="67"/>
      <c r="E207" s="68"/>
    </row>
    <row r="208" spans="1:23" ht="14.25" customHeight="1">
      <c r="B208" s="66"/>
      <c r="C208" s="67"/>
      <c r="E208" s="68"/>
    </row>
    <row r="209" spans="2:5" ht="14.25" customHeight="1">
      <c r="B209" s="66"/>
      <c r="C209" s="67"/>
      <c r="E209" s="68"/>
    </row>
    <row r="210" spans="2:5" ht="14.25" customHeight="1">
      <c r="B210" s="66"/>
      <c r="C210" s="67"/>
      <c r="E210" s="68"/>
    </row>
    <row r="211" spans="2:5" ht="14.25" customHeight="1">
      <c r="B211" s="66"/>
      <c r="C211" s="67"/>
      <c r="E211" s="68"/>
    </row>
    <row r="212" spans="2:5" ht="14.25" customHeight="1">
      <c r="B212" s="66"/>
      <c r="C212" s="67"/>
      <c r="E212" s="68"/>
    </row>
    <row r="213" spans="2:5" ht="14.25" customHeight="1">
      <c r="B213" s="66"/>
      <c r="C213" s="67"/>
      <c r="E213" s="68"/>
    </row>
    <row r="214" spans="2:5" ht="14.25" customHeight="1">
      <c r="B214" s="66"/>
      <c r="C214" s="67"/>
      <c r="E214" s="68"/>
    </row>
    <row r="215" spans="2:5" ht="14.25" customHeight="1">
      <c r="B215" s="66"/>
      <c r="C215" s="67"/>
      <c r="E215" s="68"/>
    </row>
    <row r="216" spans="2:5" ht="14.25" customHeight="1">
      <c r="B216" s="66"/>
      <c r="C216" s="67"/>
      <c r="E216" s="68"/>
    </row>
    <row r="217" spans="2:5" ht="14.25" customHeight="1">
      <c r="B217" s="66"/>
      <c r="C217" s="67"/>
      <c r="E217" s="68"/>
    </row>
    <row r="218" spans="2:5" ht="14.25" customHeight="1">
      <c r="B218" s="66"/>
      <c r="C218" s="67"/>
      <c r="E218" s="68"/>
    </row>
    <row r="219" spans="2:5" ht="14.25" customHeight="1">
      <c r="B219" s="66"/>
      <c r="C219" s="67"/>
      <c r="E219" s="68"/>
    </row>
    <row r="220" spans="2:5" ht="14.25" customHeight="1">
      <c r="B220" s="66"/>
      <c r="C220" s="67"/>
      <c r="E220" s="68"/>
    </row>
    <row r="221" spans="2:5" ht="14.25" customHeight="1">
      <c r="B221" s="66"/>
      <c r="C221" s="67"/>
      <c r="E221" s="68"/>
    </row>
    <row r="222" spans="2:5" ht="14.25" customHeight="1">
      <c r="B222" s="66"/>
      <c r="C222" s="67"/>
      <c r="E222" s="68"/>
    </row>
    <row r="223" spans="2:5" ht="14.25" customHeight="1">
      <c r="B223" s="66"/>
      <c r="C223" s="67"/>
      <c r="E223" s="68"/>
    </row>
    <row r="224" spans="2:5" ht="14.25" customHeight="1">
      <c r="B224" s="66"/>
      <c r="C224" s="67"/>
      <c r="E224" s="68"/>
    </row>
    <row r="225" spans="2:5" ht="14.25" customHeight="1">
      <c r="B225" s="66"/>
      <c r="C225" s="67"/>
      <c r="E225" s="68"/>
    </row>
    <row r="226" spans="2:5" ht="14.25" customHeight="1">
      <c r="B226" s="66"/>
      <c r="C226" s="67"/>
      <c r="E226" s="68"/>
    </row>
    <row r="227" spans="2:5" ht="14.25" customHeight="1">
      <c r="B227" s="66"/>
      <c r="C227" s="67"/>
      <c r="E227" s="68"/>
    </row>
    <row r="228" spans="2:5" ht="14.25" customHeight="1">
      <c r="B228" s="66"/>
      <c r="C228" s="67"/>
      <c r="E228" s="68"/>
    </row>
    <row r="229" spans="2:5" ht="14.25" customHeight="1">
      <c r="B229" s="66"/>
      <c r="C229" s="67"/>
      <c r="E229" s="68"/>
    </row>
    <row r="230" spans="2:5" ht="14.25" customHeight="1">
      <c r="B230" s="66"/>
      <c r="C230" s="67"/>
      <c r="E230" s="68"/>
    </row>
    <row r="231" spans="2:5" ht="14.25" customHeight="1">
      <c r="B231" s="66"/>
      <c r="C231" s="67"/>
      <c r="E231" s="68"/>
    </row>
    <row r="232" spans="2:5" ht="14.25" customHeight="1">
      <c r="B232" s="66"/>
      <c r="C232" s="67"/>
      <c r="E232" s="68"/>
    </row>
    <row r="233" spans="2:5" ht="14.25" customHeight="1">
      <c r="B233" s="66"/>
      <c r="C233" s="67"/>
      <c r="E233" s="68"/>
    </row>
    <row r="234" spans="2:5" ht="14.25" customHeight="1">
      <c r="B234" s="66"/>
      <c r="C234" s="67"/>
      <c r="E234" s="68"/>
    </row>
    <row r="235" spans="2:5" ht="14.25" customHeight="1">
      <c r="B235" s="66"/>
      <c r="C235" s="67"/>
      <c r="E235" s="68"/>
    </row>
    <row r="236" spans="2:5" ht="14.25" customHeight="1">
      <c r="B236" s="66"/>
      <c r="C236" s="67"/>
      <c r="E236" s="68"/>
    </row>
    <row r="237" spans="2:5" ht="14.25" customHeight="1">
      <c r="B237" s="66"/>
      <c r="C237" s="67"/>
      <c r="E237" s="68"/>
    </row>
    <row r="238" spans="2:5" ht="14.25" customHeight="1">
      <c r="B238" s="66"/>
      <c r="C238" s="67"/>
      <c r="E238" s="68"/>
    </row>
    <row r="239" spans="2:5" ht="14.25" customHeight="1">
      <c r="B239" s="66"/>
      <c r="C239" s="67"/>
      <c r="E239" s="68"/>
    </row>
    <row r="240" spans="2:5" ht="14.25" customHeight="1">
      <c r="B240" s="66"/>
      <c r="C240" s="67"/>
      <c r="E240" s="68"/>
    </row>
    <row r="241" spans="2:5" ht="14.25" customHeight="1">
      <c r="B241" s="66"/>
      <c r="C241" s="67"/>
      <c r="E241" s="68"/>
    </row>
    <row r="242" spans="2:5" ht="14.25" customHeight="1">
      <c r="B242" s="66"/>
      <c r="C242" s="67"/>
      <c r="E242" s="68"/>
    </row>
    <row r="243" spans="2:5" ht="14.25" customHeight="1">
      <c r="B243" s="66"/>
      <c r="C243" s="67"/>
      <c r="E243" s="68"/>
    </row>
    <row r="244" spans="2:5" ht="14.25" customHeight="1">
      <c r="B244" s="66"/>
      <c r="C244" s="67"/>
      <c r="E244" s="68"/>
    </row>
    <row r="245" spans="2:5" ht="14.25" customHeight="1">
      <c r="B245" s="66"/>
      <c r="C245" s="67"/>
      <c r="E245" s="68"/>
    </row>
    <row r="246" spans="2:5" ht="14.25" customHeight="1">
      <c r="B246" s="66"/>
      <c r="C246" s="67"/>
      <c r="E246" s="68"/>
    </row>
    <row r="247" spans="2:5" ht="14.25" customHeight="1">
      <c r="B247" s="66"/>
      <c r="C247" s="67"/>
      <c r="E247" s="68"/>
    </row>
    <row r="248" spans="2:5" ht="14.25" customHeight="1">
      <c r="B248" s="66"/>
      <c r="C248" s="67"/>
      <c r="E248" s="68"/>
    </row>
    <row r="249" spans="2:5" ht="14.25" customHeight="1">
      <c r="B249" s="66"/>
      <c r="C249" s="67"/>
      <c r="E249" s="68"/>
    </row>
    <row r="250" spans="2:5" ht="14.25" customHeight="1">
      <c r="B250" s="66"/>
      <c r="C250" s="67"/>
      <c r="E250" s="68"/>
    </row>
    <row r="251" spans="2:5" ht="14.25" customHeight="1">
      <c r="B251" s="66"/>
      <c r="C251" s="67"/>
      <c r="E251" s="68"/>
    </row>
    <row r="252" spans="2:5" ht="14.25" customHeight="1">
      <c r="B252" s="66"/>
      <c r="C252" s="67"/>
      <c r="E252" s="68"/>
    </row>
    <row r="253" spans="2:5" ht="14.25" customHeight="1">
      <c r="B253" s="66"/>
      <c r="C253" s="67"/>
      <c r="E253" s="68"/>
    </row>
    <row r="254" spans="2:5" ht="14.25" customHeight="1">
      <c r="B254" s="66"/>
      <c r="C254" s="67"/>
      <c r="E254" s="68"/>
    </row>
    <row r="255" spans="2:5" ht="14.25" customHeight="1">
      <c r="B255" s="66"/>
      <c r="C255" s="67"/>
      <c r="E255" s="68"/>
    </row>
    <row r="256" spans="2:5" ht="14.25" customHeight="1">
      <c r="B256" s="66"/>
      <c r="C256" s="67"/>
      <c r="E256" s="68"/>
    </row>
    <row r="257" spans="2:5" ht="14.25" customHeight="1">
      <c r="B257" s="66"/>
      <c r="C257" s="67"/>
      <c r="E257" s="68"/>
    </row>
    <row r="258" spans="2:5" ht="14.25" customHeight="1">
      <c r="B258" s="66"/>
      <c r="C258" s="67"/>
      <c r="E258" s="68"/>
    </row>
    <row r="259" spans="2:5" ht="14.25" customHeight="1">
      <c r="B259" s="66"/>
      <c r="C259" s="67"/>
      <c r="E259" s="68"/>
    </row>
    <row r="260" spans="2:5" ht="14.25" customHeight="1">
      <c r="B260" s="66"/>
      <c r="C260" s="67"/>
      <c r="E260" s="68"/>
    </row>
    <row r="261" spans="2:5" ht="14.25" customHeight="1">
      <c r="B261" s="66"/>
      <c r="C261" s="67"/>
      <c r="E261" s="68"/>
    </row>
    <row r="262" spans="2:5" ht="14.25" customHeight="1">
      <c r="B262" s="66"/>
      <c r="C262" s="67"/>
      <c r="E262" s="68"/>
    </row>
    <row r="263" spans="2:5" ht="14.25" customHeight="1">
      <c r="B263" s="66"/>
      <c r="C263" s="67"/>
      <c r="E263" s="68"/>
    </row>
    <row r="264" spans="2:5" ht="14.25" customHeight="1">
      <c r="B264" s="66"/>
      <c r="C264" s="67"/>
      <c r="E264" s="68"/>
    </row>
    <row r="265" spans="2:5" ht="14.25" customHeight="1">
      <c r="B265" s="66"/>
      <c r="C265" s="67"/>
      <c r="E265" s="68"/>
    </row>
    <row r="266" spans="2:5" ht="14.25" customHeight="1">
      <c r="B266" s="66"/>
      <c r="C266" s="67"/>
      <c r="E266" s="68"/>
    </row>
    <row r="267" spans="2:5" ht="14.25" customHeight="1">
      <c r="B267" s="66"/>
      <c r="C267" s="67"/>
      <c r="E267" s="68"/>
    </row>
    <row r="268" spans="2:5" ht="14.25" customHeight="1">
      <c r="B268" s="66"/>
      <c r="C268" s="67"/>
      <c r="E268" s="68"/>
    </row>
    <row r="269" spans="2:5" ht="14.25" customHeight="1">
      <c r="B269" s="66"/>
      <c r="C269" s="67"/>
      <c r="E269" s="68"/>
    </row>
    <row r="270" spans="2:5" ht="14.25" customHeight="1">
      <c r="B270" s="66"/>
      <c r="C270" s="67"/>
      <c r="E270" s="68"/>
    </row>
    <row r="271" spans="2:5" ht="14.25" customHeight="1">
      <c r="B271" s="66"/>
      <c r="C271" s="67"/>
      <c r="E271" s="68"/>
    </row>
    <row r="272" spans="2:5" ht="14.25" customHeight="1">
      <c r="B272" s="66"/>
      <c r="C272" s="67"/>
      <c r="E272" s="68"/>
    </row>
    <row r="273" spans="2:5" ht="14.25" customHeight="1">
      <c r="B273" s="66"/>
      <c r="C273" s="67"/>
      <c r="E273" s="68"/>
    </row>
    <row r="274" spans="2:5" ht="14.25" customHeight="1">
      <c r="B274" s="66"/>
      <c r="C274" s="67"/>
      <c r="E274" s="68"/>
    </row>
    <row r="275" spans="2:5" ht="14.25" customHeight="1">
      <c r="B275" s="66"/>
      <c r="C275" s="67"/>
      <c r="E275" s="68"/>
    </row>
    <row r="276" spans="2:5" ht="14.25" customHeight="1">
      <c r="B276" s="66"/>
      <c r="C276" s="67"/>
      <c r="E276" s="68"/>
    </row>
    <row r="277" spans="2:5" ht="14.25" customHeight="1">
      <c r="B277" s="66"/>
      <c r="C277" s="67"/>
      <c r="E277" s="68"/>
    </row>
    <row r="278" spans="2:5" ht="14.25" customHeight="1">
      <c r="B278" s="66"/>
      <c r="C278" s="67"/>
      <c r="E278" s="68"/>
    </row>
    <row r="279" spans="2:5" ht="14.25" customHeight="1">
      <c r="B279" s="66"/>
      <c r="C279" s="67"/>
      <c r="E279" s="68"/>
    </row>
    <row r="280" spans="2:5" ht="14.25" customHeight="1">
      <c r="B280" s="66"/>
      <c r="C280" s="67"/>
      <c r="E280" s="68"/>
    </row>
    <row r="281" spans="2:5" ht="14.25" customHeight="1">
      <c r="B281" s="66"/>
      <c r="C281" s="67"/>
      <c r="E281" s="68"/>
    </row>
    <row r="282" spans="2:5" ht="14.25" customHeight="1">
      <c r="B282" s="66"/>
      <c r="C282" s="67"/>
      <c r="E282" s="68"/>
    </row>
    <row r="283" spans="2:5" ht="14.25" customHeight="1">
      <c r="B283" s="66"/>
      <c r="C283" s="67"/>
      <c r="E283" s="68"/>
    </row>
    <row r="284" spans="2:5" ht="14.25" customHeight="1">
      <c r="B284" s="66"/>
      <c r="C284" s="67"/>
      <c r="E284" s="68"/>
    </row>
    <row r="285" spans="2:5" ht="14.25" customHeight="1">
      <c r="B285" s="66"/>
      <c r="C285" s="67"/>
      <c r="E285" s="68"/>
    </row>
    <row r="286" spans="2:5" ht="14.25" customHeight="1">
      <c r="B286" s="66"/>
      <c r="C286" s="67"/>
      <c r="E286" s="68"/>
    </row>
    <row r="287" spans="2:5" ht="14.25" customHeight="1">
      <c r="B287" s="66"/>
      <c r="C287" s="67"/>
      <c r="E287" s="68"/>
    </row>
    <row r="288" spans="2:5" ht="14.25" customHeight="1">
      <c r="B288" s="66"/>
      <c r="C288" s="67"/>
      <c r="E288" s="68"/>
    </row>
    <row r="289" spans="2:5" ht="14.25" customHeight="1">
      <c r="B289" s="66"/>
      <c r="C289" s="67"/>
      <c r="E289" s="68"/>
    </row>
    <row r="290" spans="2:5" ht="14.25" customHeight="1">
      <c r="B290" s="66"/>
      <c r="C290" s="67"/>
      <c r="E290" s="68"/>
    </row>
    <row r="291" spans="2:5" ht="14.25" customHeight="1">
      <c r="B291" s="66"/>
      <c r="C291" s="67"/>
      <c r="E291" s="68"/>
    </row>
    <row r="292" spans="2:5" ht="14.25" customHeight="1">
      <c r="B292" s="66"/>
      <c r="C292" s="67"/>
      <c r="E292" s="68"/>
    </row>
    <row r="293" spans="2:5" ht="14.25" customHeight="1">
      <c r="B293" s="66"/>
      <c r="C293" s="67"/>
      <c r="E293" s="68"/>
    </row>
    <row r="294" spans="2:5" ht="14.25" customHeight="1">
      <c r="B294" s="66"/>
      <c r="C294" s="67"/>
      <c r="E294" s="68"/>
    </row>
    <row r="295" spans="2:5" ht="14.25" customHeight="1">
      <c r="B295" s="66"/>
      <c r="C295" s="67"/>
      <c r="E295" s="68"/>
    </row>
    <row r="296" spans="2:5" ht="14.25" customHeight="1">
      <c r="B296" s="66"/>
      <c r="C296" s="67"/>
      <c r="E296" s="68"/>
    </row>
    <row r="297" spans="2:5" ht="14.25" customHeight="1">
      <c r="B297" s="66"/>
      <c r="C297" s="67"/>
      <c r="E297" s="68"/>
    </row>
    <row r="298" spans="2:5" ht="14.25" customHeight="1">
      <c r="B298" s="66"/>
      <c r="C298" s="67"/>
      <c r="E298" s="68"/>
    </row>
    <row r="299" spans="2:5" ht="14.25" customHeight="1">
      <c r="B299" s="66"/>
      <c r="C299" s="67"/>
      <c r="E299" s="68"/>
    </row>
    <row r="300" spans="2:5" ht="14.25" customHeight="1">
      <c r="B300" s="66"/>
      <c r="C300" s="67"/>
      <c r="E300" s="68"/>
    </row>
    <row r="301" spans="2:5" ht="14.25" customHeight="1">
      <c r="B301" s="66"/>
      <c r="C301" s="67"/>
      <c r="E301" s="68"/>
    </row>
    <row r="302" spans="2:5" ht="14.25" customHeight="1">
      <c r="B302" s="66"/>
      <c r="C302" s="67"/>
      <c r="E302" s="68"/>
    </row>
    <row r="303" spans="2:5" ht="14.25" customHeight="1">
      <c r="B303" s="66"/>
      <c r="C303" s="67"/>
      <c r="E303" s="68"/>
    </row>
    <row r="304" spans="2:5" ht="14.25" customHeight="1">
      <c r="B304" s="66"/>
      <c r="C304" s="67"/>
      <c r="E304" s="68"/>
    </row>
    <row r="305" spans="2:5" ht="14.25" customHeight="1">
      <c r="B305" s="66"/>
      <c r="C305" s="67"/>
      <c r="E305" s="68"/>
    </row>
    <row r="306" spans="2:5" ht="14.25" customHeight="1">
      <c r="B306" s="66"/>
      <c r="C306" s="67"/>
      <c r="E306" s="68"/>
    </row>
    <row r="307" spans="2:5" ht="14.25" customHeight="1">
      <c r="B307" s="66"/>
      <c r="C307" s="67"/>
      <c r="E307" s="68"/>
    </row>
    <row r="308" spans="2:5" ht="14.25" customHeight="1">
      <c r="B308" s="66"/>
      <c r="C308" s="67"/>
      <c r="E308" s="68"/>
    </row>
    <row r="309" spans="2:5" ht="14.25" customHeight="1">
      <c r="B309" s="66"/>
      <c r="C309" s="67"/>
      <c r="E309" s="68"/>
    </row>
    <row r="310" spans="2:5" ht="14.25" customHeight="1">
      <c r="B310" s="66"/>
      <c r="C310" s="67"/>
      <c r="E310" s="68"/>
    </row>
    <row r="311" spans="2:5" ht="14.25" customHeight="1">
      <c r="B311" s="66"/>
      <c r="C311" s="67"/>
      <c r="E311" s="68"/>
    </row>
    <row r="312" spans="2:5" ht="14.25" customHeight="1">
      <c r="B312" s="66"/>
      <c r="C312" s="67"/>
      <c r="E312" s="68"/>
    </row>
    <row r="313" spans="2:5" ht="14.25" customHeight="1">
      <c r="B313" s="66"/>
      <c r="C313" s="67"/>
      <c r="E313" s="68"/>
    </row>
    <row r="314" spans="2:5" ht="14.25" customHeight="1">
      <c r="B314" s="66"/>
      <c r="C314" s="67"/>
      <c r="E314" s="68"/>
    </row>
    <row r="315" spans="2:5" ht="14.25" customHeight="1">
      <c r="B315" s="66"/>
      <c r="C315" s="67"/>
      <c r="E315" s="68"/>
    </row>
    <row r="316" spans="2:5" ht="14.25" customHeight="1">
      <c r="B316" s="66"/>
      <c r="C316" s="67"/>
      <c r="E316" s="68"/>
    </row>
    <row r="317" spans="2:5" ht="14.25" customHeight="1">
      <c r="B317" s="66"/>
      <c r="C317" s="67"/>
      <c r="E317" s="68"/>
    </row>
    <row r="318" spans="2:5" ht="14.25" customHeight="1">
      <c r="B318" s="66"/>
      <c r="C318" s="67"/>
      <c r="E318" s="68"/>
    </row>
    <row r="319" spans="2:5" ht="14.25" customHeight="1">
      <c r="B319" s="66"/>
      <c r="C319" s="67"/>
      <c r="E319" s="68"/>
    </row>
    <row r="320" spans="2:5" ht="14.25" customHeight="1">
      <c r="B320" s="66"/>
      <c r="C320" s="67"/>
      <c r="E320" s="68"/>
    </row>
    <row r="321" spans="2:5" ht="14.25" customHeight="1">
      <c r="B321" s="66"/>
      <c r="C321" s="67"/>
      <c r="E321" s="68"/>
    </row>
    <row r="322" spans="2:5" ht="14.25" customHeight="1">
      <c r="B322" s="66"/>
      <c r="C322" s="67"/>
      <c r="E322" s="68"/>
    </row>
    <row r="323" spans="2:5" ht="14.25" customHeight="1">
      <c r="B323" s="66"/>
      <c r="C323" s="67"/>
      <c r="E323" s="68"/>
    </row>
    <row r="324" spans="2:5" ht="14.25" customHeight="1">
      <c r="B324" s="66"/>
      <c r="C324" s="67"/>
      <c r="E324" s="68"/>
    </row>
    <row r="325" spans="2:5" ht="14.25" customHeight="1">
      <c r="B325" s="66"/>
      <c r="C325" s="67"/>
      <c r="E325" s="68"/>
    </row>
    <row r="326" spans="2:5" ht="14.25" customHeight="1">
      <c r="B326" s="66"/>
      <c r="C326" s="67"/>
      <c r="E326" s="68"/>
    </row>
    <row r="327" spans="2:5" ht="14.25" customHeight="1">
      <c r="B327" s="66"/>
      <c r="C327" s="67"/>
      <c r="E327" s="68"/>
    </row>
    <row r="328" spans="2:5" ht="14.25" customHeight="1">
      <c r="B328" s="66"/>
      <c r="C328" s="67"/>
      <c r="E328" s="68"/>
    </row>
    <row r="329" spans="2:5" ht="14.25" customHeight="1">
      <c r="B329" s="66"/>
      <c r="C329" s="67"/>
      <c r="E329" s="68"/>
    </row>
    <row r="330" spans="2:5" ht="14.25" customHeight="1">
      <c r="B330" s="66"/>
      <c r="C330" s="67"/>
      <c r="E330" s="68"/>
    </row>
    <row r="331" spans="2:5" ht="14.25" customHeight="1">
      <c r="B331" s="66"/>
      <c r="C331" s="67"/>
      <c r="E331" s="68"/>
    </row>
    <row r="332" spans="2:5" ht="14.25" customHeight="1">
      <c r="B332" s="66"/>
      <c r="C332" s="67"/>
      <c r="E332" s="68"/>
    </row>
    <row r="333" spans="2:5" ht="14.25" customHeight="1">
      <c r="B333" s="66"/>
      <c r="C333" s="67"/>
      <c r="E333" s="68"/>
    </row>
    <row r="334" spans="2:5" ht="14.25" customHeight="1">
      <c r="B334" s="66"/>
      <c r="C334" s="67"/>
      <c r="E334" s="68"/>
    </row>
    <row r="335" spans="2:5" ht="14.25" customHeight="1">
      <c r="B335" s="66"/>
      <c r="C335" s="67"/>
      <c r="E335" s="68"/>
    </row>
    <row r="336" spans="2:5" ht="14.25" customHeight="1">
      <c r="B336" s="66"/>
      <c r="C336" s="67"/>
      <c r="E336" s="68"/>
    </row>
    <row r="337" spans="2:5" ht="14.25" customHeight="1">
      <c r="B337" s="66"/>
      <c r="C337" s="67"/>
      <c r="E337" s="68"/>
    </row>
    <row r="338" spans="2:5" ht="14.25" customHeight="1">
      <c r="B338" s="66"/>
      <c r="C338" s="67"/>
      <c r="E338" s="68"/>
    </row>
    <row r="339" spans="2:5" ht="14.25" customHeight="1">
      <c r="B339" s="66"/>
      <c r="C339" s="67"/>
      <c r="E339" s="68"/>
    </row>
    <row r="340" spans="2:5" ht="14.25" customHeight="1">
      <c r="B340" s="66"/>
      <c r="C340" s="67"/>
      <c r="E340" s="68"/>
    </row>
    <row r="341" spans="2:5" ht="14.25" customHeight="1">
      <c r="B341" s="66"/>
      <c r="C341" s="67"/>
      <c r="E341" s="68"/>
    </row>
    <row r="342" spans="2:5" ht="14.25" customHeight="1">
      <c r="B342" s="66"/>
      <c r="C342" s="67"/>
      <c r="E342" s="68"/>
    </row>
    <row r="343" spans="2:5" ht="14.25" customHeight="1">
      <c r="B343" s="66"/>
      <c r="C343" s="67"/>
      <c r="E343" s="68"/>
    </row>
    <row r="344" spans="2:5" ht="14.25" customHeight="1">
      <c r="B344" s="66"/>
      <c r="C344" s="67"/>
      <c r="E344" s="68"/>
    </row>
    <row r="345" spans="2:5" ht="14.25" customHeight="1">
      <c r="B345" s="66"/>
      <c r="C345" s="67"/>
      <c r="E345" s="68"/>
    </row>
    <row r="346" spans="2:5" ht="14.25" customHeight="1">
      <c r="B346" s="66"/>
      <c r="C346" s="67"/>
      <c r="E346" s="68"/>
    </row>
    <row r="347" spans="2:5" ht="14.25" customHeight="1">
      <c r="B347" s="66"/>
      <c r="C347" s="67"/>
      <c r="E347" s="68"/>
    </row>
    <row r="348" spans="2:5" ht="14.25" customHeight="1">
      <c r="B348" s="66"/>
      <c r="C348" s="67"/>
      <c r="E348" s="68"/>
    </row>
    <row r="349" spans="2:5" ht="14.25" customHeight="1">
      <c r="B349" s="66"/>
      <c r="C349" s="67"/>
      <c r="E349" s="68"/>
    </row>
    <row r="350" spans="2:5" ht="14.25" customHeight="1">
      <c r="B350" s="66"/>
      <c r="C350" s="67"/>
      <c r="E350" s="68"/>
    </row>
    <row r="351" spans="2:5" ht="14.25" customHeight="1">
      <c r="B351" s="66"/>
      <c r="C351" s="67"/>
      <c r="E351" s="68"/>
    </row>
    <row r="352" spans="2:5" ht="14.25" customHeight="1">
      <c r="B352" s="66"/>
      <c r="C352" s="67"/>
      <c r="E352" s="68"/>
    </row>
    <row r="353" spans="2:5" ht="14.25" customHeight="1">
      <c r="B353" s="66"/>
      <c r="C353" s="67"/>
      <c r="E353" s="68"/>
    </row>
    <row r="354" spans="2:5" ht="14.25" customHeight="1">
      <c r="B354" s="66"/>
      <c r="C354" s="67"/>
      <c r="E354" s="68"/>
    </row>
    <row r="355" spans="2:5" ht="14.25" customHeight="1">
      <c r="B355" s="66"/>
      <c r="C355" s="67"/>
      <c r="E355" s="68"/>
    </row>
    <row r="356" spans="2:5" ht="14.25" customHeight="1">
      <c r="B356" s="66"/>
      <c r="C356" s="67"/>
      <c r="E356" s="68"/>
    </row>
    <row r="357" spans="2:5" ht="14.25" customHeight="1">
      <c r="B357" s="66"/>
      <c r="C357" s="67"/>
      <c r="E357" s="68"/>
    </row>
    <row r="358" spans="2:5" ht="14.25" customHeight="1">
      <c r="B358" s="66"/>
      <c r="C358" s="67"/>
      <c r="E358" s="68"/>
    </row>
    <row r="359" spans="2:5" ht="14.25" customHeight="1">
      <c r="B359" s="66"/>
      <c r="C359" s="67"/>
      <c r="E359" s="68"/>
    </row>
    <row r="360" spans="2:5" ht="14.25" customHeight="1">
      <c r="B360" s="66"/>
      <c r="C360" s="67"/>
      <c r="E360" s="68"/>
    </row>
    <row r="361" spans="2:5" ht="14.25" customHeight="1">
      <c r="B361" s="66"/>
      <c r="C361" s="67"/>
      <c r="E361" s="68"/>
    </row>
    <row r="362" spans="2:5" ht="14.25" customHeight="1">
      <c r="B362" s="66"/>
      <c r="C362" s="67"/>
      <c r="E362" s="68"/>
    </row>
    <row r="363" spans="2:5" ht="14.25" customHeight="1">
      <c r="B363" s="66"/>
      <c r="C363" s="67"/>
      <c r="E363" s="68"/>
    </row>
    <row r="364" spans="2:5" ht="14.25" customHeight="1">
      <c r="B364" s="66"/>
      <c r="C364" s="67"/>
      <c r="E364" s="68"/>
    </row>
    <row r="365" spans="2:5" ht="14.25" customHeight="1">
      <c r="B365" s="66"/>
      <c r="C365" s="67"/>
      <c r="E365" s="68"/>
    </row>
    <row r="366" spans="2:5" ht="14.25" customHeight="1">
      <c r="B366" s="66"/>
      <c r="C366" s="67"/>
      <c r="E366" s="68"/>
    </row>
    <row r="367" spans="2:5" ht="14.25" customHeight="1">
      <c r="B367" s="66"/>
      <c r="C367" s="67"/>
      <c r="E367" s="68"/>
    </row>
    <row r="368" spans="2:5" ht="14.25" customHeight="1">
      <c r="B368" s="66"/>
      <c r="C368" s="67"/>
      <c r="E368" s="68"/>
    </row>
    <row r="369" spans="2:5" ht="14.25" customHeight="1">
      <c r="B369" s="66"/>
      <c r="C369" s="67"/>
      <c r="E369" s="68"/>
    </row>
    <row r="370" spans="2:5" ht="14.25" customHeight="1">
      <c r="B370" s="66"/>
      <c r="C370" s="67"/>
      <c r="E370" s="68"/>
    </row>
    <row r="371" spans="2:5" ht="14.25" customHeight="1">
      <c r="B371" s="66"/>
      <c r="C371" s="67"/>
      <c r="E371" s="68"/>
    </row>
    <row r="372" spans="2:5" ht="14.25" customHeight="1">
      <c r="B372" s="66"/>
      <c r="C372" s="67"/>
      <c r="E372" s="68"/>
    </row>
    <row r="373" spans="2:5" ht="14.25" customHeight="1">
      <c r="B373" s="66"/>
      <c r="C373" s="67"/>
      <c r="E373" s="68"/>
    </row>
    <row r="374" spans="2:5" ht="14.25" customHeight="1">
      <c r="B374" s="66"/>
      <c r="C374" s="67"/>
      <c r="E374" s="68"/>
    </row>
    <row r="375" spans="2:5" ht="14.25" customHeight="1">
      <c r="B375" s="66"/>
      <c r="C375" s="67"/>
      <c r="E375" s="68"/>
    </row>
    <row r="376" spans="2:5" ht="14.25" customHeight="1">
      <c r="B376" s="66"/>
      <c r="C376" s="67"/>
      <c r="E376" s="68"/>
    </row>
    <row r="377" spans="2:5" ht="14.25" customHeight="1">
      <c r="B377" s="66"/>
      <c r="C377" s="67"/>
      <c r="E377" s="68"/>
    </row>
    <row r="378" spans="2:5" ht="14.25" customHeight="1">
      <c r="B378" s="66"/>
      <c r="C378" s="67"/>
      <c r="E378" s="68"/>
    </row>
    <row r="379" spans="2:5" ht="14.25" customHeight="1">
      <c r="B379" s="66"/>
      <c r="C379" s="67"/>
      <c r="E379" s="68"/>
    </row>
    <row r="380" spans="2:5" ht="14.25" customHeight="1">
      <c r="B380" s="66"/>
      <c r="C380" s="67"/>
      <c r="E380" s="68"/>
    </row>
    <row r="381" spans="2:5" ht="14.25" customHeight="1">
      <c r="B381" s="66"/>
      <c r="C381" s="67"/>
      <c r="E381" s="68"/>
    </row>
    <row r="382" spans="2:5" ht="14.25" customHeight="1">
      <c r="B382" s="66"/>
      <c r="C382" s="67"/>
      <c r="E382" s="68"/>
    </row>
    <row r="383" spans="2:5" ht="14.25" customHeight="1">
      <c r="B383" s="66"/>
      <c r="C383" s="67"/>
      <c r="E383" s="68"/>
    </row>
    <row r="384" spans="2:5" ht="14.25" customHeight="1">
      <c r="B384" s="66"/>
      <c r="C384" s="67"/>
      <c r="E384" s="68"/>
    </row>
    <row r="385" spans="2:5" ht="14.25" customHeight="1">
      <c r="B385" s="66"/>
      <c r="C385" s="67"/>
      <c r="E385" s="68"/>
    </row>
    <row r="386" spans="2:5" ht="14.25" customHeight="1">
      <c r="B386" s="66"/>
      <c r="C386" s="67"/>
      <c r="E386" s="68"/>
    </row>
    <row r="387" spans="2:5" ht="14.25" customHeight="1">
      <c r="B387" s="66"/>
      <c r="C387" s="67"/>
      <c r="E387" s="68"/>
    </row>
    <row r="388" spans="2:5" ht="14.25" customHeight="1">
      <c r="B388" s="66"/>
      <c r="C388" s="67"/>
      <c r="E388" s="68"/>
    </row>
    <row r="389" spans="2:5" ht="14.25" customHeight="1">
      <c r="B389" s="66"/>
      <c r="C389" s="67"/>
      <c r="E389" s="68"/>
    </row>
    <row r="390" spans="2:5" ht="14.25" customHeight="1">
      <c r="B390" s="66"/>
      <c r="C390" s="67"/>
      <c r="E390" s="68"/>
    </row>
    <row r="391" spans="2:5" ht="14.25" customHeight="1">
      <c r="B391" s="66"/>
      <c r="C391" s="67"/>
      <c r="E391" s="68"/>
    </row>
    <row r="392" spans="2:5" ht="14.25" customHeight="1">
      <c r="B392" s="66"/>
      <c r="C392" s="67"/>
      <c r="E392" s="68"/>
    </row>
    <row r="393" spans="2:5" ht="14.25" customHeight="1">
      <c r="B393" s="66"/>
      <c r="C393" s="67"/>
      <c r="E393" s="68"/>
    </row>
    <row r="394" spans="2:5" ht="14.25" customHeight="1">
      <c r="B394" s="66"/>
      <c r="C394" s="67"/>
      <c r="E394" s="68"/>
    </row>
    <row r="395" spans="2:5" ht="14.25" customHeight="1">
      <c r="B395" s="66"/>
      <c r="C395" s="67"/>
      <c r="E395" s="68"/>
    </row>
    <row r="396" spans="2:5" ht="14.25" customHeight="1">
      <c r="B396" s="66"/>
      <c r="C396" s="67"/>
      <c r="E396" s="68"/>
    </row>
    <row r="397" spans="2:5" ht="14.25" customHeight="1">
      <c r="B397" s="66"/>
      <c r="C397" s="67"/>
      <c r="E397" s="68"/>
    </row>
    <row r="398" spans="2:5" ht="14.25" customHeight="1">
      <c r="B398" s="66"/>
      <c r="C398" s="67"/>
      <c r="E398" s="68"/>
    </row>
    <row r="399" spans="2:5" ht="14.25" customHeight="1">
      <c r="B399" s="66"/>
      <c r="C399" s="67"/>
      <c r="E399" s="68"/>
    </row>
    <row r="400" spans="2:5" ht="14.25" customHeight="1">
      <c r="B400" s="66"/>
      <c r="C400" s="67"/>
      <c r="E400" s="68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4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8" t="s">
        <v>1525</v>
      </c>
      <c r="B1" s="49" t="s">
        <v>1517</v>
      </c>
      <c r="C1" s="50" t="s">
        <v>1518</v>
      </c>
      <c r="D1" s="48" t="s">
        <v>1519</v>
      </c>
      <c r="E1" s="48" t="s">
        <v>1520</v>
      </c>
      <c r="F1" s="48" t="s">
        <v>1</v>
      </c>
      <c r="G1" s="48" t="s">
        <v>3</v>
      </c>
      <c r="H1" s="48" t="s">
        <v>1521</v>
      </c>
      <c r="I1" s="48" t="s">
        <v>2</v>
      </c>
      <c r="J1" s="48" t="s">
        <v>5</v>
      </c>
      <c r="K1" s="48" t="s">
        <v>1522</v>
      </c>
      <c r="L1" s="48" t="s">
        <v>1523</v>
      </c>
    </row>
    <row r="2" spans="1:12" ht="14.25" customHeight="1">
      <c r="A2" s="52" t="s">
        <v>1525</v>
      </c>
      <c r="B2" s="57">
        <v>11</v>
      </c>
      <c r="C2" s="70">
        <v>14.23</v>
      </c>
      <c r="D2" s="57">
        <v>6</v>
      </c>
      <c r="E2" s="58">
        <v>155</v>
      </c>
      <c r="F2" s="55" t="str">
        <f>+VLOOKUP(E2,Participants!$A$1:$F$1600,2,FALSE)</f>
        <v>Charles Morris</v>
      </c>
      <c r="G2" s="55" t="str">
        <f>+VLOOKUP(E2,Participants!$A$1:$F$1600,4,FALSE)</f>
        <v>AMA</v>
      </c>
      <c r="H2" s="55" t="str">
        <f>+VLOOKUP(E2,Participants!$A$1:$F$1600,5,FALSE)</f>
        <v>M</v>
      </c>
      <c r="I2" s="55">
        <f>+VLOOKUP(E2,Participants!$A$1:$F$1600,3,FALSE)</f>
        <v>4</v>
      </c>
      <c r="J2" s="55" t="str">
        <f>+VLOOKUP(E2,Participants!$A$1:$G$1600,7,FALSE)</f>
        <v>DEV BOYS</v>
      </c>
      <c r="K2" s="59">
        <v>1</v>
      </c>
      <c r="L2" s="59">
        <v>10</v>
      </c>
    </row>
    <row r="3" spans="1:12" ht="14.25" customHeight="1">
      <c r="A3" s="52" t="s">
        <v>1525</v>
      </c>
      <c r="B3" s="57">
        <v>9</v>
      </c>
      <c r="C3" s="70">
        <v>15.72</v>
      </c>
      <c r="D3" s="57">
        <v>6</v>
      </c>
      <c r="E3" s="58">
        <v>51</v>
      </c>
      <c r="F3" s="55" t="str">
        <f>+VLOOKUP(E3,Participants!$A$1:$F$1600,2,FALSE)</f>
        <v>Giovanni Bellicini</v>
      </c>
      <c r="G3" s="55" t="str">
        <f>+VLOOKUP(E3,Participants!$A$1:$F$1600,4,FALSE)</f>
        <v>STL</v>
      </c>
      <c r="H3" s="55" t="str">
        <f>+VLOOKUP(E3,Participants!$A$1:$F$1600,5,FALSE)</f>
        <v>M</v>
      </c>
      <c r="I3" s="55">
        <f>+VLOOKUP(E3,Participants!$A$1:$F$1600,3,FALSE)</f>
        <v>4</v>
      </c>
      <c r="J3" s="55" t="str">
        <f>+VLOOKUP(E3,Participants!$A$1:$G$1600,7,FALSE)</f>
        <v>DEV BOYS</v>
      </c>
      <c r="K3" s="59">
        <v>2</v>
      </c>
      <c r="L3" s="59">
        <v>8</v>
      </c>
    </row>
    <row r="4" spans="1:12" ht="14.25" customHeight="1">
      <c r="A4" s="52" t="s">
        <v>1525</v>
      </c>
      <c r="B4" s="57">
        <v>11</v>
      </c>
      <c r="C4" s="70">
        <v>15.99</v>
      </c>
      <c r="D4" s="57">
        <v>1</v>
      </c>
      <c r="E4" s="58">
        <v>58</v>
      </c>
      <c r="F4" s="55" t="str">
        <f>+VLOOKUP(E4,Participants!$A$1:$F$1600,2,FALSE)</f>
        <v>Jackson Kollar</v>
      </c>
      <c r="G4" s="55" t="str">
        <f>+VLOOKUP(E4,Participants!$A$1:$F$1600,4,FALSE)</f>
        <v>STL</v>
      </c>
      <c r="H4" s="55" t="str">
        <f>+VLOOKUP(E4,Participants!$A$1:$F$1600,5,FALSE)</f>
        <v>M</v>
      </c>
      <c r="I4" s="55">
        <f>+VLOOKUP(E4,Participants!$A$1:$F$1600,3,FALSE)</f>
        <v>4</v>
      </c>
      <c r="J4" s="55" t="str">
        <f>+VLOOKUP(E4,Participants!$A$1:$G$1600,7,FALSE)</f>
        <v>DEV BOYS</v>
      </c>
      <c r="K4" s="59">
        <v>3</v>
      </c>
      <c r="L4" s="59">
        <v>6</v>
      </c>
    </row>
    <row r="5" spans="1:12" ht="14.25" customHeight="1">
      <c r="A5" s="52" t="s">
        <v>1525</v>
      </c>
      <c r="B5" s="57">
        <v>7</v>
      </c>
      <c r="C5" s="70">
        <v>16.59</v>
      </c>
      <c r="D5" s="57">
        <v>5</v>
      </c>
      <c r="E5" s="58">
        <v>34</v>
      </c>
      <c r="F5" s="55" t="str">
        <f>+VLOOKUP(E5,Participants!$A$1:$F$1600,2,FALSE)</f>
        <v>Jack Eismont</v>
      </c>
      <c r="G5" s="55" t="str">
        <f>+VLOOKUP(E5,Participants!$A$1:$F$1600,4,FALSE)</f>
        <v>STL</v>
      </c>
      <c r="H5" s="55" t="str">
        <f>+VLOOKUP(E5,Participants!$A$1:$F$1600,5,FALSE)</f>
        <v>M</v>
      </c>
      <c r="I5" s="55">
        <f>+VLOOKUP(E5,Participants!$A$1:$F$1600,3,FALSE)</f>
        <v>3</v>
      </c>
      <c r="J5" s="55" t="str">
        <f>+VLOOKUP(E5,Participants!$A$1:$G$1600,7,FALSE)</f>
        <v>DEV BOYS</v>
      </c>
      <c r="K5" s="59">
        <v>4</v>
      </c>
      <c r="L5" s="59">
        <v>5</v>
      </c>
    </row>
    <row r="6" spans="1:12" ht="14.25" customHeight="1">
      <c r="A6" s="52" t="s">
        <v>1525</v>
      </c>
      <c r="B6" s="57">
        <v>7</v>
      </c>
      <c r="C6" s="70">
        <v>16.61</v>
      </c>
      <c r="D6" s="57">
        <v>7</v>
      </c>
      <c r="E6" s="58">
        <v>826</v>
      </c>
      <c r="F6" s="55" t="str">
        <f>+VLOOKUP(E6,Participants!$A$1:$F$1600,2,FALSE)</f>
        <v>Will Lorentz</v>
      </c>
      <c r="G6" s="55" t="str">
        <f>+VLOOKUP(E6,Participants!$A$1:$F$1600,4,FALSE)</f>
        <v>SHCA</v>
      </c>
      <c r="H6" s="55" t="str">
        <f>+VLOOKUP(E6,Participants!$A$1:$F$1600,5,FALSE)</f>
        <v>M</v>
      </c>
      <c r="I6" s="55">
        <f>+VLOOKUP(E6,Participants!$A$1:$F$1600,3,FALSE)</f>
        <v>3</v>
      </c>
      <c r="J6" s="55" t="str">
        <f>+VLOOKUP(E6,Participants!$A$1:$G$1600,7,FALSE)</f>
        <v>DEV BOYS</v>
      </c>
      <c r="K6" s="59">
        <v>5</v>
      </c>
      <c r="L6" s="59">
        <v>4</v>
      </c>
    </row>
    <row r="7" spans="1:12" ht="14.25" customHeight="1">
      <c r="A7" s="52" t="s">
        <v>1525</v>
      </c>
      <c r="B7" s="53">
        <v>8</v>
      </c>
      <c r="C7" s="71">
        <v>16.61</v>
      </c>
      <c r="D7" s="53">
        <v>3</v>
      </c>
      <c r="E7" s="54">
        <v>832</v>
      </c>
      <c r="F7" s="60" t="str">
        <f>+VLOOKUP(E7,Participants!$A$1:$F$1600,2,FALSE)</f>
        <v>Gabriel Thimons</v>
      </c>
      <c r="G7" s="60" t="str">
        <f>+VLOOKUP(E7,Participants!$A$1:$F$1600,4,FALSE)</f>
        <v>SHCA</v>
      </c>
      <c r="H7" s="60" t="str">
        <f>+VLOOKUP(E7,Participants!$A$1:$F$1600,5,FALSE)</f>
        <v>M</v>
      </c>
      <c r="I7" s="60">
        <f>+VLOOKUP(E7,Participants!$A$1:$F$1600,3,FALSE)</f>
        <v>3</v>
      </c>
      <c r="J7" s="60" t="str">
        <f>+VLOOKUP(E7,Participants!$A$1:$G$1600,7,FALSE)</f>
        <v>DEV BOYS</v>
      </c>
      <c r="K7" s="59">
        <v>6</v>
      </c>
      <c r="L7" s="59">
        <v>3</v>
      </c>
    </row>
    <row r="8" spans="1:12" ht="14.25" customHeight="1">
      <c r="A8" s="52" t="s">
        <v>1525</v>
      </c>
      <c r="B8" s="53">
        <v>10</v>
      </c>
      <c r="C8" s="71">
        <v>16.7</v>
      </c>
      <c r="D8" s="53">
        <v>7</v>
      </c>
      <c r="E8" s="54">
        <v>340</v>
      </c>
      <c r="F8" s="60" t="str">
        <f>+VLOOKUP(E8,Participants!$A$1:$F$1600,2,FALSE)</f>
        <v>Grady Molinero</v>
      </c>
      <c r="G8" s="60" t="str">
        <f>+VLOOKUP(E8,Participants!$A$1:$F$1600,4,FALSE)</f>
        <v>GAA</v>
      </c>
      <c r="H8" s="60" t="str">
        <f>+VLOOKUP(E8,Participants!$A$1:$F$1600,5,FALSE)</f>
        <v>M</v>
      </c>
      <c r="I8" s="60">
        <f>+VLOOKUP(E8,Participants!$A$1:$F$1600,3,FALSE)</f>
        <v>4</v>
      </c>
      <c r="J8" s="60" t="str">
        <f>+VLOOKUP(E8,Participants!$A$1:$G$1600,7,FALSE)</f>
        <v>DEV BOYS</v>
      </c>
      <c r="K8" s="59">
        <v>7</v>
      </c>
      <c r="L8" s="59">
        <v>2</v>
      </c>
    </row>
    <row r="9" spans="1:12" ht="14.25" customHeight="1">
      <c r="A9" s="52" t="s">
        <v>1525</v>
      </c>
      <c r="B9" s="57">
        <v>21</v>
      </c>
      <c r="C9" s="70">
        <v>16.86</v>
      </c>
      <c r="D9" s="57">
        <v>7</v>
      </c>
      <c r="E9" s="58">
        <v>300</v>
      </c>
      <c r="F9" s="55" t="str">
        <f>+VLOOKUP(E9,Participants!$A$1:$F$1600,2,FALSE)</f>
        <v>Dylan Smith</v>
      </c>
      <c r="G9" s="55" t="str">
        <f>+VLOOKUP(E9,Participants!$A$1:$F$1600,4,FALSE)</f>
        <v>AMA</v>
      </c>
      <c r="H9" s="55" t="str">
        <f>+VLOOKUP(E9,Participants!$A$1:$F$1600,5,FALSE)</f>
        <v>M</v>
      </c>
      <c r="I9" s="55">
        <f>+VLOOKUP(E9,Participants!$A$1:$F$1600,3,FALSE)</f>
        <v>2</v>
      </c>
      <c r="J9" s="55" t="str">
        <f>+VLOOKUP(E9,Participants!$A$1:$G$1600,7,FALSE)</f>
        <v>DEV BOYS</v>
      </c>
      <c r="K9" s="59">
        <v>8</v>
      </c>
      <c r="L9" s="59">
        <v>1</v>
      </c>
    </row>
    <row r="10" spans="1:12" ht="14.25" customHeight="1">
      <c r="A10" s="52" t="s">
        <v>1525</v>
      </c>
      <c r="B10" s="53">
        <v>8</v>
      </c>
      <c r="C10" s="54">
        <v>17.04</v>
      </c>
      <c r="D10" s="53">
        <v>8</v>
      </c>
      <c r="E10" s="54">
        <v>63</v>
      </c>
      <c r="F10" s="60" t="str">
        <f>+VLOOKUP(E10,Participants!$A$1:$F$1600,2,FALSE)</f>
        <v>Matteo Sciullo</v>
      </c>
      <c r="G10" s="60" t="str">
        <f>+VLOOKUP(E10,Participants!$A$1:$F$1600,4,FALSE)</f>
        <v>STL</v>
      </c>
      <c r="H10" s="60" t="str">
        <f>+VLOOKUP(E10,Participants!$A$1:$F$1600,5,FALSE)</f>
        <v>M</v>
      </c>
      <c r="I10" s="60">
        <f>+VLOOKUP(E10,Participants!$A$1:$F$1600,3,FALSE)</f>
        <v>4</v>
      </c>
      <c r="J10" s="60" t="str">
        <f>+VLOOKUP(E10,Participants!$A$1:$G$1600,7,FALSE)</f>
        <v>DEV BOYS</v>
      </c>
      <c r="K10" s="60"/>
      <c r="L10" s="60"/>
    </row>
    <row r="11" spans="1:12" ht="14.25" customHeight="1">
      <c r="A11" s="52" t="s">
        <v>1525</v>
      </c>
      <c r="B11" s="57">
        <v>9</v>
      </c>
      <c r="C11" s="58">
        <v>17.13</v>
      </c>
      <c r="D11" s="57">
        <v>5</v>
      </c>
      <c r="E11" s="58">
        <v>154</v>
      </c>
      <c r="F11" s="55" t="str">
        <f>+VLOOKUP(E11,Participants!$A$1:$F$1600,2,FALSE)</f>
        <v>Reed McDermott</v>
      </c>
      <c r="G11" s="55" t="str">
        <f>+VLOOKUP(E11,Participants!$A$1:$F$1600,4,FALSE)</f>
        <v>AMA</v>
      </c>
      <c r="H11" s="55" t="str">
        <f>+VLOOKUP(E11,Participants!$A$1:$F$1600,5,FALSE)</f>
        <v>M</v>
      </c>
      <c r="I11" s="55">
        <f>+VLOOKUP(E11,Participants!$A$1:$F$1600,3,FALSE)</f>
        <v>3</v>
      </c>
      <c r="J11" s="55" t="str">
        <f>+VLOOKUP(E11,Participants!$A$1:$G$1600,7,FALSE)</f>
        <v>DEV BOYS</v>
      </c>
      <c r="K11" s="60"/>
      <c r="L11" s="60"/>
    </row>
    <row r="12" spans="1:12" ht="14.25" customHeight="1">
      <c r="A12" s="52" t="s">
        <v>1525</v>
      </c>
      <c r="B12" s="53">
        <v>10</v>
      </c>
      <c r="C12" s="54">
        <v>17.16</v>
      </c>
      <c r="D12" s="53">
        <v>8</v>
      </c>
      <c r="E12" s="54">
        <v>833</v>
      </c>
      <c r="F12" s="60" t="str">
        <f>+VLOOKUP(E12,Participants!$A$1:$F$1600,2,FALSE)</f>
        <v>Patrick Curtis</v>
      </c>
      <c r="G12" s="60" t="str">
        <f>+VLOOKUP(E12,Participants!$A$1:$F$1600,4,FALSE)</f>
        <v>SHCA</v>
      </c>
      <c r="H12" s="60" t="str">
        <f>+VLOOKUP(E12,Participants!$A$1:$F$1600,5,FALSE)</f>
        <v>M</v>
      </c>
      <c r="I12" s="60">
        <f>+VLOOKUP(E12,Participants!$A$1:$F$1600,3,FALSE)</f>
        <v>4</v>
      </c>
      <c r="J12" s="60" t="str">
        <f>+VLOOKUP(E12,Participants!$A$1:$G$1600,7,FALSE)</f>
        <v>DEV BOYS</v>
      </c>
      <c r="K12" s="60"/>
      <c r="L12" s="60"/>
    </row>
    <row r="13" spans="1:12" ht="14.25" customHeight="1">
      <c r="A13" s="52" t="s">
        <v>1525</v>
      </c>
      <c r="B13" s="57">
        <v>9</v>
      </c>
      <c r="C13" s="58">
        <v>17.37</v>
      </c>
      <c r="D13" s="57">
        <v>7</v>
      </c>
      <c r="E13" s="58">
        <v>1494</v>
      </c>
      <c r="F13" s="55" t="str">
        <f>+VLOOKUP(E13,Participants!$A$1:$F$1600,2,FALSE)</f>
        <v>Connor Horvath</v>
      </c>
      <c r="G13" s="55" t="str">
        <f>+VLOOKUP(E13,Participants!$A$1:$F$1600,4,FALSE)</f>
        <v>MMA</v>
      </c>
      <c r="H13" s="55" t="str">
        <f>+VLOOKUP(E13,Participants!$A$1:$F$1600,5,FALSE)</f>
        <v>M</v>
      </c>
      <c r="I13" s="55">
        <f>+VLOOKUP(E13,Participants!$A$1:$F$1600,3,FALSE)</f>
        <v>3</v>
      </c>
      <c r="J13" s="55" t="str">
        <f>+VLOOKUP(E13,Participants!$A$1:$G$1600,7,FALSE)</f>
        <v>DEV BOYS</v>
      </c>
      <c r="K13" s="60"/>
      <c r="L13" s="60"/>
    </row>
    <row r="14" spans="1:12" ht="14.25" customHeight="1">
      <c r="A14" s="52" t="s">
        <v>1525</v>
      </c>
      <c r="B14" s="57">
        <v>7</v>
      </c>
      <c r="C14" s="58">
        <v>17.38</v>
      </c>
      <c r="D14" s="57">
        <v>3</v>
      </c>
      <c r="E14" s="58">
        <v>831</v>
      </c>
      <c r="F14" s="55" t="str">
        <f>+VLOOKUP(E14,Participants!$A$1:$F$1600,2,FALSE)</f>
        <v>Peter Stickman</v>
      </c>
      <c r="G14" s="55" t="str">
        <f>+VLOOKUP(E14,Participants!$A$1:$F$1600,4,FALSE)</f>
        <v>SHCA</v>
      </c>
      <c r="H14" s="55" t="str">
        <f>+VLOOKUP(E14,Participants!$A$1:$F$1600,5,FALSE)</f>
        <v>M</v>
      </c>
      <c r="I14" s="55">
        <f>+VLOOKUP(E14,Participants!$A$1:$F$1600,3,FALSE)</f>
        <v>3</v>
      </c>
      <c r="J14" s="55" t="str">
        <f>+VLOOKUP(E14,Participants!$A$1:$G$1600,7,FALSE)</f>
        <v>DEV BOYS</v>
      </c>
      <c r="K14" s="60"/>
      <c r="L14" s="60"/>
    </row>
    <row r="15" spans="1:12" ht="14.25" customHeight="1">
      <c r="A15" s="52" t="s">
        <v>1525</v>
      </c>
      <c r="B15" s="57">
        <v>11</v>
      </c>
      <c r="C15" s="58">
        <v>17.54</v>
      </c>
      <c r="D15" s="57">
        <v>3</v>
      </c>
      <c r="E15" s="58">
        <v>651</v>
      </c>
      <c r="F15" s="55" t="str">
        <f>+VLOOKUP(E15,Participants!$A$1:$F$1600,2,FALSE)</f>
        <v>Mario Stiehler</v>
      </c>
      <c r="G15" s="55" t="str">
        <f>+VLOOKUP(E15,Participants!$A$1:$F$1600,4,FALSE)</f>
        <v>JFK</v>
      </c>
      <c r="H15" s="55" t="str">
        <f>+VLOOKUP(E15,Participants!$A$1:$F$1600,5,FALSE)</f>
        <v>M</v>
      </c>
      <c r="I15" s="55">
        <f>+VLOOKUP(E15,Participants!$A$1:$F$1600,3,FALSE)</f>
        <v>4</v>
      </c>
      <c r="J15" s="55" t="str">
        <f>+VLOOKUP(E15,Participants!$A$1:$G$1600,7,FALSE)</f>
        <v>DEV BOYS</v>
      </c>
      <c r="K15" s="60"/>
      <c r="L15" s="60"/>
    </row>
    <row r="16" spans="1:12" ht="14.25" customHeight="1">
      <c r="A16" s="52" t="s">
        <v>1525</v>
      </c>
      <c r="B16" s="53">
        <v>20</v>
      </c>
      <c r="C16" s="54">
        <v>17.55</v>
      </c>
      <c r="D16" s="53">
        <v>5</v>
      </c>
      <c r="E16" s="54">
        <v>285</v>
      </c>
      <c r="F16" s="60" t="str">
        <f>+VLOOKUP(E16,Participants!$A$1:$F$1600,2,FALSE)</f>
        <v>Isaac DeFilippo</v>
      </c>
      <c r="G16" s="60" t="str">
        <f>+VLOOKUP(E16,Participants!$A$1:$F$1600,4,FALSE)</f>
        <v>AMA</v>
      </c>
      <c r="H16" s="60" t="str">
        <f>+VLOOKUP(E16,Participants!$A$1:$F$1600,5,FALSE)</f>
        <v>M</v>
      </c>
      <c r="I16" s="60">
        <f>+VLOOKUP(E16,Participants!$A$1:$F$1600,3,FALSE)</f>
        <v>1</v>
      </c>
      <c r="J16" s="60" t="str">
        <f>+VLOOKUP(E16,Participants!$A$1:$G$1600,7,FALSE)</f>
        <v>DEV BOYS</v>
      </c>
      <c r="K16" s="60"/>
      <c r="L16" s="60"/>
    </row>
    <row r="17" spans="1:12" ht="14.25" customHeight="1">
      <c r="A17" s="52" t="s">
        <v>1525</v>
      </c>
      <c r="B17" s="53">
        <v>10</v>
      </c>
      <c r="C17" s="54">
        <v>17.559999999999999</v>
      </c>
      <c r="D17" s="53">
        <v>4</v>
      </c>
      <c r="E17" s="54">
        <v>52</v>
      </c>
      <c r="F17" s="60" t="str">
        <f>+VLOOKUP(E17,Participants!$A$1:$F$1600,2,FALSE)</f>
        <v>Ilya Belldina</v>
      </c>
      <c r="G17" s="60" t="str">
        <f>+VLOOKUP(E17,Participants!$A$1:$F$1600,4,FALSE)</f>
        <v>STL</v>
      </c>
      <c r="H17" s="60" t="str">
        <f>+VLOOKUP(E17,Participants!$A$1:$F$1600,5,FALSE)</f>
        <v>M</v>
      </c>
      <c r="I17" s="60">
        <f>+VLOOKUP(E17,Participants!$A$1:$F$1600,3,FALSE)</f>
        <v>4</v>
      </c>
      <c r="J17" s="60" t="str">
        <f>+VLOOKUP(E17,Participants!$A$1:$G$1600,7,FALSE)</f>
        <v>DEV BOYS</v>
      </c>
      <c r="K17" s="60"/>
      <c r="L17" s="60"/>
    </row>
    <row r="18" spans="1:12" ht="14.25" customHeight="1">
      <c r="A18" s="52" t="s">
        <v>1525</v>
      </c>
      <c r="B18" s="57">
        <v>21</v>
      </c>
      <c r="C18" s="58">
        <v>17.59</v>
      </c>
      <c r="D18" s="57">
        <v>3</v>
      </c>
      <c r="E18" s="58">
        <v>10</v>
      </c>
      <c r="F18" s="55" t="str">
        <f>+VLOOKUP(E18,Participants!$A$1:$F$1600,2,FALSE)</f>
        <v>Tyler Lukasewicz</v>
      </c>
      <c r="G18" s="55" t="str">
        <f>+VLOOKUP(E18,Participants!$A$1:$F$1600,4,FALSE)</f>
        <v>STL</v>
      </c>
      <c r="H18" s="55" t="str">
        <f>+VLOOKUP(E18,Participants!$A$1:$F$1600,5,FALSE)</f>
        <v>M</v>
      </c>
      <c r="I18" s="55">
        <f>+VLOOKUP(E18,Participants!$A$1:$F$1600,3,FALSE)</f>
        <v>2</v>
      </c>
      <c r="J18" s="55" t="str">
        <f>+VLOOKUP(E18,Participants!$A$1:$G$1600,7,FALSE)</f>
        <v>DEV BOYS</v>
      </c>
      <c r="K18" s="55"/>
      <c r="L18" s="55"/>
    </row>
    <row r="19" spans="1:12" ht="14.25" customHeight="1">
      <c r="A19" s="52" t="s">
        <v>1525</v>
      </c>
      <c r="B19" s="53">
        <v>8</v>
      </c>
      <c r="C19" s="54">
        <v>17.690000000000001</v>
      </c>
      <c r="D19" s="53">
        <v>7</v>
      </c>
      <c r="E19" s="54">
        <v>150</v>
      </c>
      <c r="F19" s="60" t="str">
        <f>+VLOOKUP(E19,Participants!$A$1:$F$1600,2,FALSE)</f>
        <v>Michael Dziezgowski</v>
      </c>
      <c r="G19" s="60" t="str">
        <f>+VLOOKUP(E19,Participants!$A$1:$F$1600,4,FALSE)</f>
        <v>AMA</v>
      </c>
      <c r="H19" s="60" t="str">
        <f>+VLOOKUP(E19,Participants!$A$1:$F$1600,5,FALSE)</f>
        <v>M</v>
      </c>
      <c r="I19" s="60">
        <f>+VLOOKUP(E19,Participants!$A$1:$F$1600,3,FALSE)</f>
        <v>3</v>
      </c>
      <c r="J19" s="60" t="str">
        <f>+VLOOKUP(E19,Participants!$A$1:$G$1600,7,FALSE)</f>
        <v>DEV BOYS</v>
      </c>
      <c r="K19" s="55"/>
      <c r="L19" s="55"/>
    </row>
    <row r="20" spans="1:12" ht="14.25" customHeight="1">
      <c r="A20" s="52" t="s">
        <v>1525</v>
      </c>
      <c r="B20" s="57">
        <v>11</v>
      </c>
      <c r="C20" s="58">
        <v>17.690000000000001</v>
      </c>
      <c r="D20" s="57">
        <v>4</v>
      </c>
      <c r="E20" s="58">
        <v>341</v>
      </c>
      <c r="F20" s="55" t="str">
        <f>+VLOOKUP(E20,Participants!$A$1:$F$1600,2,FALSE)</f>
        <v>Daniel Proch</v>
      </c>
      <c r="G20" s="55" t="str">
        <f>+VLOOKUP(E20,Participants!$A$1:$F$1600,4,FALSE)</f>
        <v>GAA</v>
      </c>
      <c r="H20" s="55" t="str">
        <f>+VLOOKUP(E20,Participants!$A$1:$F$1600,5,FALSE)</f>
        <v>M</v>
      </c>
      <c r="I20" s="55">
        <f>+VLOOKUP(E20,Participants!$A$1:$F$1600,3,FALSE)</f>
        <v>4</v>
      </c>
      <c r="J20" s="55" t="str">
        <f>+VLOOKUP(E20,Participants!$A$1:$G$1600,7,FALSE)</f>
        <v>DEV BOYS</v>
      </c>
      <c r="K20" s="55"/>
      <c r="L20" s="55"/>
    </row>
    <row r="21" spans="1:12" ht="14.25" customHeight="1">
      <c r="A21" s="52" t="s">
        <v>1525</v>
      </c>
      <c r="B21" s="53">
        <v>22</v>
      </c>
      <c r="C21" s="54">
        <v>17.690000000000001</v>
      </c>
      <c r="D21" s="53">
        <v>2</v>
      </c>
      <c r="E21" s="54">
        <v>1493</v>
      </c>
      <c r="F21" s="60" t="str">
        <f>+VLOOKUP(E21,Participants!$A$1:$F$1600,2,FALSE)</f>
        <v>Wesley Hodgkinson</v>
      </c>
      <c r="G21" s="60" t="str">
        <f>+VLOOKUP(E21,Participants!$A$1:$F$1600,4,FALSE)</f>
        <v>MMA</v>
      </c>
      <c r="H21" s="60" t="str">
        <f>+VLOOKUP(E21,Participants!$A$1:$F$1600,5,FALSE)</f>
        <v>M</v>
      </c>
      <c r="I21" s="60">
        <f>+VLOOKUP(E21,Participants!$A$1:$F$1600,3,FALSE)</f>
        <v>2</v>
      </c>
      <c r="J21" s="60" t="str">
        <f>+VLOOKUP(E21,Participants!$A$1:$G$1600,7,FALSE)</f>
        <v>DEV BOYS</v>
      </c>
      <c r="K21" s="55"/>
      <c r="L21" s="55"/>
    </row>
    <row r="22" spans="1:12" ht="14.25" customHeight="1">
      <c r="A22" s="52" t="s">
        <v>1525</v>
      </c>
      <c r="B22" s="53">
        <v>10</v>
      </c>
      <c r="C22" s="54">
        <v>17.73</v>
      </c>
      <c r="D22" s="53">
        <v>6</v>
      </c>
      <c r="E22" s="54">
        <v>650</v>
      </c>
      <c r="F22" s="60" t="str">
        <f>+VLOOKUP(E22,Participants!$A$1:$F$1600,2,FALSE)</f>
        <v>John Startare</v>
      </c>
      <c r="G22" s="60" t="str">
        <f>+VLOOKUP(E22,Participants!$A$1:$F$1600,4,FALSE)</f>
        <v>JFK</v>
      </c>
      <c r="H22" s="60" t="str">
        <f>+VLOOKUP(E22,Participants!$A$1:$F$1600,5,FALSE)</f>
        <v>M</v>
      </c>
      <c r="I22" s="60">
        <f>+VLOOKUP(E22,Participants!$A$1:$F$1600,3,FALSE)</f>
        <v>3</v>
      </c>
      <c r="J22" s="60" t="str">
        <f>+VLOOKUP(E22,Participants!$A$1:$G$1600,7,FALSE)</f>
        <v>DEV BOYS</v>
      </c>
      <c r="K22" s="55"/>
      <c r="L22" s="55"/>
    </row>
    <row r="23" spans="1:12" ht="14.25" customHeight="1">
      <c r="A23" s="52" t="s">
        <v>1525</v>
      </c>
      <c r="B23" s="57">
        <v>11</v>
      </c>
      <c r="C23" s="58">
        <v>17.739999999999998</v>
      </c>
      <c r="D23" s="57">
        <v>2</v>
      </c>
      <c r="E23" s="58">
        <v>1489</v>
      </c>
      <c r="F23" s="55" t="str">
        <f>+VLOOKUP(E23,Participants!$A$1:$F$1600,2,FALSE)</f>
        <v>Geno Flannery</v>
      </c>
      <c r="G23" s="55" t="str">
        <f>+VLOOKUP(E23,Participants!$A$1:$F$1600,4,FALSE)</f>
        <v>MMA</v>
      </c>
      <c r="H23" s="55" t="str">
        <f>+VLOOKUP(E23,Participants!$A$1:$F$1600,5,FALSE)</f>
        <v>M</v>
      </c>
      <c r="I23" s="55">
        <f>+VLOOKUP(E23,Participants!$A$1:$F$1600,3,FALSE)</f>
        <v>3</v>
      </c>
      <c r="J23" s="55" t="str">
        <f>+VLOOKUP(E23,Participants!$A$1:$G$1600,7,FALSE)</f>
        <v>DEV BOYS</v>
      </c>
      <c r="K23" s="55"/>
      <c r="L23" s="55"/>
    </row>
    <row r="24" spans="1:12" ht="14.25" customHeight="1">
      <c r="A24" s="52" t="s">
        <v>1525</v>
      </c>
      <c r="B24" s="57">
        <v>11</v>
      </c>
      <c r="C24" s="58">
        <v>17.78</v>
      </c>
      <c r="D24" s="57">
        <v>5</v>
      </c>
      <c r="E24" s="58">
        <v>835</v>
      </c>
      <c r="F24" s="55" t="str">
        <f>+VLOOKUP(E24,Participants!$A$1:$F$1600,2,FALSE)</f>
        <v>Igor Sokolov</v>
      </c>
      <c r="G24" s="55" t="str">
        <f>+VLOOKUP(E24,Participants!$A$1:$F$1600,4,FALSE)</f>
        <v>SHCA</v>
      </c>
      <c r="H24" s="55" t="str">
        <f>+VLOOKUP(E24,Participants!$A$1:$F$1600,5,FALSE)</f>
        <v>M</v>
      </c>
      <c r="I24" s="55">
        <f>+VLOOKUP(E24,Participants!$A$1:$F$1600,3,FALSE)</f>
        <v>4</v>
      </c>
      <c r="J24" s="55" t="str">
        <f>+VLOOKUP(E24,Participants!$A$1:$G$1600,7,FALSE)</f>
        <v>DEV BOYS</v>
      </c>
      <c r="K24" s="55"/>
      <c r="L24" s="55"/>
    </row>
    <row r="25" spans="1:12" ht="14.25" customHeight="1">
      <c r="A25" s="52" t="s">
        <v>1525</v>
      </c>
      <c r="B25" s="53">
        <v>22</v>
      </c>
      <c r="C25" s="54">
        <v>17.88</v>
      </c>
      <c r="D25" s="53">
        <v>4</v>
      </c>
      <c r="E25" s="54">
        <v>301</v>
      </c>
      <c r="F25" s="60" t="str">
        <f>+VLOOKUP(E25,Participants!$A$1:$F$1600,2,FALSE)</f>
        <v>Matthew Smith</v>
      </c>
      <c r="G25" s="60" t="str">
        <f>+VLOOKUP(E25,Participants!$A$1:$F$1600,4,FALSE)</f>
        <v>AMA</v>
      </c>
      <c r="H25" s="60" t="str">
        <f>+VLOOKUP(E25,Participants!$A$1:$F$1600,5,FALSE)</f>
        <v>M</v>
      </c>
      <c r="I25" s="60">
        <f>+VLOOKUP(E25,Participants!$A$1:$F$1600,3,FALSE)</f>
        <v>2</v>
      </c>
      <c r="J25" s="60" t="str">
        <f>+VLOOKUP(E25,Participants!$A$1:$G$1600,7,FALSE)</f>
        <v>DEV BOYS</v>
      </c>
      <c r="K25" s="55"/>
      <c r="L25" s="55"/>
    </row>
    <row r="26" spans="1:12" ht="14.25" customHeight="1">
      <c r="A26" s="52" t="s">
        <v>1525</v>
      </c>
      <c r="B26" s="53">
        <v>20</v>
      </c>
      <c r="C26" s="54">
        <v>17.899999999999999</v>
      </c>
      <c r="D26" s="53">
        <v>7</v>
      </c>
      <c r="E26" s="54">
        <v>23</v>
      </c>
      <c r="F26" s="60" t="str">
        <f>+VLOOKUP(E26,Participants!$A$1:$F$1600,2,FALSE)</f>
        <v>Brady Hyrb</v>
      </c>
      <c r="G26" s="60" t="str">
        <f>+VLOOKUP(E26,Participants!$A$1:$F$1600,4,FALSE)</f>
        <v>STL</v>
      </c>
      <c r="H26" s="60" t="str">
        <f>+VLOOKUP(E26,Participants!$A$1:$F$1600,5,FALSE)</f>
        <v>M</v>
      </c>
      <c r="I26" s="60">
        <f>+VLOOKUP(E26,Participants!$A$1:$F$1600,3,FALSE)</f>
        <v>2</v>
      </c>
      <c r="J26" s="60" t="str">
        <f>+VLOOKUP(E26,Participants!$A$1:$G$1600,7,FALSE)</f>
        <v>DEV BOYS</v>
      </c>
      <c r="K26" s="60"/>
      <c r="L26" s="60"/>
    </row>
    <row r="27" spans="1:12" ht="14.25" customHeight="1">
      <c r="A27" s="52" t="s">
        <v>1525</v>
      </c>
      <c r="B27" s="57">
        <v>11</v>
      </c>
      <c r="C27" s="58">
        <v>17.93</v>
      </c>
      <c r="D27" s="57">
        <v>7</v>
      </c>
      <c r="E27" s="58">
        <v>158</v>
      </c>
      <c r="F27" s="55" t="str">
        <f>+VLOOKUP(E27,Participants!$A$1:$F$1600,2,FALSE)</f>
        <v>Domenick Podkul</v>
      </c>
      <c r="G27" s="55" t="str">
        <f>+VLOOKUP(E27,Participants!$A$1:$F$1600,4,FALSE)</f>
        <v>AMA</v>
      </c>
      <c r="H27" s="55" t="str">
        <f>+VLOOKUP(E27,Participants!$A$1:$F$1600,5,FALSE)</f>
        <v>M</v>
      </c>
      <c r="I27" s="55">
        <f>+VLOOKUP(E27,Participants!$A$1:$F$1600,3,FALSE)</f>
        <v>3</v>
      </c>
      <c r="J27" s="55" t="str">
        <f>+VLOOKUP(E27,Participants!$A$1:$G$1600,7,FALSE)</f>
        <v>DEV BOYS</v>
      </c>
      <c r="K27" s="60"/>
      <c r="L27" s="60"/>
    </row>
    <row r="28" spans="1:12" ht="14.25" customHeight="1">
      <c r="A28" s="52" t="s">
        <v>1525</v>
      </c>
      <c r="B28" s="57">
        <v>7</v>
      </c>
      <c r="C28" s="58">
        <v>17.95</v>
      </c>
      <c r="D28" s="57">
        <v>1</v>
      </c>
      <c r="E28" s="58">
        <v>47</v>
      </c>
      <c r="F28" s="55" t="str">
        <f>+VLOOKUP(E28,Participants!$A$1:$F$1600,2,FALSE)</f>
        <v>Logan Soeder</v>
      </c>
      <c r="G28" s="55" t="str">
        <f>+VLOOKUP(E28,Participants!$A$1:$F$1600,4,FALSE)</f>
        <v>STL</v>
      </c>
      <c r="H28" s="55" t="str">
        <f>+VLOOKUP(E28,Participants!$A$1:$F$1600,5,FALSE)</f>
        <v>M</v>
      </c>
      <c r="I28" s="55">
        <f>+VLOOKUP(E28,Participants!$A$1:$F$1600,3,FALSE)</f>
        <v>3</v>
      </c>
      <c r="J28" s="55" t="str">
        <f>+VLOOKUP(E28,Participants!$A$1:$G$1600,7,FALSE)</f>
        <v>DEV BOYS</v>
      </c>
      <c r="K28" s="60"/>
      <c r="L28" s="60"/>
    </row>
    <row r="29" spans="1:12" ht="14.25" customHeight="1">
      <c r="A29" s="52" t="s">
        <v>1525</v>
      </c>
      <c r="B29" s="57">
        <v>21</v>
      </c>
      <c r="C29" s="58">
        <v>18.079999999999998</v>
      </c>
      <c r="D29" s="57">
        <v>4</v>
      </c>
      <c r="E29" s="58">
        <v>1503</v>
      </c>
      <c r="F29" s="55" t="str">
        <f>+VLOOKUP(E29,Participants!$A$1:$F$1600,2,FALSE)</f>
        <v>Logan Meaner</v>
      </c>
      <c r="G29" s="55" t="str">
        <f>+VLOOKUP(E29,Participants!$A$1:$F$1600,4,FALSE)</f>
        <v>MMA</v>
      </c>
      <c r="H29" s="55" t="str">
        <f>+VLOOKUP(E29,Participants!$A$1:$F$1600,5,FALSE)</f>
        <v>M</v>
      </c>
      <c r="I29" s="55">
        <f>+VLOOKUP(E29,Participants!$A$1:$F$1600,3,FALSE)</f>
        <v>2</v>
      </c>
      <c r="J29" s="55" t="str">
        <f>+VLOOKUP(E29,Participants!$A$1:$G$1600,7,FALSE)</f>
        <v>DEV BOYS</v>
      </c>
      <c r="K29" s="60"/>
      <c r="L29" s="60"/>
    </row>
    <row r="30" spans="1:12" ht="14.25" customHeight="1">
      <c r="A30" s="52" t="s">
        <v>1525</v>
      </c>
      <c r="B30" s="57">
        <v>9</v>
      </c>
      <c r="C30" s="58">
        <v>18.16</v>
      </c>
      <c r="D30" s="57">
        <v>8</v>
      </c>
      <c r="E30" s="58">
        <v>639</v>
      </c>
      <c r="F30" s="55" t="str">
        <f>+VLOOKUP(E30,Participants!$A$1:$F$1600,2,FALSE)</f>
        <v>Andrew Chaido</v>
      </c>
      <c r="G30" s="55" t="str">
        <f>+VLOOKUP(E30,Participants!$A$1:$F$1600,4,FALSE)</f>
        <v>JFK</v>
      </c>
      <c r="H30" s="55" t="str">
        <f>+VLOOKUP(E30,Participants!$A$1:$F$1600,5,FALSE)</f>
        <v>M</v>
      </c>
      <c r="I30" s="55">
        <f>+VLOOKUP(E30,Participants!$A$1:$F$1600,3,FALSE)</f>
        <v>3</v>
      </c>
      <c r="J30" s="55" t="str">
        <f>+VLOOKUP(E30,Participants!$A$1:$G$1600,7,FALSE)</f>
        <v>DEV BOYS</v>
      </c>
      <c r="K30" s="60"/>
      <c r="L30" s="60"/>
    </row>
    <row r="31" spans="1:12" ht="14.25" customHeight="1">
      <c r="A31" s="52" t="s">
        <v>1525</v>
      </c>
      <c r="B31" s="53">
        <v>8</v>
      </c>
      <c r="C31" s="54">
        <v>18.3</v>
      </c>
      <c r="D31" s="53">
        <v>5</v>
      </c>
      <c r="E31" s="54">
        <v>326</v>
      </c>
      <c r="F31" s="60" t="str">
        <f>+VLOOKUP(E31,Participants!$A$1:$F$1600,2,FALSE)</f>
        <v>Carson Dick</v>
      </c>
      <c r="G31" s="60" t="str">
        <f>+VLOOKUP(E31,Participants!$A$1:$F$1600,4,FALSE)</f>
        <v>GAA</v>
      </c>
      <c r="H31" s="60" t="str">
        <f>+VLOOKUP(E31,Participants!$A$1:$F$1600,5,FALSE)</f>
        <v>M</v>
      </c>
      <c r="I31" s="60">
        <f>+VLOOKUP(E31,Participants!$A$1:$F$1600,3,FALSE)</f>
        <v>3</v>
      </c>
      <c r="J31" s="60" t="str">
        <f>+VLOOKUP(E31,Participants!$A$1:$G$1600,7,FALSE)</f>
        <v>DEV BOYS</v>
      </c>
      <c r="K31" s="60"/>
      <c r="L31" s="60"/>
    </row>
    <row r="32" spans="1:12" ht="14.25" customHeight="1">
      <c r="A32" s="52" t="s">
        <v>1525</v>
      </c>
      <c r="B32" s="57">
        <v>17</v>
      </c>
      <c r="C32" s="58">
        <v>18.670000000000002</v>
      </c>
      <c r="D32" s="57">
        <v>5</v>
      </c>
      <c r="E32" s="58">
        <v>292</v>
      </c>
      <c r="F32" s="55" t="str">
        <f>+VLOOKUP(E32,Participants!$A$1:$F$1600,2,FALSE)</f>
        <v>Jace Mooney</v>
      </c>
      <c r="G32" s="55" t="str">
        <f>+VLOOKUP(E32,Participants!$A$1:$F$1600,4,FALSE)</f>
        <v>AMA</v>
      </c>
      <c r="H32" s="55" t="str">
        <f>+VLOOKUP(E32,Participants!$A$1:$F$1600,5,FALSE)</f>
        <v>M</v>
      </c>
      <c r="I32" s="55" t="str">
        <f>+VLOOKUP(E32,Participants!$A$1:$F$1600,3,FALSE)</f>
        <v>K</v>
      </c>
      <c r="J32" s="55" t="str">
        <f>+VLOOKUP(E32,Participants!$A$1:$G$1600,7,FALSE)</f>
        <v>DEV BOYS</v>
      </c>
      <c r="K32" s="60"/>
      <c r="L32" s="60"/>
    </row>
    <row r="33" spans="1:12" ht="14.25" customHeight="1">
      <c r="A33" s="52" t="s">
        <v>1525</v>
      </c>
      <c r="B33" s="57">
        <v>17</v>
      </c>
      <c r="C33" s="58">
        <v>18.68</v>
      </c>
      <c r="D33" s="57">
        <v>1</v>
      </c>
      <c r="E33" s="58">
        <v>638</v>
      </c>
      <c r="F33" s="55" t="str">
        <f>+VLOOKUP(E33,Participants!$A$1:$F$1600,2,FALSE)</f>
        <v>Kash Bynum</v>
      </c>
      <c r="G33" s="55" t="str">
        <f>+VLOOKUP(E33,Participants!$A$1:$F$1600,4,FALSE)</f>
        <v>JFK</v>
      </c>
      <c r="H33" s="55" t="str">
        <f>+VLOOKUP(E33,Participants!$A$1:$F$1600,5,FALSE)</f>
        <v>M</v>
      </c>
      <c r="I33" s="55" t="str">
        <f>+VLOOKUP(E33,Participants!$A$1:$F$1600,3,FALSE)</f>
        <v>K</v>
      </c>
      <c r="J33" s="55" t="str">
        <f>+VLOOKUP(E33,Participants!$A$1:$G$1600,7,FALSE)</f>
        <v>DEV BOYS</v>
      </c>
      <c r="K33" s="60"/>
      <c r="L33" s="60"/>
    </row>
    <row r="34" spans="1:12" ht="14.25" customHeight="1">
      <c r="A34" s="52" t="s">
        <v>1525</v>
      </c>
      <c r="B34" s="57">
        <v>9</v>
      </c>
      <c r="C34" s="58">
        <v>18.79</v>
      </c>
      <c r="D34" s="57">
        <v>3</v>
      </c>
      <c r="E34" s="58">
        <v>321</v>
      </c>
      <c r="F34" s="55" t="str">
        <f>+VLOOKUP(E34,Participants!$A$1:$F$1600,2,FALSE)</f>
        <v>Ola Asanbe</v>
      </c>
      <c r="G34" s="55" t="str">
        <f>+VLOOKUP(E34,Participants!$A$1:$F$1600,4,FALSE)</f>
        <v>GAA</v>
      </c>
      <c r="H34" s="55" t="str">
        <f>+VLOOKUP(E34,Participants!$A$1:$F$1600,5,FALSE)</f>
        <v>M</v>
      </c>
      <c r="I34" s="55">
        <f>+VLOOKUP(E34,Participants!$A$1:$F$1600,3,FALSE)</f>
        <v>4</v>
      </c>
      <c r="J34" s="55" t="str">
        <f>+VLOOKUP(E34,Participants!$A$1:$G$1600,7,FALSE)</f>
        <v>DEV BOYS</v>
      </c>
      <c r="K34" s="55"/>
      <c r="L34" s="55"/>
    </row>
    <row r="35" spans="1:12" ht="14.25" customHeight="1">
      <c r="A35" s="52" t="s">
        <v>1525</v>
      </c>
      <c r="B35" s="57">
        <v>19</v>
      </c>
      <c r="C35" s="58">
        <v>18.79</v>
      </c>
      <c r="D35" s="57">
        <v>3</v>
      </c>
      <c r="E35" s="58">
        <v>1520</v>
      </c>
      <c r="F35" s="55" t="str">
        <f>+VLOOKUP(E35,Participants!$A$1:$F$1600,2,FALSE)</f>
        <v>Cameron Smith</v>
      </c>
      <c r="G35" s="55" t="str">
        <f>+VLOOKUP(E35,Participants!$A$1:$F$1600,4,FALSE)</f>
        <v>MMA</v>
      </c>
      <c r="H35" s="55" t="str">
        <f>+VLOOKUP(E35,Participants!$A$1:$F$1600,5,FALSE)</f>
        <v>M</v>
      </c>
      <c r="I35" s="55">
        <f>+VLOOKUP(E35,Participants!$A$1:$F$1600,3,FALSE)</f>
        <v>1</v>
      </c>
      <c r="J35" s="55" t="str">
        <f>+VLOOKUP(E35,Participants!$A$1:$G$1600,7,FALSE)</f>
        <v>DEV BOYS</v>
      </c>
      <c r="K35" s="55"/>
      <c r="L35" s="55"/>
    </row>
    <row r="36" spans="1:12" ht="14.25" customHeight="1">
      <c r="A36" s="52" t="s">
        <v>1525</v>
      </c>
      <c r="B36" s="57">
        <v>7</v>
      </c>
      <c r="C36" s="58">
        <v>18.850000000000001</v>
      </c>
      <c r="D36" s="57">
        <v>4</v>
      </c>
      <c r="E36" s="58">
        <v>151</v>
      </c>
      <c r="F36" s="55" t="str">
        <f>+VLOOKUP(E36,Participants!$A$1:$F$1600,2,FALSE)</f>
        <v>Maximus Gerber</v>
      </c>
      <c r="G36" s="55" t="str">
        <f>+VLOOKUP(E36,Participants!$A$1:$F$1600,4,FALSE)</f>
        <v>AMA</v>
      </c>
      <c r="H36" s="55" t="str">
        <f>+VLOOKUP(E36,Participants!$A$1:$F$1600,5,FALSE)</f>
        <v>M</v>
      </c>
      <c r="I36" s="55">
        <f>+VLOOKUP(E36,Participants!$A$1:$F$1600,3,FALSE)</f>
        <v>3</v>
      </c>
      <c r="J36" s="55" t="str">
        <f>+VLOOKUP(E36,Participants!$A$1:$G$1600,7,FALSE)</f>
        <v>DEV BOYS</v>
      </c>
      <c r="K36" s="55"/>
      <c r="L36" s="55"/>
    </row>
    <row r="37" spans="1:12" ht="14.25" customHeight="1">
      <c r="A37" s="52" t="s">
        <v>1525</v>
      </c>
      <c r="B37" s="53">
        <v>10</v>
      </c>
      <c r="C37" s="54">
        <v>18.87</v>
      </c>
      <c r="D37" s="53">
        <v>5</v>
      </c>
      <c r="E37" s="54">
        <v>1518</v>
      </c>
      <c r="F37" s="60" t="str">
        <f>+VLOOKUP(E37,Participants!$A$1:$F$1600,2,FALSE)</f>
        <v>Caden Smith</v>
      </c>
      <c r="G37" s="60" t="str">
        <f>+VLOOKUP(E37,Participants!$A$1:$F$1600,4,FALSE)</f>
        <v>MMA</v>
      </c>
      <c r="H37" s="60" t="str">
        <f>+VLOOKUP(E37,Participants!$A$1:$F$1600,5,FALSE)</f>
        <v>M</v>
      </c>
      <c r="I37" s="60">
        <f>+VLOOKUP(E37,Participants!$A$1:$F$1600,3,FALSE)</f>
        <v>3</v>
      </c>
      <c r="J37" s="60" t="str">
        <f>+VLOOKUP(E37,Participants!$A$1:$G$1600,7,FALSE)</f>
        <v>DEV BOYS</v>
      </c>
      <c r="K37" s="55"/>
      <c r="L37" s="55"/>
    </row>
    <row r="38" spans="1:12" ht="14.25" customHeight="1">
      <c r="A38" s="52" t="s">
        <v>1525</v>
      </c>
      <c r="B38" s="53">
        <v>10</v>
      </c>
      <c r="C38" s="54">
        <v>19.16</v>
      </c>
      <c r="D38" s="53">
        <v>2</v>
      </c>
      <c r="E38" s="54">
        <v>824</v>
      </c>
      <c r="F38" s="60" t="str">
        <f>+VLOOKUP(E38,Participants!$A$1:$F$1600,2,FALSE)</f>
        <v>Damian DeVendra</v>
      </c>
      <c r="G38" s="60" t="str">
        <f>+VLOOKUP(E38,Participants!$A$1:$F$1600,4,FALSE)</f>
        <v>SHCA</v>
      </c>
      <c r="H38" s="60" t="str">
        <f>+VLOOKUP(E38,Participants!$A$1:$F$1600,5,FALSE)</f>
        <v>M</v>
      </c>
      <c r="I38" s="60">
        <f>+VLOOKUP(E38,Participants!$A$1:$F$1600,3,FALSE)</f>
        <v>3</v>
      </c>
      <c r="J38" s="60" t="str">
        <f>+VLOOKUP(E38,Participants!$A$1:$G$1600,7,FALSE)</f>
        <v>DEV BOYS</v>
      </c>
      <c r="K38" s="55"/>
      <c r="L38" s="55"/>
    </row>
    <row r="39" spans="1:12" ht="14.25" customHeight="1">
      <c r="A39" s="52" t="s">
        <v>1525</v>
      </c>
      <c r="B39" s="53">
        <v>8</v>
      </c>
      <c r="C39" s="54">
        <v>19.23</v>
      </c>
      <c r="D39" s="53">
        <v>6</v>
      </c>
      <c r="E39" s="54">
        <v>829</v>
      </c>
      <c r="F39" s="60" t="str">
        <f>+VLOOKUP(E39,Participants!$A$1:$F$1600,2,FALSE)</f>
        <v>Jeffrey Selvoski</v>
      </c>
      <c r="G39" s="60" t="str">
        <f>+VLOOKUP(E39,Participants!$A$1:$F$1600,4,FALSE)</f>
        <v>SHCA</v>
      </c>
      <c r="H39" s="60" t="str">
        <f>+VLOOKUP(E39,Participants!$A$1:$F$1600,5,FALSE)</f>
        <v>M</v>
      </c>
      <c r="I39" s="60">
        <f>+VLOOKUP(E39,Participants!$A$1:$F$1600,3,FALSE)</f>
        <v>3</v>
      </c>
      <c r="J39" s="60" t="str">
        <f>+VLOOKUP(E39,Participants!$A$1:$G$1600,7,FALSE)</f>
        <v>DEV BOYS</v>
      </c>
      <c r="K39" s="55"/>
      <c r="L39" s="55"/>
    </row>
    <row r="40" spans="1:12" ht="14.25" customHeight="1">
      <c r="A40" s="52" t="s">
        <v>1525</v>
      </c>
      <c r="B40" s="53">
        <v>20</v>
      </c>
      <c r="C40" s="54">
        <v>19.239999999999998</v>
      </c>
      <c r="D40" s="53">
        <v>8</v>
      </c>
      <c r="E40" s="54">
        <v>1478</v>
      </c>
      <c r="F40" s="60" t="str">
        <f>+VLOOKUP(E40,Participants!$A$1:$F$1600,2,FALSE)</f>
        <v>Michael Camelo</v>
      </c>
      <c r="G40" s="60" t="str">
        <f>+VLOOKUP(E40,Participants!$A$1:$F$1600,4,FALSE)</f>
        <v>MMA</v>
      </c>
      <c r="H40" s="60" t="str">
        <f>+VLOOKUP(E40,Participants!$A$1:$F$1600,5,FALSE)</f>
        <v>M</v>
      </c>
      <c r="I40" s="60">
        <f>+VLOOKUP(E40,Participants!$A$1:$F$1600,3,FALSE)</f>
        <v>1</v>
      </c>
      <c r="J40" s="60" t="str">
        <f>+VLOOKUP(E40,Participants!$A$1:$G$1600,7,FALSE)</f>
        <v>DEV BOYS</v>
      </c>
      <c r="K40" s="55"/>
      <c r="L40" s="55"/>
    </row>
    <row r="41" spans="1:12" ht="14.25" customHeight="1">
      <c r="A41" s="52" t="s">
        <v>1525</v>
      </c>
      <c r="B41" s="53">
        <v>22</v>
      </c>
      <c r="C41" s="54">
        <v>19.27</v>
      </c>
      <c r="D41" s="53">
        <v>3</v>
      </c>
      <c r="E41" s="54">
        <v>289</v>
      </c>
      <c r="F41" s="60" t="str">
        <f>+VLOOKUP(E41,Participants!$A$1:$F$1600,2,FALSE)</f>
        <v>Chris Killang</v>
      </c>
      <c r="G41" s="60" t="str">
        <f>+VLOOKUP(E41,Participants!$A$1:$F$1600,4,FALSE)</f>
        <v>AMA</v>
      </c>
      <c r="H41" s="60" t="str">
        <f>+VLOOKUP(E41,Participants!$A$1:$F$1600,5,FALSE)</f>
        <v>M</v>
      </c>
      <c r="I41" s="60">
        <f>+VLOOKUP(E41,Participants!$A$1:$F$1600,3,FALSE)</f>
        <v>2</v>
      </c>
      <c r="J41" s="60" t="str">
        <f>+VLOOKUP(E41,Participants!$A$1:$G$1600,7,FALSE)</f>
        <v>DEV BOYS</v>
      </c>
      <c r="K41" s="55"/>
      <c r="L41" s="55"/>
    </row>
    <row r="42" spans="1:12" ht="14.25" customHeight="1">
      <c r="A42" s="52" t="s">
        <v>1525</v>
      </c>
      <c r="B42" s="57">
        <v>9</v>
      </c>
      <c r="C42" s="58">
        <v>19.29</v>
      </c>
      <c r="D42" s="57">
        <v>2</v>
      </c>
      <c r="E42" s="58">
        <v>649</v>
      </c>
      <c r="F42" s="55" t="str">
        <f>+VLOOKUP(E42,Participants!$A$1:$F$1600,2,FALSE)</f>
        <v>Rogan Shimkus</v>
      </c>
      <c r="G42" s="55" t="str">
        <f>+VLOOKUP(E42,Participants!$A$1:$F$1600,4,FALSE)</f>
        <v>JFK</v>
      </c>
      <c r="H42" s="55" t="str">
        <f>+VLOOKUP(E42,Participants!$A$1:$F$1600,5,FALSE)</f>
        <v>M</v>
      </c>
      <c r="I42" s="55">
        <f>+VLOOKUP(E42,Participants!$A$1:$F$1600,3,FALSE)</f>
        <v>3</v>
      </c>
      <c r="J42" s="55" t="str">
        <f>+VLOOKUP(E42,Participants!$A$1:$G$1600,7,FALSE)</f>
        <v>DEV BOYS</v>
      </c>
      <c r="K42" s="55"/>
      <c r="L42" s="55"/>
    </row>
    <row r="43" spans="1:12" ht="14.25" customHeight="1">
      <c r="A43" s="52" t="s">
        <v>1525</v>
      </c>
      <c r="B43" s="53">
        <v>8</v>
      </c>
      <c r="C43" s="54">
        <v>19.32</v>
      </c>
      <c r="D43" s="53">
        <v>2</v>
      </c>
      <c r="E43" s="54">
        <v>344</v>
      </c>
      <c r="F43" s="60" t="str">
        <f>+VLOOKUP(E43,Participants!$A$1:$F$1600,2,FALSE)</f>
        <v>Wilder Sargent</v>
      </c>
      <c r="G43" s="60" t="str">
        <f>+VLOOKUP(E43,Participants!$A$1:$F$1600,4,FALSE)</f>
        <v>GAA</v>
      </c>
      <c r="H43" s="60" t="str">
        <f>+VLOOKUP(E43,Participants!$A$1:$F$1600,5,FALSE)</f>
        <v>M</v>
      </c>
      <c r="I43" s="60">
        <f>+VLOOKUP(E43,Participants!$A$1:$F$1600,3,FALSE)</f>
        <v>3</v>
      </c>
      <c r="J43" s="60" t="str">
        <f>+VLOOKUP(E43,Participants!$A$1:$G$1600,7,FALSE)</f>
        <v>DEV BOYS</v>
      </c>
      <c r="K43" s="55"/>
      <c r="L43" s="55"/>
    </row>
    <row r="44" spans="1:12" ht="14.25" customHeight="1">
      <c r="A44" s="52" t="s">
        <v>1525</v>
      </c>
      <c r="B44" s="57">
        <v>21</v>
      </c>
      <c r="C44" s="58">
        <v>19.47</v>
      </c>
      <c r="D44" s="57">
        <v>5</v>
      </c>
      <c r="E44" s="58">
        <v>28</v>
      </c>
      <c r="F44" s="55" t="str">
        <f>+VLOOKUP(E44,Participants!$A$1:$F$1600,2,FALSE)</f>
        <v>Tripp Wood</v>
      </c>
      <c r="G44" s="55" t="str">
        <f>+VLOOKUP(E44,Participants!$A$1:$F$1600,4,FALSE)</f>
        <v>STL</v>
      </c>
      <c r="H44" s="55" t="str">
        <f>+VLOOKUP(E44,Participants!$A$1:$F$1600,5,FALSE)</f>
        <v>M</v>
      </c>
      <c r="I44" s="55">
        <f>+VLOOKUP(E44,Participants!$A$1:$F$1600,3,FALSE)</f>
        <v>2</v>
      </c>
      <c r="J44" s="55" t="str">
        <f>+VLOOKUP(E44,Participants!$A$1:$G$1600,7,FALSE)</f>
        <v>DEV BOYS</v>
      </c>
      <c r="K44" s="55"/>
      <c r="L44" s="55"/>
    </row>
    <row r="45" spans="1:12" ht="14.25" customHeight="1">
      <c r="A45" s="52" t="s">
        <v>1525</v>
      </c>
      <c r="B45" s="53">
        <v>10</v>
      </c>
      <c r="C45" s="54">
        <v>19.48</v>
      </c>
      <c r="D45" s="53">
        <v>3</v>
      </c>
      <c r="E45" s="54">
        <v>156</v>
      </c>
      <c r="F45" s="60" t="str">
        <f>+VLOOKUP(E45,Participants!$A$1:$F$1600,2,FALSE)</f>
        <v>Wyatt Nanz</v>
      </c>
      <c r="G45" s="60" t="str">
        <f>+VLOOKUP(E45,Participants!$A$1:$F$1600,4,FALSE)</f>
        <v>AMA</v>
      </c>
      <c r="H45" s="60" t="str">
        <f>+VLOOKUP(E45,Participants!$A$1:$F$1600,5,FALSE)</f>
        <v>M</v>
      </c>
      <c r="I45" s="60">
        <f>+VLOOKUP(E45,Participants!$A$1:$F$1600,3,FALSE)</f>
        <v>3</v>
      </c>
      <c r="J45" s="60" t="str">
        <f>+VLOOKUP(E45,Participants!$A$1:$G$1600,7,FALSE)</f>
        <v>DEV BOYS</v>
      </c>
      <c r="K45" s="55"/>
      <c r="L45" s="55"/>
    </row>
    <row r="46" spans="1:12" ht="14.25" customHeight="1">
      <c r="A46" s="52" t="s">
        <v>1525</v>
      </c>
      <c r="B46" s="57">
        <v>19</v>
      </c>
      <c r="C46" s="58">
        <v>19.690000000000001</v>
      </c>
      <c r="D46" s="57">
        <v>6</v>
      </c>
      <c r="E46" s="58">
        <v>332</v>
      </c>
      <c r="F46" s="55" t="str">
        <f>+VLOOKUP(E46,Participants!$A$1:$F$1600,2,FALSE)</f>
        <v>Quincy Harris</v>
      </c>
      <c r="G46" s="55" t="str">
        <f>+VLOOKUP(E46,Participants!$A$1:$F$1600,4,FALSE)</f>
        <v>GAA</v>
      </c>
      <c r="H46" s="55" t="str">
        <f>+VLOOKUP(E46,Participants!$A$1:$F$1600,5,FALSE)</f>
        <v>M</v>
      </c>
      <c r="I46" s="55">
        <f>+VLOOKUP(E46,Participants!$A$1:$F$1600,3,FALSE)</f>
        <v>1</v>
      </c>
      <c r="J46" s="55" t="str">
        <f>+VLOOKUP(E46,Participants!$A$1:$G$1600,7,FALSE)</f>
        <v>DEV BOYS</v>
      </c>
      <c r="K46" s="55"/>
      <c r="L46" s="55"/>
    </row>
    <row r="47" spans="1:12" ht="14.25" customHeight="1">
      <c r="A47" s="52" t="s">
        <v>1525</v>
      </c>
      <c r="B47" s="53">
        <v>18</v>
      </c>
      <c r="C47" s="54">
        <v>19.8</v>
      </c>
      <c r="D47" s="53">
        <v>5</v>
      </c>
      <c r="E47" s="54">
        <v>304</v>
      </c>
      <c r="F47" s="60" t="str">
        <f>+VLOOKUP(E47,Participants!$A$1:$F$1600,2,FALSE)</f>
        <v>Andrew Yester</v>
      </c>
      <c r="G47" s="60" t="str">
        <f>+VLOOKUP(E47,Participants!$A$1:$F$1600,4,FALSE)</f>
        <v>AMA</v>
      </c>
      <c r="H47" s="60" t="str">
        <f>+VLOOKUP(E47,Participants!$A$1:$F$1600,5,FALSE)</f>
        <v>M</v>
      </c>
      <c r="I47" s="60" t="str">
        <f>+VLOOKUP(E47,Participants!$A$1:$F$1600,3,FALSE)</f>
        <v>K</v>
      </c>
      <c r="J47" s="60" t="str">
        <f>+VLOOKUP(E47,Participants!$A$1:$G$1600,7,FALSE)</f>
        <v>DEV BOYS</v>
      </c>
      <c r="K47" s="55"/>
      <c r="L47" s="55"/>
    </row>
    <row r="48" spans="1:12" ht="14.25" customHeight="1">
      <c r="A48" s="52" t="s">
        <v>1525</v>
      </c>
      <c r="B48" s="53">
        <v>18</v>
      </c>
      <c r="C48" s="54">
        <v>19.809999999999999</v>
      </c>
      <c r="D48" s="53">
        <v>7</v>
      </c>
      <c r="E48" s="54">
        <v>1512</v>
      </c>
      <c r="F48" s="60" t="str">
        <f>+VLOOKUP(E48,Participants!$A$1:$F$1600,2,FALSE)</f>
        <v>Tyler Rose</v>
      </c>
      <c r="G48" s="60" t="str">
        <f>+VLOOKUP(E48,Participants!$A$1:$F$1600,4,FALSE)</f>
        <v>MMA</v>
      </c>
      <c r="H48" s="60" t="str">
        <f>+VLOOKUP(E48,Participants!$A$1:$F$1600,5,FALSE)</f>
        <v>M</v>
      </c>
      <c r="I48" s="60">
        <f>+VLOOKUP(E48,Participants!$A$1:$F$1600,3,FALSE)</f>
        <v>1</v>
      </c>
      <c r="J48" s="60" t="str">
        <f>+VLOOKUP(E48,Participants!$A$1:$G$1600,7,FALSE)</f>
        <v>DEV BOYS</v>
      </c>
      <c r="K48" s="55"/>
      <c r="L48" s="55"/>
    </row>
    <row r="49" spans="1:12" ht="15" customHeight="1">
      <c r="A49" s="52" t="s">
        <v>1525</v>
      </c>
      <c r="B49" s="53">
        <v>20</v>
      </c>
      <c r="C49" s="54">
        <v>19.809999999999999</v>
      </c>
      <c r="D49" s="53">
        <v>3</v>
      </c>
      <c r="E49" s="54">
        <v>8</v>
      </c>
      <c r="F49" s="60" t="str">
        <f>+VLOOKUP(E49,Participants!$A$1:$F$1600,2,FALSE)</f>
        <v>Dax Hawkins</v>
      </c>
      <c r="G49" s="60" t="str">
        <f>+VLOOKUP(E49,Participants!$A$1:$F$1600,4,FALSE)</f>
        <v>STL</v>
      </c>
      <c r="H49" s="60" t="str">
        <f>+VLOOKUP(E49,Participants!$A$1:$F$1600,5,FALSE)</f>
        <v>M</v>
      </c>
      <c r="I49" s="60">
        <f>+VLOOKUP(E49,Participants!$A$1:$F$1600,3,FALSE)</f>
        <v>1</v>
      </c>
      <c r="J49" s="60" t="str">
        <f>+VLOOKUP(E49,Participants!$A$1:$G$1600,7,FALSE)</f>
        <v>DEV BOYS</v>
      </c>
      <c r="K49" s="55"/>
      <c r="L49" s="55"/>
    </row>
    <row r="50" spans="1:12" ht="14.25" customHeight="1">
      <c r="A50" s="52" t="s">
        <v>1525</v>
      </c>
      <c r="B50" s="57">
        <v>7</v>
      </c>
      <c r="C50" s="58">
        <v>20.55</v>
      </c>
      <c r="D50" s="57">
        <v>6</v>
      </c>
      <c r="E50" s="58">
        <v>346</v>
      </c>
      <c r="F50" s="55" t="str">
        <f>+VLOOKUP(E50,Participants!$A$1:$F$1600,2,FALSE)</f>
        <v>Ryan Stickman</v>
      </c>
      <c r="G50" s="55" t="str">
        <f>+VLOOKUP(E50,Participants!$A$1:$F$1600,4,FALSE)</f>
        <v>GAA</v>
      </c>
      <c r="H50" s="55" t="str">
        <f>+VLOOKUP(E50,Participants!$A$1:$F$1600,5,FALSE)</f>
        <v>M</v>
      </c>
      <c r="I50" s="55">
        <f>+VLOOKUP(E50,Participants!$A$1:$F$1600,3,FALSE)</f>
        <v>3</v>
      </c>
      <c r="J50" s="55" t="str">
        <f>+VLOOKUP(E50,Participants!$A$1:$G$1600,7,FALSE)</f>
        <v>DEV BOYS</v>
      </c>
      <c r="K50" s="60"/>
      <c r="L50" s="60"/>
    </row>
    <row r="51" spans="1:12" ht="14.25" customHeight="1">
      <c r="A51" s="52" t="s">
        <v>1525</v>
      </c>
      <c r="B51" s="53">
        <v>8</v>
      </c>
      <c r="C51" s="54">
        <v>20.62</v>
      </c>
      <c r="D51" s="53">
        <v>4</v>
      </c>
      <c r="E51" s="54">
        <v>61</v>
      </c>
      <c r="F51" s="60" t="str">
        <f>+VLOOKUP(E51,Participants!$A$1:$F$1600,2,FALSE)</f>
        <v>Michael Peters</v>
      </c>
      <c r="G51" s="60" t="str">
        <f>+VLOOKUP(E51,Participants!$A$1:$F$1600,4,FALSE)</f>
        <v>STL</v>
      </c>
      <c r="H51" s="60" t="str">
        <f>+VLOOKUP(E51,Participants!$A$1:$F$1600,5,FALSE)</f>
        <v>M</v>
      </c>
      <c r="I51" s="60">
        <f>+VLOOKUP(E51,Participants!$A$1:$F$1600,3,FALSE)</f>
        <v>4</v>
      </c>
      <c r="J51" s="60" t="str">
        <f>+VLOOKUP(E51,Participants!$A$1:$G$1600,7,FALSE)</f>
        <v>DEV BOYS</v>
      </c>
      <c r="K51" s="60"/>
      <c r="L51" s="60"/>
    </row>
    <row r="52" spans="1:12" ht="14.25" customHeight="1">
      <c r="A52" s="52" t="s">
        <v>1525</v>
      </c>
      <c r="B52" s="57">
        <v>19</v>
      </c>
      <c r="C52" s="58">
        <v>20.67</v>
      </c>
      <c r="D52" s="57">
        <v>7</v>
      </c>
      <c r="E52" s="58">
        <v>21</v>
      </c>
      <c r="F52" s="55" t="str">
        <f>+VLOOKUP(E52,Participants!$A$1:$F$1600,2,FALSE)</f>
        <v>Henry Koerner</v>
      </c>
      <c r="G52" s="55" t="str">
        <f>+VLOOKUP(E52,Participants!$A$1:$F$1600,4,FALSE)</f>
        <v>STL</v>
      </c>
      <c r="H52" s="55" t="str">
        <f>+VLOOKUP(E52,Participants!$A$1:$F$1600,5,FALSE)</f>
        <v>M</v>
      </c>
      <c r="I52" s="55">
        <f>+VLOOKUP(E52,Participants!$A$1:$F$1600,3,FALSE)</f>
        <v>1</v>
      </c>
      <c r="J52" s="55" t="str">
        <f>+VLOOKUP(E52,Participants!$A$1:$G$1600,7,FALSE)</f>
        <v>DEV BOYS</v>
      </c>
      <c r="K52" s="60"/>
      <c r="L52" s="60"/>
    </row>
    <row r="53" spans="1:12" ht="14.25" customHeight="1">
      <c r="A53" s="52" t="s">
        <v>1525</v>
      </c>
      <c r="B53" s="57">
        <v>9</v>
      </c>
      <c r="C53" s="58">
        <v>20.96</v>
      </c>
      <c r="D53" s="57">
        <v>4</v>
      </c>
      <c r="E53" s="58">
        <v>828</v>
      </c>
      <c r="F53" s="55" t="str">
        <f>+VLOOKUP(E53,Participants!$A$1:$F$1600,2,FALSE)</f>
        <v>Eamon McMeans</v>
      </c>
      <c r="G53" s="55" t="str">
        <f>+VLOOKUP(E53,Participants!$A$1:$F$1600,4,FALSE)</f>
        <v>SHCA</v>
      </c>
      <c r="H53" s="55" t="str">
        <f>+VLOOKUP(E53,Participants!$A$1:$F$1600,5,FALSE)</f>
        <v>M</v>
      </c>
      <c r="I53" s="55">
        <f>+VLOOKUP(E53,Participants!$A$1:$F$1600,3,FALSE)</f>
        <v>3</v>
      </c>
      <c r="J53" s="55" t="str">
        <f>+VLOOKUP(E53,Participants!$A$1:$G$1600,7,FALSE)</f>
        <v>DEV BOYS</v>
      </c>
      <c r="K53" s="60"/>
      <c r="L53" s="60"/>
    </row>
    <row r="54" spans="1:12" ht="14.25" customHeight="1">
      <c r="A54" s="52" t="s">
        <v>1525</v>
      </c>
      <c r="B54" s="57">
        <v>21</v>
      </c>
      <c r="C54" s="58">
        <v>20.96</v>
      </c>
      <c r="D54" s="57">
        <v>1</v>
      </c>
      <c r="E54" s="58">
        <v>330</v>
      </c>
      <c r="F54" s="55" t="str">
        <f>+VLOOKUP(E54,Participants!$A$1:$F$1600,2,FALSE)</f>
        <v>Sawyer Glickman</v>
      </c>
      <c r="G54" s="55" t="str">
        <f>+VLOOKUP(E54,Participants!$A$1:$F$1600,4,FALSE)</f>
        <v>GAA</v>
      </c>
      <c r="H54" s="55" t="str">
        <f>+VLOOKUP(E54,Participants!$A$1:$F$1600,5,FALSE)</f>
        <v>M</v>
      </c>
      <c r="I54" s="55">
        <f>+VLOOKUP(E54,Participants!$A$1:$F$1600,3,FALSE)</f>
        <v>1</v>
      </c>
      <c r="J54" s="55" t="str">
        <f>+VLOOKUP(E54,Participants!$A$1:$G$1600,7,FALSE)</f>
        <v>DEV BOYS</v>
      </c>
      <c r="K54" s="60"/>
      <c r="L54" s="60"/>
    </row>
    <row r="55" spans="1:12" ht="14.25" customHeight="1">
      <c r="A55" s="52" t="s">
        <v>1525</v>
      </c>
      <c r="B55" s="53">
        <v>10</v>
      </c>
      <c r="C55" s="54">
        <v>21.07</v>
      </c>
      <c r="D55" s="53">
        <v>1</v>
      </c>
      <c r="E55" s="54">
        <v>320</v>
      </c>
      <c r="F55" s="60" t="str">
        <f>+VLOOKUP(E55,Participants!$A$1:$F$1600,2,FALSE)</f>
        <v>Travis Anglum</v>
      </c>
      <c r="G55" s="60" t="str">
        <f>+VLOOKUP(E55,Participants!$A$1:$F$1600,4,FALSE)</f>
        <v>GAA</v>
      </c>
      <c r="H55" s="60" t="str">
        <f>+VLOOKUP(E55,Participants!$A$1:$F$1600,5,FALSE)</f>
        <v>M</v>
      </c>
      <c r="I55" s="60">
        <f>+VLOOKUP(E55,Participants!$A$1:$F$1600,3,FALSE)</f>
        <v>4</v>
      </c>
      <c r="J55" s="60" t="str">
        <f>+VLOOKUP(E55,Participants!$A$1:$G$1600,7,FALSE)</f>
        <v>DEV BOYS</v>
      </c>
      <c r="K55" s="60"/>
      <c r="L55" s="60"/>
    </row>
    <row r="56" spans="1:12" ht="14.25" customHeight="1">
      <c r="A56" s="52" t="s">
        <v>1525</v>
      </c>
      <c r="B56" s="57">
        <v>21</v>
      </c>
      <c r="C56" s="58">
        <v>21.16</v>
      </c>
      <c r="D56" s="57">
        <v>2</v>
      </c>
      <c r="E56" s="58">
        <v>293</v>
      </c>
      <c r="F56" s="55" t="str">
        <f>+VLOOKUP(E56,Participants!$A$1:$F$1600,2,FALSE)</f>
        <v>Mckayden Nguyen</v>
      </c>
      <c r="G56" s="55" t="str">
        <f>+VLOOKUP(E56,Participants!$A$1:$F$1600,4,FALSE)</f>
        <v>AMA</v>
      </c>
      <c r="H56" s="55" t="str">
        <f>+VLOOKUP(E56,Participants!$A$1:$F$1600,5,FALSE)</f>
        <v>M</v>
      </c>
      <c r="I56" s="55">
        <f>+VLOOKUP(E56,Participants!$A$1:$F$1600,3,FALSE)</f>
        <v>1</v>
      </c>
      <c r="J56" s="55" t="str">
        <f>+VLOOKUP(E56,Participants!$A$1:$G$1600,7,FALSE)</f>
        <v>DEV BOYS</v>
      </c>
      <c r="K56" s="60"/>
      <c r="L56" s="60"/>
    </row>
    <row r="57" spans="1:12" ht="14.25" customHeight="1">
      <c r="A57" s="52" t="s">
        <v>1525</v>
      </c>
      <c r="B57" s="53">
        <v>20</v>
      </c>
      <c r="C57" s="54">
        <v>21.68</v>
      </c>
      <c r="D57" s="53">
        <v>4</v>
      </c>
      <c r="E57" s="54">
        <v>1471</v>
      </c>
      <c r="F57" s="60" t="str">
        <f>+VLOOKUP(E57,Participants!$A$1:$F$1600,2,FALSE)</f>
        <v>Matthew Alspaugh</v>
      </c>
      <c r="G57" s="60" t="str">
        <f>+VLOOKUP(E57,Participants!$A$1:$F$1600,4,FALSE)</f>
        <v>MMA</v>
      </c>
      <c r="H57" s="60" t="str">
        <f>+VLOOKUP(E57,Participants!$A$1:$F$1600,5,FALSE)</f>
        <v>M</v>
      </c>
      <c r="I57" s="60">
        <f>+VLOOKUP(E57,Participants!$A$1:$F$1600,3,FALSE)</f>
        <v>1</v>
      </c>
      <c r="J57" s="60" t="str">
        <f>+VLOOKUP(E57,Participants!$A$1:$G$1600,7,FALSE)</f>
        <v>DEV BOYS</v>
      </c>
      <c r="K57" s="55"/>
      <c r="L57" s="55"/>
    </row>
    <row r="58" spans="1:12" ht="14.25" customHeight="1">
      <c r="A58" s="52" t="s">
        <v>1525</v>
      </c>
      <c r="B58" s="57">
        <v>19</v>
      </c>
      <c r="C58" s="58">
        <v>21.7</v>
      </c>
      <c r="D58" s="57">
        <v>8</v>
      </c>
      <c r="E58" s="58">
        <v>1506</v>
      </c>
      <c r="F58" s="55" t="str">
        <f>+VLOOKUP(E58,Participants!$A$1:$F$1600,2,FALSE)</f>
        <v>Dax Petty</v>
      </c>
      <c r="G58" s="55" t="str">
        <f>+VLOOKUP(E58,Participants!$A$1:$F$1600,4,FALSE)</f>
        <v>MMA</v>
      </c>
      <c r="H58" s="55" t="str">
        <f>+VLOOKUP(E58,Participants!$A$1:$F$1600,5,FALSE)</f>
        <v>M</v>
      </c>
      <c r="I58" s="55">
        <f>+VLOOKUP(E58,Participants!$A$1:$F$1600,3,FALSE)</f>
        <v>1</v>
      </c>
      <c r="J58" s="55" t="str">
        <f>+VLOOKUP(E58,Participants!$A$1:$G$1600,7,FALSE)</f>
        <v>DEV BOYS</v>
      </c>
      <c r="K58" s="55"/>
      <c r="L58" s="55"/>
    </row>
    <row r="59" spans="1:12" ht="14.25" customHeight="1">
      <c r="A59" s="52" t="s">
        <v>1525</v>
      </c>
      <c r="B59" s="53">
        <v>20</v>
      </c>
      <c r="C59" s="54">
        <v>21.82</v>
      </c>
      <c r="D59" s="53">
        <v>1</v>
      </c>
      <c r="E59" s="54">
        <v>338</v>
      </c>
      <c r="F59" s="60" t="str">
        <f>+VLOOKUP(E59,Participants!$A$1:$F$1600,2,FALSE)</f>
        <v>Sammy Lombardo</v>
      </c>
      <c r="G59" s="60" t="str">
        <f>+VLOOKUP(E59,Participants!$A$1:$F$1600,4,FALSE)</f>
        <v>GAA</v>
      </c>
      <c r="H59" s="60" t="str">
        <f>+VLOOKUP(E59,Participants!$A$1:$F$1600,5,FALSE)</f>
        <v>M</v>
      </c>
      <c r="I59" s="60" t="str">
        <f>+VLOOKUP(E59,Participants!$A$1:$F$1600,3,FALSE)</f>
        <v>K</v>
      </c>
      <c r="J59" s="60" t="str">
        <f>+VLOOKUP(E59,Participants!$A$1:$G$1600,7,FALSE)</f>
        <v>DEV BOYS</v>
      </c>
      <c r="K59" s="55"/>
      <c r="L59" s="55"/>
    </row>
    <row r="60" spans="1:12" ht="14.25" customHeight="1">
      <c r="A60" s="52" t="s">
        <v>1525</v>
      </c>
      <c r="B60" s="57">
        <v>7</v>
      </c>
      <c r="C60" s="58">
        <v>21.88</v>
      </c>
      <c r="D60" s="57">
        <v>8</v>
      </c>
      <c r="E60" s="58">
        <v>157</v>
      </c>
      <c r="F60" s="55" t="str">
        <f>+VLOOKUP(E60,Participants!$A$1:$F$1600,2,FALSE)</f>
        <v>Bubba O'Keefe</v>
      </c>
      <c r="G60" s="55" t="str">
        <f>+VLOOKUP(E60,Participants!$A$1:$F$1600,4,FALSE)</f>
        <v>AMA</v>
      </c>
      <c r="H60" s="55" t="str">
        <f>+VLOOKUP(E60,Participants!$A$1:$F$1600,5,FALSE)</f>
        <v>M</v>
      </c>
      <c r="I60" s="55">
        <f>+VLOOKUP(E60,Participants!$A$1:$F$1600,3,FALSE)</f>
        <v>3</v>
      </c>
      <c r="J60" s="55" t="str">
        <f>+VLOOKUP(E60,Participants!$A$1:$G$1600,7,FALSE)</f>
        <v>DEV BOYS</v>
      </c>
      <c r="K60" s="55"/>
      <c r="L60" s="55"/>
    </row>
    <row r="61" spans="1:12" ht="14.25" customHeight="1">
      <c r="A61" s="52" t="s">
        <v>1525</v>
      </c>
      <c r="B61" s="57">
        <v>21</v>
      </c>
      <c r="C61" s="58">
        <v>21.91</v>
      </c>
      <c r="D61" s="57">
        <v>6</v>
      </c>
      <c r="E61" s="58">
        <v>284</v>
      </c>
      <c r="F61" s="55" t="str">
        <f>+VLOOKUP(E61,Participants!$A$1:$F$1600,2,FALSE)</f>
        <v>Nico Dambrogio</v>
      </c>
      <c r="G61" s="55" t="str">
        <f>+VLOOKUP(E61,Participants!$A$1:$F$1600,4,FALSE)</f>
        <v>AMA</v>
      </c>
      <c r="H61" s="55" t="str">
        <f>+VLOOKUP(E61,Participants!$A$1:$F$1600,5,FALSE)</f>
        <v>M</v>
      </c>
      <c r="I61" s="55">
        <f>+VLOOKUP(E61,Participants!$A$1:$F$1600,3,FALSE)</f>
        <v>2</v>
      </c>
      <c r="J61" s="55" t="str">
        <f>+VLOOKUP(E61,Participants!$A$1:$G$1600,7,FALSE)</f>
        <v>DEV BOYS</v>
      </c>
      <c r="K61" s="55"/>
      <c r="L61" s="55"/>
    </row>
    <row r="62" spans="1:12" ht="14.25" customHeight="1">
      <c r="A62" s="52" t="s">
        <v>1525</v>
      </c>
      <c r="B62" s="57">
        <v>19</v>
      </c>
      <c r="C62" s="58">
        <v>21.96</v>
      </c>
      <c r="D62" s="57">
        <v>5</v>
      </c>
      <c r="E62" s="58">
        <v>14</v>
      </c>
      <c r="F62" s="55" t="str">
        <f>+VLOOKUP(E62,Participants!$A$1:$F$1600,2,FALSE)</f>
        <v>Peter Hricisak</v>
      </c>
      <c r="G62" s="55" t="str">
        <f>+VLOOKUP(E62,Participants!$A$1:$F$1600,4,FALSE)</f>
        <v>STL</v>
      </c>
      <c r="H62" s="55" t="str">
        <f>+VLOOKUP(E62,Participants!$A$1:$F$1600,5,FALSE)</f>
        <v>M</v>
      </c>
      <c r="I62" s="55">
        <f>+VLOOKUP(E62,Participants!$A$1:$F$1600,3,FALSE)</f>
        <v>1</v>
      </c>
      <c r="J62" s="55" t="str">
        <f>+VLOOKUP(E62,Participants!$A$1:$G$1600,7,FALSE)</f>
        <v>DEV BOYS</v>
      </c>
      <c r="K62" s="55"/>
      <c r="L62" s="55"/>
    </row>
    <row r="63" spans="1:12" ht="14.25" customHeight="1">
      <c r="A63" s="52" t="s">
        <v>1525</v>
      </c>
      <c r="B63" s="57">
        <v>19</v>
      </c>
      <c r="C63" s="58">
        <v>22.33</v>
      </c>
      <c r="D63" s="57">
        <v>2</v>
      </c>
      <c r="E63" s="58">
        <v>65</v>
      </c>
      <c r="F63" s="55" t="str">
        <f>+VLOOKUP(E63,Participants!$A$1:$F$1600,2,FALSE)</f>
        <v>Anthony Galante</v>
      </c>
      <c r="G63" s="55" t="str">
        <f>+VLOOKUP(E63,Participants!$A$1:$F$1600,4,FALSE)</f>
        <v>STL</v>
      </c>
      <c r="H63" s="55" t="str">
        <f>+VLOOKUP(E63,Participants!$A$1:$F$1600,5,FALSE)</f>
        <v>M</v>
      </c>
      <c r="I63" s="55" t="str">
        <f>+VLOOKUP(E63,Participants!$A$1:$F$1600,3,FALSE)</f>
        <v>K</v>
      </c>
      <c r="J63" s="55" t="str">
        <f>+VLOOKUP(E63,Participants!$A$1:$G$1600,7,FALSE)</f>
        <v>DEV BOYS</v>
      </c>
      <c r="K63" s="55"/>
      <c r="L63" s="55"/>
    </row>
    <row r="64" spans="1:12" ht="14.25" customHeight="1">
      <c r="A64" s="52" t="s">
        <v>1525</v>
      </c>
      <c r="B64" s="57">
        <v>19</v>
      </c>
      <c r="C64" s="58">
        <v>22.45</v>
      </c>
      <c r="D64" s="57">
        <v>4</v>
      </c>
      <c r="E64" s="58">
        <v>287</v>
      </c>
      <c r="F64" s="55" t="str">
        <f>+VLOOKUP(E64,Participants!$A$1:$F$1600,2,FALSE)</f>
        <v>Shane Flanigan</v>
      </c>
      <c r="G64" s="55" t="str">
        <f>+VLOOKUP(E64,Participants!$A$1:$F$1600,4,FALSE)</f>
        <v>AMA</v>
      </c>
      <c r="H64" s="55" t="str">
        <f>+VLOOKUP(E64,Participants!$A$1:$F$1600,5,FALSE)</f>
        <v>M</v>
      </c>
      <c r="I64" s="55">
        <f>+VLOOKUP(E64,Participants!$A$1:$F$1600,3,FALSE)</f>
        <v>1</v>
      </c>
      <c r="J64" s="55" t="str">
        <f>+VLOOKUP(E64,Participants!$A$1:$G$1600,7,FALSE)</f>
        <v>DEV BOYS</v>
      </c>
      <c r="K64" s="55"/>
      <c r="L64" s="55"/>
    </row>
    <row r="65" spans="1:12" ht="14.25" customHeight="1">
      <c r="A65" s="52" t="s">
        <v>1525</v>
      </c>
      <c r="B65" s="53">
        <v>18</v>
      </c>
      <c r="C65" s="54">
        <v>22.61</v>
      </c>
      <c r="D65" s="53">
        <v>1</v>
      </c>
      <c r="E65" s="54">
        <v>283</v>
      </c>
      <c r="F65" s="60" t="str">
        <f>+VLOOKUP(E65,Participants!$A$1:$F$1600,2,FALSE)</f>
        <v>Henry Conquest</v>
      </c>
      <c r="G65" s="60" t="str">
        <f>+VLOOKUP(E65,Participants!$A$1:$F$1600,4,FALSE)</f>
        <v>AMA</v>
      </c>
      <c r="H65" s="60" t="str">
        <f>+VLOOKUP(E65,Participants!$A$1:$F$1600,5,FALSE)</f>
        <v>M</v>
      </c>
      <c r="I65" s="60" t="str">
        <f>+VLOOKUP(E65,Participants!$A$1:$F$1600,3,FALSE)</f>
        <v>K</v>
      </c>
      <c r="J65" s="60" t="str">
        <f>+VLOOKUP(E65,Participants!$A$1:$G$1600,7,FALSE)</f>
        <v>DEV BOYS</v>
      </c>
      <c r="K65" s="60"/>
      <c r="L65" s="60"/>
    </row>
    <row r="66" spans="1:12" ht="14.25" customHeight="1">
      <c r="A66" s="52" t="s">
        <v>1525</v>
      </c>
      <c r="B66" s="53">
        <v>18</v>
      </c>
      <c r="C66" s="54">
        <v>22.61</v>
      </c>
      <c r="D66" s="53">
        <v>8</v>
      </c>
      <c r="E66" s="54">
        <v>333</v>
      </c>
      <c r="F66" s="60" t="str">
        <f>+VLOOKUP(E66,Participants!$A$1:$F$1600,2,FALSE)</f>
        <v>Zeke Harris</v>
      </c>
      <c r="G66" s="60" t="str">
        <f>+VLOOKUP(E66,Participants!$A$1:$F$1600,4,FALSE)</f>
        <v>GAA</v>
      </c>
      <c r="H66" s="60" t="str">
        <f>+VLOOKUP(E66,Participants!$A$1:$F$1600,5,FALSE)</f>
        <v>M</v>
      </c>
      <c r="I66" s="60" t="str">
        <f>+VLOOKUP(E66,Participants!$A$1:$F$1600,3,FALSE)</f>
        <v>K</v>
      </c>
      <c r="J66" s="60" t="str">
        <f>+VLOOKUP(E66,Participants!$A$1:$G$1600,7,FALSE)</f>
        <v>DEV BOYS</v>
      </c>
      <c r="K66" s="60"/>
      <c r="L66" s="60"/>
    </row>
    <row r="67" spans="1:12" ht="14.25" customHeight="1">
      <c r="A67" s="52" t="s">
        <v>1525</v>
      </c>
      <c r="B67" s="53">
        <v>18</v>
      </c>
      <c r="C67" s="54">
        <v>22.78</v>
      </c>
      <c r="D67" s="53">
        <v>3</v>
      </c>
      <c r="E67" s="54">
        <v>1500</v>
      </c>
      <c r="F67" s="60" t="str">
        <f>+VLOOKUP(E67,Participants!$A$1:$F$1600,2,FALSE)</f>
        <v>Charlie Matthews</v>
      </c>
      <c r="G67" s="60" t="str">
        <f>+VLOOKUP(E67,Participants!$A$1:$F$1600,4,FALSE)</f>
        <v>MMA</v>
      </c>
      <c r="H67" s="60" t="str">
        <f>+VLOOKUP(E67,Participants!$A$1:$F$1600,5,FALSE)</f>
        <v>M</v>
      </c>
      <c r="I67" s="60">
        <f>+VLOOKUP(E67,Participants!$A$1:$F$1600,3,FALSE)</f>
        <v>1</v>
      </c>
      <c r="J67" s="60" t="str">
        <f>+VLOOKUP(E67,Participants!$A$1:$G$1600,7,FALSE)</f>
        <v>DEV BOYS</v>
      </c>
      <c r="K67" s="60"/>
      <c r="L67" s="60"/>
    </row>
    <row r="68" spans="1:12" ht="14.25" customHeight="1">
      <c r="A68" s="52" t="s">
        <v>1525</v>
      </c>
      <c r="B68" s="53">
        <v>18</v>
      </c>
      <c r="C68" s="54">
        <v>22.83</v>
      </c>
      <c r="D68" s="53">
        <v>2</v>
      </c>
      <c r="E68" s="54">
        <v>69</v>
      </c>
      <c r="F68" s="60" t="str">
        <f>+VLOOKUP(E68,Participants!$A$1:$F$1600,2,FALSE)</f>
        <v>TJ Menardi</v>
      </c>
      <c r="G68" s="60" t="str">
        <f>+VLOOKUP(E68,Participants!$A$1:$F$1600,4,FALSE)</f>
        <v>STL</v>
      </c>
      <c r="H68" s="60" t="str">
        <f>+VLOOKUP(E68,Participants!$A$1:$F$1600,5,FALSE)</f>
        <v>M</v>
      </c>
      <c r="I68" s="60" t="str">
        <f>+VLOOKUP(E68,Participants!$A$1:$F$1600,3,FALSE)</f>
        <v>K</v>
      </c>
      <c r="J68" s="60" t="str">
        <f>+VLOOKUP(E68,Participants!$A$1:$G$1600,7,FALSE)</f>
        <v>DEV BOYS</v>
      </c>
      <c r="K68" s="60"/>
      <c r="L68" s="60"/>
    </row>
    <row r="69" spans="1:12" ht="14.25" customHeight="1">
      <c r="A69" s="52" t="s">
        <v>1525</v>
      </c>
      <c r="B69" s="53">
        <v>20</v>
      </c>
      <c r="C69" s="54">
        <v>22.85</v>
      </c>
      <c r="D69" s="53">
        <v>6</v>
      </c>
      <c r="E69" s="54">
        <v>331</v>
      </c>
      <c r="F69" s="60" t="str">
        <f>+VLOOKUP(E69,Participants!$A$1:$F$1600,2,FALSE)</f>
        <v>Oliver Gunn</v>
      </c>
      <c r="G69" s="60" t="str">
        <f>+VLOOKUP(E69,Participants!$A$1:$F$1600,4,FALSE)</f>
        <v>GAA</v>
      </c>
      <c r="H69" s="60" t="str">
        <f>+VLOOKUP(E69,Participants!$A$1:$F$1600,5,FALSE)</f>
        <v>M</v>
      </c>
      <c r="I69" s="60">
        <f>+VLOOKUP(E69,Participants!$A$1:$F$1600,3,FALSE)</f>
        <v>1</v>
      </c>
      <c r="J69" s="60" t="str">
        <f>+VLOOKUP(E69,Participants!$A$1:$G$1600,7,FALSE)</f>
        <v>DEV BOYS</v>
      </c>
      <c r="K69" s="60"/>
      <c r="L69" s="60"/>
    </row>
    <row r="70" spans="1:12" ht="14.25" customHeight="1">
      <c r="A70" s="52" t="s">
        <v>1525</v>
      </c>
      <c r="B70" s="57">
        <v>9</v>
      </c>
      <c r="C70" s="58">
        <v>22.88</v>
      </c>
      <c r="D70" s="57">
        <v>1</v>
      </c>
      <c r="E70" s="58">
        <v>1509</v>
      </c>
      <c r="F70" s="55" t="str">
        <f>+VLOOKUP(E70,Participants!$A$1:$F$1600,2,FALSE)</f>
        <v>Grayden Rivera</v>
      </c>
      <c r="G70" s="55" t="str">
        <f>+VLOOKUP(E70,Participants!$A$1:$F$1600,4,FALSE)</f>
        <v>MMA</v>
      </c>
      <c r="H70" s="55" t="str">
        <f>+VLOOKUP(E70,Participants!$A$1:$F$1600,5,FALSE)</f>
        <v>M</v>
      </c>
      <c r="I70" s="55">
        <f>+VLOOKUP(E70,Participants!$A$1:$F$1600,3,FALSE)</f>
        <v>3</v>
      </c>
      <c r="J70" s="55" t="str">
        <f>+VLOOKUP(E70,Participants!$A$1:$G$1600,7,FALSE)</f>
        <v>DEV BOYS</v>
      </c>
      <c r="K70" s="60"/>
      <c r="L70" s="60"/>
    </row>
    <row r="71" spans="1:12" ht="14.25" customHeight="1">
      <c r="A71" s="52" t="s">
        <v>1525</v>
      </c>
      <c r="B71" s="57">
        <v>17</v>
      </c>
      <c r="C71" s="58">
        <v>23.05</v>
      </c>
      <c r="D71" s="57">
        <v>6</v>
      </c>
      <c r="E71" s="58">
        <v>71</v>
      </c>
      <c r="F71" s="55" t="str">
        <f>+VLOOKUP(E71,Participants!$A$1:$F$1600,2,FALSE)</f>
        <v>John Mozes</v>
      </c>
      <c r="G71" s="55" t="str">
        <f>+VLOOKUP(E71,Participants!$A$1:$F$1600,4,FALSE)</f>
        <v>STL</v>
      </c>
      <c r="H71" s="55" t="str">
        <f>+VLOOKUP(E71,Participants!$A$1:$F$1600,5,FALSE)</f>
        <v>M</v>
      </c>
      <c r="I71" s="55" t="str">
        <f>+VLOOKUP(E71,Participants!$A$1:$F$1600,3,FALSE)</f>
        <v>K</v>
      </c>
      <c r="J71" s="55" t="str">
        <f>+VLOOKUP(E71,Participants!$A$1:$G$1600,7,FALSE)</f>
        <v>DEV BOYS</v>
      </c>
      <c r="K71" s="60"/>
      <c r="L71" s="60"/>
    </row>
    <row r="72" spans="1:12" ht="14.25" customHeight="1">
      <c r="A72" s="52" t="s">
        <v>1525</v>
      </c>
      <c r="B72" s="53">
        <v>22</v>
      </c>
      <c r="C72" s="54">
        <v>23.49</v>
      </c>
      <c r="D72" s="53">
        <v>5</v>
      </c>
      <c r="E72" s="54">
        <v>305</v>
      </c>
      <c r="F72" s="60" t="str">
        <f>+VLOOKUP(E72,Participants!$A$1:$F$1600,2,FALSE)</f>
        <v>Jackson Yester</v>
      </c>
      <c r="G72" s="60" t="str">
        <f>+VLOOKUP(E72,Participants!$A$1:$F$1600,4,FALSE)</f>
        <v>AMA</v>
      </c>
      <c r="H72" s="60" t="str">
        <f>+VLOOKUP(E72,Participants!$A$1:$F$1600,5,FALSE)</f>
        <v>M</v>
      </c>
      <c r="I72" s="60">
        <f>+VLOOKUP(E72,Participants!$A$1:$F$1600,3,FALSE)</f>
        <v>2</v>
      </c>
      <c r="J72" s="60" t="str">
        <f>+VLOOKUP(E72,Participants!$A$1:$G$1600,7,FALSE)</f>
        <v>DEV BOYS</v>
      </c>
      <c r="K72" s="60"/>
      <c r="L72" s="60"/>
    </row>
    <row r="73" spans="1:12" ht="14.25" customHeight="1">
      <c r="A73" s="52" t="s">
        <v>1525</v>
      </c>
      <c r="B73" s="57">
        <v>7</v>
      </c>
      <c r="C73" s="58">
        <v>23.72</v>
      </c>
      <c r="D73" s="57">
        <v>2</v>
      </c>
      <c r="E73" s="58">
        <v>345</v>
      </c>
      <c r="F73" s="55" t="str">
        <f>+VLOOKUP(E73,Participants!$A$1:$F$1600,2,FALSE)</f>
        <v>Alex Stickman</v>
      </c>
      <c r="G73" s="55" t="str">
        <f>+VLOOKUP(E73,Participants!$A$1:$F$1600,4,FALSE)</f>
        <v>GAA</v>
      </c>
      <c r="H73" s="55" t="str">
        <f>+VLOOKUP(E73,Participants!$A$1:$F$1600,5,FALSE)</f>
        <v>M</v>
      </c>
      <c r="I73" s="55">
        <f>+VLOOKUP(E73,Participants!$A$1:$F$1600,3,FALSE)</f>
        <v>3</v>
      </c>
      <c r="J73" s="55" t="str">
        <f>+VLOOKUP(E73,Participants!$A$1:$G$1600,7,FALSE)</f>
        <v>DEV BOYS</v>
      </c>
      <c r="K73" s="55"/>
      <c r="L73" s="55"/>
    </row>
    <row r="74" spans="1:12" ht="14.25" customHeight="1">
      <c r="A74" s="52" t="s">
        <v>1525</v>
      </c>
      <c r="B74" s="57">
        <v>17</v>
      </c>
      <c r="C74" s="58">
        <v>24.01</v>
      </c>
      <c r="D74" s="57">
        <v>7</v>
      </c>
      <c r="E74" s="58">
        <v>1505</v>
      </c>
      <c r="F74" s="55" t="str">
        <f>+VLOOKUP(E74,Participants!$A$1:$F$1600,2,FALSE)</f>
        <v>Alec Morosetti</v>
      </c>
      <c r="G74" s="55" t="str">
        <f>+VLOOKUP(E74,Participants!$A$1:$F$1600,4,FALSE)</f>
        <v>MMA</v>
      </c>
      <c r="H74" s="55" t="str">
        <f>+VLOOKUP(E74,Participants!$A$1:$F$1600,5,FALSE)</f>
        <v>M</v>
      </c>
      <c r="I74" s="55" t="str">
        <f>+VLOOKUP(E74,Participants!$A$1:$F$1600,3,FALSE)</f>
        <v>K</v>
      </c>
      <c r="J74" s="55" t="str">
        <f>+VLOOKUP(E74,Participants!$A$1:$G$1600,7,FALSE)</f>
        <v>DEV BOYS</v>
      </c>
      <c r="K74" s="55"/>
      <c r="L74" s="55"/>
    </row>
    <row r="75" spans="1:12" ht="14.25" customHeight="1">
      <c r="A75" s="52" t="s">
        <v>1525</v>
      </c>
      <c r="B75" s="57">
        <v>13</v>
      </c>
      <c r="C75" s="58">
        <v>24.19</v>
      </c>
      <c r="D75" s="57">
        <v>2</v>
      </c>
      <c r="E75" s="58">
        <v>70</v>
      </c>
      <c r="F75" s="55" t="str">
        <f>+VLOOKUP(E75,Participants!$A$1:$F$1600,2,FALSE)</f>
        <v>Havey Morgan</v>
      </c>
      <c r="G75" s="55" t="str">
        <f>+VLOOKUP(E75,Participants!$A$1:$F$1600,4,FALSE)</f>
        <v>STL</v>
      </c>
      <c r="H75" s="55" t="str">
        <f>+VLOOKUP(E75,Participants!$A$1:$F$1600,5,FALSE)</f>
        <v>M</v>
      </c>
      <c r="I75" s="55" t="str">
        <f>+VLOOKUP(E75,Participants!$A$1:$F$1600,3,FALSE)</f>
        <v>K</v>
      </c>
      <c r="J75" s="55" t="str">
        <f>+VLOOKUP(E75,Participants!$A$1:$G$1600,7,FALSE)</f>
        <v>DEV BOYS</v>
      </c>
      <c r="K75" s="55"/>
      <c r="L75" s="55"/>
    </row>
    <row r="76" spans="1:12" ht="14.25" customHeight="1">
      <c r="A76" s="52" t="s">
        <v>1525</v>
      </c>
      <c r="B76" s="57">
        <v>17</v>
      </c>
      <c r="C76" s="58">
        <v>25.62</v>
      </c>
      <c r="D76" s="57">
        <v>2</v>
      </c>
      <c r="E76" s="58">
        <v>66</v>
      </c>
      <c r="F76" s="55" t="str">
        <f>+VLOOKUP(E76,Participants!$A$1:$F$1600,2,FALSE)</f>
        <v>Luky Gazirk</v>
      </c>
      <c r="G76" s="55" t="str">
        <f>+VLOOKUP(E76,Participants!$A$1:$F$1600,4,FALSE)</f>
        <v>STL</v>
      </c>
      <c r="H76" s="55" t="str">
        <f>+VLOOKUP(E76,Participants!$A$1:$F$1600,5,FALSE)</f>
        <v>M</v>
      </c>
      <c r="I76" s="55" t="str">
        <f>+VLOOKUP(E76,Participants!$A$1:$F$1600,3,FALSE)</f>
        <v>K</v>
      </c>
      <c r="J76" s="55" t="str">
        <f>+VLOOKUP(E76,Participants!$A$1:$G$1600,7,FALSE)</f>
        <v>DEV BOYS</v>
      </c>
      <c r="K76" s="55"/>
      <c r="L76" s="55"/>
    </row>
    <row r="77" spans="1:12" ht="14.25" customHeight="1">
      <c r="A77" s="52" t="s">
        <v>1525</v>
      </c>
      <c r="B77" s="57">
        <v>17</v>
      </c>
      <c r="C77" s="58">
        <v>25.64</v>
      </c>
      <c r="D77" s="57">
        <v>8</v>
      </c>
      <c r="E77" s="58">
        <v>328</v>
      </c>
      <c r="F77" s="55" t="str">
        <f>+VLOOKUP(E77,Participants!$A$1:$F$1600,2,FALSE)</f>
        <v>Noah Franc</v>
      </c>
      <c r="G77" s="55" t="str">
        <f>+VLOOKUP(E77,Participants!$A$1:$F$1600,4,FALSE)</f>
        <v>GAA</v>
      </c>
      <c r="H77" s="55" t="str">
        <f>+VLOOKUP(E77,Participants!$A$1:$F$1600,5,FALSE)</f>
        <v>M</v>
      </c>
      <c r="I77" s="55" t="str">
        <f>+VLOOKUP(E77,Participants!$A$1:$F$1600,3,FALSE)</f>
        <v>K</v>
      </c>
      <c r="J77" s="55" t="str">
        <f>+VLOOKUP(E77,Participants!$A$1:$G$1600,7,FALSE)</f>
        <v>DEV BOYS</v>
      </c>
      <c r="K77" s="55"/>
      <c r="L77" s="55"/>
    </row>
    <row r="78" spans="1:12" ht="14.25" customHeight="1">
      <c r="A78" s="52" t="s">
        <v>1525</v>
      </c>
      <c r="B78" s="53">
        <v>20</v>
      </c>
      <c r="C78" s="54">
        <v>25.78</v>
      </c>
      <c r="D78" s="53">
        <v>2</v>
      </c>
      <c r="E78" s="54">
        <v>278</v>
      </c>
      <c r="F78" s="60" t="str">
        <f>+VLOOKUP(E78,Participants!$A$1:$F$1600,2,FALSE)</f>
        <v>Alexander Allan</v>
      </c>
      <c r="G78" s="60" t="str">
        <f>+VLOOKUP(E78,Participants!$A$1:$F$1600,4,FALSE)</f>
        <v>AMA</v>
      </c>
      <c r="H78" s="60" t="str">
        <f>+VLOOKUP(E78,Participants!$A$1:$F$1600,5,FALSE)</f>
        <v>M</v>
      </c>
      <c r="I78" s="60">
        <f>+VLOOKUP(E78,Participants!$A$1:$F$1600,3,FALSE)</f>
        <v>1</v>
      </c>
      <c r="J78" s="60" t="str">
        <f>+VLOOKUP(E78,Participants!$A$1:$G$1600,7,FALSE)</f>
        <v>DEV BOYS</v>
      </c>
      <c r="K78" s="55"/>
      <c r="L78" s="55"/>
    </row>
    <row r="79" spans="1:12" ht="14.25" customHeight="1">
      <c r="A79" s="52" t="s">
        <v>1525</v>
      </c>
      <c r="B79" s="57">
        <v>19</v>
      </c>
      <c r="C79" s="58">
        <v>26.07</v>
      </c>
      <c r="D79" s="57">
        <v>1</v>
      </c>
      <c r="E79" s="58">
        <v>288</v>
      </c>
      <c r="F79" s="55" t="str">
        <f>+VLOOKUP(E79,Participants!$A$1:$F$1600,2,FALSE)</f>
        <v>Bracken Graves</v>
      </c>
      <c r="G79" s="55" t="str">
        <f>+VLOOKUP(E79,Participants!$A$1:$F$1600,4,FALSE)</f>
        <v>AMA</v>
      </c>
      <c r="H79" s="55" t="str">
        <f>+VLOOKUP(E79,Participants!$A$1:$F$1600,5,FALSE)</f>
        <v>M</v>
      </c>
      <c r="I79" s="55">
        <f>+VLOOKUP(E79,Participants!$A$1:$F$1600,3,FALSE)</f>
        <v>1</v>
      </c>
      <c r="J79" s="55" t="str">
        <f>+VLOOKUP(E79,Participants!$A$1:$G$1600,7,FALSE)</f>
        <v>DEV BOYS</v>
      </c>
      <c r="K79" s="55"/>
      <c r="L79" s="55"/>
    </row>
    <row r="80" spans="1:12" ht="14.25" customHeight="1">
      <c r="A80" s="52" t="s">
        <v>1525</v>
      </c>
      <c r="B80" s="53">
        <v>8</v>
      </c>
      <c r="C80" s="54">
        <v>27.65</v>
      </c>
      <c r="D80" s="53">
        <v>1</v>
      </c>
      <c r="E80" s="54">
        <v>55</v>
      </c>
      <c r="F80" s="60" t="str">
        <f>+VLOOKUP(E80,Participants!$A$1:$F$1600,2,FALSE)</f>
        <v>Gianluca Hall</v>
      </c>
      <c r="G80" s="60" t="str">
        <f>+VLOOKUP(E80,Participants!$A$1:$F$1600,4,FALSE)</f>
        <v>STL</v>
      </c>
      <c r="H80" s="60" t="str">
        <f>+VLOOKUP(E80,Participants!$A$1:$F$1600,5,FALSE)</f>
        <v>M</v>
      </c>
      <c r="I80" s="60">
        <f>+VLOOKUP(E80,Participants!$A$1:$F$1600,3,FALSE)</f>
        <v>4</v>
      </c>
      <c r="J80" s="60" t="str">
        <f>+VLOOKUP(E80,Participants!$A$1:$G$1600,7,FALSE)</f>
        <v>DEV BOYS</v>
      </c>
      <c r="K80" s="60"/>
      <c r="L80" s="60"/>
    </row>
    <row r="81" spans="1:27" ht="14.25" customHeight="1">
      <c r="A81" s="52" t="s">
        <v>1525</v>
      </c>
      <c r="B81" s="57">
        <v>17</v>
      </c>
      <c r="C81" s="58">
        <v>28.46</v>
      </c>
      <c r="D81" s="57">
        <v>3</v>
      </c>
      <c r="E81" s="58">
        <v>1501</v>
      </c>
      <c r="F81" s="55" t="str">
        <f>+VLOOKUP(E81,Participants!$A$1:$F$1600,2,FALSE)</f>
        <v>Connor Matthews</v>
      </c>
      <c r="G81" s="55" t="str">
        <f>+VLOOKUP(E81,Participants!$A$1:$F$1600,4,FALSE)</f>
        <v>MMA</v>
      </c>
      <c r="H81" s="55" t="str">
        <f>+VLOOKUP(E81,Participants!$A$1:$F$1600,5,FALSE)</f>
        <v>M</v>
      </c>
      <c r="I81" s="55" t="str">
        <f>+VLOOKUP(E81,Participants!$A$1:$F$1600,3,FALSE)</f>
        <v>K</v>
      </c>
      <c r="J81" s="55" t="str">
        <f>+VLOOKUP(E81,Participants!$A$1:$G$1600,7,FALSE)</f>
        <v>DEV BOYS</v>
      </c>
      <c r="K81" s="60"/>
      <c r="L81" s="60"/>
    </row>
    <row r="82" spans="1:27" ht="14.25" customHeight="1">
      <c r="A82" s="52" t="s">
        <v>1525</v>
      </c>
      <c r="B82" s="57">
        <v>17</v>
      </c>
      <c r="C82" s="58">
        <v>28.69</v>
      </c>
      <c r="D82" s="57">
        <v>4</v>
      </c>
      <c r="E82" s="58">
        <v>337</v>
      </c>
      <c r="F82" s="55" t="str">
        <f>+VLOOKUP(E82,Participants!$A$1:$F$1600,2,FALSE)</f>
        <v>Charlie Lombardo</v>
      </c>
      <c r="G82" s="55" t="str">
        <f>+VLOOKUP(E82,Participants!$A$1:$F$1600,4,FALSE)</f>
        <v>GAA</v>
      </c>
      <c r="H82" s="55" t="str">
        <f>+VLOOKUP(E82,Participants!$A$1:$F$1600,5,FALSE)</f>
        <v>M</v>
      </c>
      <c r="I82" s="55">
        <f>+VLOOKUP(E82,Participants!$A$1:$F$1600,3,FALSE)</f>
        <v>1</v>
      </c>
      <c r="J82" s="55" t="str">
        <f>+VLOOKUP(E82,Participants!$A$1:$G$1600,7,FALSE)</f>
        <v>DEV BOYS</v>
      </c>
      <c r="K82" s="60"/>
      <c r="L82" s="60"/>
    </row>
    <row r="83" spans="1:27" ht="14.25" customHeight="1">
      <c r="A83" s="52" t="s">
        <v>1525</v>
      </c>
      <c r="B83" s="53">
        <v>18</v>
      </c>
      <c r="C83" s="54">
        <v>28.89</v>
      </c>
      <c r="D83" s="53">
        <v>4</v>
      </c>
      <c r="E83" s="54">
        <v>339</v>
      </c>
      <c r="F83" s="60" t="str">
        <f>+VLOOKUP(E83,Participants!$A$1:$F$1600,2,FALSE)</f>
        <v>Declan Lozano</v>
      </c>
      <c r="G83" s="60" t="str">
        <f>+VLOOKUP(E83,Participants!$A$1:$F$1600,4,FALSE)</f>
        <v>GAA</v>
      </c>
      <c r="H83" s="60" t="str">
        <f>+VLOOKUP(E83,Participants!$A$1:$F$1600,5,FALSE)</f>
        <v>M</v>
      </c>
      <c r="I83" s="60" t="str">
        <f>+VLOOKUP(E83,Participants!$A$1:$F$1600,3,FALSE)</f>
        <v>K</v>
      </c>
      <c r="J83" s="60" t="str">
        <f>+VLOOKUP(E83,Participants!$A$1:$G$1600,7,FALSE)</f>
        <v>DEV BOYS</v>
      </c>
      <c r="K83" s="60"/>
      <c r="L83" s="60"/>
    </row>
    <row r="84" spans="1:27" ht="14.25" customHeight="1">
      <c r="A84" s="52" t="s">
        <v>1525</v>
      </c>
      <c r="B84" s="53">
        <v>22</v>
      </c>
      <c r="C84" s="54">
        <v>30.29</v>
      </c>
      <c r="D84" s="53">
        <v>1</v>
      </c>
      <c r="E84" s="54">
        <v>329</v>
      </c>
      <c r="F84" s="60" t="str">
        <f>+VLOOKUP(E84,Participants!$A$1:$F$1600,2,FALSE)</f>
        <v>Max Glickman</v>
      </c>
      <c r="G84" s="60" t="str">
        <f>+VLOOKUP(E84,Participants!$A$1:$F$1600,4,FALSE)</f>
        <v>GAA</v>
      </c>
      <c r="H84" s="60" t="str">
        <f>+VLOOKUP(E84,Participants!$A$1:$F$1600,5,FALSE)</f>
        <v>M</v>
      </c>
      <c r="I84" s="60">
        <f>+VLOOKUP(E84,Participants!$A$1:$F$1600,3,FALSE)</f>
        <v>3</v>
      </c>
      <c r="J84" s="60" t="str">
        <f>+VLOOKUP(E84,Participants!$A$1:$G$1600,7,FALSE)</f>
        <v>DEV BOYS</v>
      </c>
      <c r="K84" s="60"/>
      <c r="L84" s="60"/>
    </row>
    <row r="85" spans="1:27" ht="14.25" customHeight="1">
      <c r="A85" s="72"/>
      <c r="B85" s="73"/>
      <c r="C85" s="74"/>
      <c r="D85" s="73"/>
      <c r="E85" s="75"/>
      <c r="F85" s="76"/>
      <c r="G85" s="76"/>
      <c r="H85" s="76"/>
      <c r="I85" s="76"/>
      <c r="J85" s="76"/>
      <c r="K85" s="76"/>
      <c r="L85" s="76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 spans="1:27" ht="14.25" customHeight="1">
      <c r="A86" s="52" t="s">
        <v>1525</v>
      </c>
      <c r="B86" s="53">
        <v>6</v>
      </c>
      <c r="C86" s="54">
        <v>15.92</v>
      </c>
      <c r="D86" s="53">
        <v>4</v>
      </c>
      <c r="E86" s="54">
        <v>160</v>
      </c>
      <c r="F86" s="60" t="str">
        <f>+VLOOKUP(E86,Participants!$A$1:$F$1600,2,FALSE)</f>
        <v>Audrey Conquest</v>
      </c>
      <c r="G86" s="60" t="str">
        <f>+VLOOKUP(E86,Participants!$A$1:$F$1600,4,FALSE)</f>
        <v>AMA</v>
      </c>
      <c r="H86" s="60" t="str">
        <f>+VLOOKUP(E86,Participants!$A$1:$F$1600,5,FALSE)</f>
        <v>F</v>
      </c>
      <c r="I86" s="60">
        <f>+VLOOKUP(E86,Participants!$A$1:$F$1600,3,FALSE)</f>
        <v>4</v>
      </c>
      <c r="J86" s="60" t="str">
        <f>+VLOOKUP(E86,Participants!$A$1:$G$1600,7,FALSE)</f>
        <v>DEV GIRLS</v>
      </c>
      <c r="K86" s="59">
        <v>1</v>
      </c>
      <c r="L86" s="59">
        <v>10</v>
      </c>
    </row>
    <row r="87" spans="1:27" ht="14.25" customHeight="1">
      <c r="A87" s="52" t="s">
        <v>1525</v>
      </c>
      <c r="B87" s="53">
        <v>4</v>
      </c>
      <c r="C87" s="54">
        <v>15.98</v>
      </c>
      <c r="D87" s="53">
        <v>7</v>
      </c>
      <c r="E87" s="54">
        <v>352</v>
      </c>
      <c r="F87" s="60" t="str">
        <f>+VLOOKUP(E87,Participants!$A$1:$F$1600,2,FALSE)</f>
        <v>Serenity Harris</v>
      </c>
      <c r="G87" s="60" t="str">
        <f>+VLOOKUP(E87,Participants!$A$1:$F$1600,4,FALSE)</f>
        <v>GAA</v>
      </c>
      <c r="H87" s="60" t="str">
        <f>+VLOOKUP(E87,Participants!$A$1:$F$1600,5,FALSE)</f>
        <v>F</v>
      </c>
      <c r="I87" s="60">
        <f>+VLOOKUP(E87,Participants!$A$1:$F$1600,3,FALSE)</f>
        <v>4</v>
      </c>
      <c r="J87" s="60" t="str">
        <f>+VLOOKUP(E87,Participants!$A$1:$G$1600,7,FALSE)</f>
        <v>DEV GIRLS</v>
      </c>
      <c r="K87" s="59">
        <v>2</v>
      </c>
      <c r="L87" s="59">
        <v>8</v>
      </c>
    </row>
    <row r="88" spans="1:27" ht="14.25" customHeight="1">
      <c r="A88" s="52" t="s">
        <v>1525</v>
      </c>
      <c r="B88" s="57">
        <v>3</v>
      </c>
      <c r="C88" s="58">
        <v>16.149999999999999</v>
      </c>
      <c r="D88" s="57">
        <v>6</v>
      </c>
      <c r="E88" s="58">
        <v>174</v>
      </c>
      <c r="F88" s="55" t="str">
        <f>+VLOOKUP(E88,Participants!$A$1:$F$1600,2,FALSE)</f>
        <v>Gemma Silvis</v>
      </c>
      <c r="G88" s="55" t="str">
        <f>+VLOOKUP(E88,Participants!$A$1:$F$1600,4,FALSE)</f>
        <v>AMA</v>
      </c>
      <c r="H88" s="55" t="str">
        <f>+VLOOKUP(E88,Participants!$A$1:$F$1600,5,FALSE)</f>
        <v>F</v>
      </c>
      <c r="I88" s="55">
        <f>+VLOOKUP(E88,Participants!$A$1:$F$1600,3,FALSE)</f>
        <v>3</v>
      </c>
      <c r="J88" s="55" t="str">
        <f>+VLOOKUP(E88,Participants!$A$1:$G$1600,7,FALSE)</f>
        <v>DEV GIRLS</v>
      </c>
      <c r="K88" s="59">
        <v>3</v>
      </c>
      <c r="L88" s="59">
        <v>6</v>
      </c>
    </row>
    <row r="89" spans="1:27" ht="14.25" customHeight="1">
      <c r="A89" s="52" t="s">
        <v>1525</v>
      </c>
      <c r="B89" s="57">
        <v>5</v>
      </c>
      <c r="C89" s="58">
        <v>16.28</v>
      </c>
      <c r="D89" s="57">
        <v>2</v>
      </c>
      <c r="E89" s="58">
        <v>363</v>
      </c>
      <c r="F89" s="55" t="str">
        <f>+VLOOKUP(E89,Participants!$A$1:$F$1600,2,FALSE)</f>
        <v>Isla Spinelli</v>
      </c>
      <c r="G89" s="55" t="str">
        <f>+VLOOKUP(E89,Participants!$A$1:$F$1600,4,FALSE)</f>
        <v>GAA</v>
      </c>
      <c r="H89" s="55" t="str">
        <f>+VLOOKUP(E89,Participants!$A$1:$F$1600,5,FALSE)</f>
        <v>F</v>
      </c>
      <c r="I89" s="55">
        <f>+VLOOKUP(E89,Participants!$A$1:$F$1600,3,FALSE)</f>
        <v>4</v>
      </c>
      <c r="J89" s="55" t="str">
        <f>+VLOOKUP(E89,Participants!$A$1:$G$1600,7,FALSE)</f>
        <v>DEV GIRLS</v>
      </c>
      <c r="K89" s="59">
        <v>4</v>
      </c>
      <c r="L89" s="59">
        <v>5</v>
      </c>
    </row>
    <row r="90" spans="1:27" ht="14.25" customHeight="1">
      <c r="A90" s="52" t="s">
        <v>1525</v>
      </c>
      <c r="B90" s="57">
        <v>3</v>
      </c>
      <c r="C90" s="58">
        <v>16.47</v>
      </c>
      <c r="D90" s="57">
        <v>5</v>
      </c>
      <c r="E90" s="58">
        <v>825</v>
      </c>
      <c r="F90" s="55" t="str">
        <f>+VLOOKUP(E90,Participants!$A$1:$F$1600,2,FALSE)</f>
        <v>Charlotte Gilmore</v>
      </c>
      <c r="G90" s="55" t="str">
        <f>+VLOOKUP(E90,Participants!$A$1:$F$1600,4,FALSE)</f>
        <v>SHCA</v>
      </c>
      <c r="H90" s="55" t="str">
        <f>+VLOOKUP(E90,Participants!$A$1:$F$1600,5,FALSE)</f>
        <v>F</v>
      </c>
      <c r="I90" s="55">
        <f>+VLOOKUP(E90,Participants!$A$1:$F$1600,3,FALSE)</f>
        <v>3</v>
      </c>
      <c r="J90" s="55" t="str">
        <f>+VLOOKUP(E90,Participants!$A$1:$G$1600,7,FALSE)</f>
        <v>DEV GIRLS</v>
      </c>
      <c r="K90" s="59">
        <v>5</v>
      </c>
      <c r="L90" s="59">
        <v>4</v>
      </c>
    </row>
    <row r="91" spans="1:27" ht="14.25" customHeight="1">
      <c r="A91" s="52" t="s">
        <v>1525</v>
      </c>
      <c r="B91" s="53">
        <v>4</v>
      </c>
      <c r="C91" s="54">
        <v>16.55</v>
      </c>
      <c r="D91" s="53">
        <v>8</v>
      </c>
      <c r="E91" s="54">
        <v>628</v>
      </c>
      <c r="F91" s="60" t="str">
        <f>+VLOOKUP(E91,Participants!$A$1:$F$1600,2,FALSE)</f>
        <v>Finnley Cincinnati</v>
      </c>
      <c r="G91" s="60" t="str">
        <f>+VLOOKUP(E91,Participants!$A$1:$F$1600,4,FALSE)</f>
        <v>JFK</v>
      </c>
      <c r="H91" s="60" t="str">
        <f>+VLOOKUP(E91,Participants!$A$1:$F$1600,5,FALSE)</f>
        <v>F</v>
      </c>
      <c r="I91" s="60">
        <f>+VLOOKUP(E91,Participants!$A$1:$F$1600,3,FALSE)</f>
        <v>3</v>
      </c>
      <c r="J91" s="60" t="str">
        <f>+VLOOKUP(E91,Participants!$A$1:$G$1600,7,FALSE)</f>
        <v>DEV GIRLS</v>
      </c>
      <c r="K91" s="59">
        <v>6</v>
      </c>
      <c r="L91" s="59">
        <v>3</v>
      </c>
    </row>
    <row r="92" spans="1:27" ht="14.25" customHeight="1">
      <c r="A92" s="52" t="s">
        <v>1525</v>
      </c>
      <c r="B92" s="53">
        <v>4</v>
      </c>
      <c r="C92" s="54">
        <v>16.75</v>
      </c>
      <c r="D92" s="53">
        <v>3</v>
      </c>
      <c r="E92" s="54">
        <v>166</v>
      </c>
      <c r="F92" s="60" t="str">
        <f>+VLOOKUP(E92,Participants!$A$1:$F$1600,2,FALSE)</f>
        <v>Martina Lutz</v>
      </c>
      <c r="G92" s="60" t="str">
        <f>+VLOOKUP(E92,Participants!$A$1:$F$1600,4,FALSE)</f>
        <v>AMA</v>
      </c>
      <c r="H92" s="60" t="str">
        <f>+VLOOKUP(E92,Participants!$A$1:$F$1600,5,FALSE)</f>
        <v>F</v>
      </c>
      <c r="I92" s="60">
        <f>+VLOOKUP(E92,Participants!$A$1:$F$1600,3,FALSE)</f>
        <v>4</v>
      </c>
      <c r="J92" s="60" t="str">
        <f>+VLOOKUP(E92,Participants!$A$1:$G$1600,7,FALSE)</f>
        <v>DEV GIRLS</v>
      </c>
      <c r="K92" s="59">
        <v>7</v>
      </c>
      <c r="L92" s="59">
        <v>2</v>
      </c>
    </row>
    <row r="93" spans="1:27" ht="14.25" customHeight="1">
      <c r="A93" s="52" t="s">
        <v>1525</v>
      </c>
      <c r="B93" s="53">
        <v>2</v>
      </c>
      <c r="C93" s="58">
        <v>16.899999999999999</v>
      </c>
      <c r="D93" s="53">
        <v>1</v>
      </c>
      <c r="E93" s="54">
        <v>358</v>
      </c>
      <c r="F93" s="60" t="str">
        <f>+VLOOKUP(E93,Participants!$A$1:$F$1600,2,FALSE)</f>
        <v>Halle Reinheimer</v>
      </c>
      <c r="G93" s="60" t="str">
        <f>+VLOOKUP(E93,Participants!$A$1:$F$1600,4,FALSE)</f>
        <v>GAA</v>
      </c>
      <c r="H93" s="60" t="str">
        <f>+VLOOKUP(E93,Participants!$A$1:$F$1600,5,FALSE)</f>
        <v>F</v>
      </c>
      <c r="I93" s="60">
        <f>+VLOOKUP(E93,Participants!$A$1:$F$1600,3,FALSE)</f>
        <v>4</v>
      </c>
      <c r="J93" s="60" t="str">
        <f>+VLOOKUP(E93,Participants!$A$1:$G$1600,7,FALSE)</f>
        <v>DEV GIRLS</v>
      </c>
      <c r="K93" s="59">
        <v>8</v>
      </c>
      <c r="L93" s="59">
        <v>1</v>
      </c>
    </row>
    <row r="94" spans="1:27" ht="14.25" customHeight="1">
      <c r="A94" s="52" t="s">
        <v>1525</v>
      </c>
      <c r="B94" s="53">
        <v>6</v>
      </c>
      <c r="C94" s="54">
        <v>16.97</v>
      </c>
      <c r="D94" s="53">
        <v>2</v>
      </c>
      <c r="E94" s="54">
        <v>32</v>
      </c>
      <c r="F94" s="60" t="str">
        <f>+VLOOKUP(E94,Participants!$A$1:$F$1600,2,FALSE)</f>
        <v>Ava Collins</v>
      </c>
      <c r="G94" s="60" t="str">
        <f>+VLOOKUP(E94,Participants!$A$1:$F$1600,4,FALSE)</f>
        <v>STL</v>
      </c>
      <c r="H94" s="60" t="str">
        <f>+VLOOKUP(E94,Participants!$A$1:$F$1600,5,FALSE)</f>
        <v>F</v>
      </c>
      <c r="I94" s="60">
        <f>+VLOOKUP(E94,Participants!$A$1:$F$1600,3,FALSE)</f>
        <v>3</v>
      </c>
      <c r="J94" s="60" t="str">
        <f>+VLOOKUP(E94,Participants!$A$1:$G$1600,7,FALSE)</f>
        <v>DEV GIRLS</v>
      </c>
      <c r="K94" s="60"/>
      <c r="L94" s="60"/>
    </row>
    <row r="95" spans="1:27" ht="14.25" customHeight="1">
      <c r="A95" s="52" t="s">
        <v>1525</v>
      </c>
      <c r="B95" s="57">
        <v>5</v>
      </c>
      <c r="C95" s="58">
        <v>17</v>
      </c>
      <c r="D95" s="57">
        <v>4</v>
      </c>
      <c r="E95" s="58">
        <v>162</v>
      </c>
      <c r="F95" s="55" t="str">
        <f>+VLOOKUP(E95,Participants!$A$1:$F$1600,2,FALSE)</f>
        <v>Esther DeFilippo</v>
      </c>
      <c r="G95" s="55" t="str">
        <f>+VLOOKUP(E95,Participants!$A$1:$F$1600,4,FALSE)</f>
        <v>AMA</v>
      </c>
      <c r="H95" s="55" t="str">
        <f>+VLOOKUP(E95,Participants!$A$1:$F$1600,5,FALSE)</f>
        <v>F</v>
      </c>
      <c r="I95" s="55">
        <f>+VLOOKUP(E95,Participants!$A$1:$F$1600,3,FALSE)</f>
        <v>4</v>
      </c>
      <c r="J95" s="55" t="str">
        <f>+VLOOKUP(E95,Participants!$A$1:$G$1600,7,FALSE)</f>
        <v>DEV GIRLS</v>
      </c>
      <c r="K95" s="60"/>
      <c r="L95" s="60"/>
    </row>
    <row r="96" spans="1:27" ht="14.25" customHeight="1">
      <c r="A96" s="52" t="s">
        <v>1525</v>
      </c>
      <c r="B96" s="53">
        <v>6</v>
      </c>
      <c r="C96" s="54">
        <v>17</v>
      </c>
      <c r="D96" s="53">
        <v>1</v>
      </c>
      <c r="E96" s="54">
        <v>1497</v>
      </c>
      <c r="F96" s="60" t="str">
        <f>+VLOOKUP(E96,Participants!$A$1:$F$1600,2,FALSE)</f>
        <v>Rachel Johnson</v>
      </c>
      <c r="G96" s="60" t="str">
        <f>+VLOOKUP(E96,Participants!$A$1:$F$1600,4,FALSE)</f>
        <v>MMA</v>
      </c>
      <c r="H96" s="60" t="str">
        <f>+VLOOKUP(E96,Participants!$A$1:$F$1600,5,FALSE)</f>
        <v>F</v>
      </c>
      <c r="I96" s="60">
        <f>+VLOOKUP(E96,Participants!$A$1:$F$1600,3,FALSE)</f>
        <v>4</v>
      </c>
      <c r="J96" s="60" t="str">
        <f>+VLOOKUP(E96,Participants!$A$1:$G$1600,7,FALSE)</f>
        <v>DEV GIRLS</v>
      </c>
      <c r="K96" s="60"/>
      <c r="L96" s="60"/>
    </row>
    <row r="97" spans="1:12" ht="14.25" customHeight="1">
      <c r="A97" s="52" t="s">
        <v>1525</v>
      </c>
      <c r="B97" s="57">
        <v>3</v>
      </c>
      <c r="C97" s="58">
        <v>17.010000000000002</v>
      </c>
      <c r="D97" s="57">
        <v>2</v>
      </c>
      <c r="E97" s="58">
        <v>178</v>
      </c>
      <c r="F97" s="55" t="str">
        <f>+VLOOKUP(E97,Participants!$A$1:$F$1600,2,FALSE)</f>
        <v>Catherine Foster</v>
      </c>
      <c r="G97" s="55" t="str">
        <f>+VLOOKUP(E97,Participants!$A$1:$F$1600,4,FALSE)</f>
        <v>AMA</v>
      </c>
      <c r="H97" s="55" t="str">
        <f>+VLOOKUP(E97,Participants!$A$1:$F$1600,5,FALSE)</f>
        <v>F</v>
      </c>
      <c r="I97" s="55">
        <f>+VLOOKUP(E97,Participants!$A$1:$F$1600,3,FALSE)</f>
        <v>3</v>
      </c>
      <c r="J97" s="55" t="str">
        <f>+VLOOKUP(E97,Participants!$A$1:$G$1600,7,FALSE)</f>
        <v>DEV GIRLS</v>
      </c>
      <c r="K97" s="60"/>
      <c r="L97" s="60"/>
    </row>
    <row r="98" spans="1:12" ht="14.25" customHeight="1">
      <c r="A98" s="52" t="s">
        <v>1525</v>
      </c>
      <c r="B98" s="57">
        <v>5</v>
      </c>
      <c r="C98" s="58">
        <v>17.16</v>
      </c>
      <c r="D98" s="57">
        <v>1</v>
      </c>
      <c r="E98" s="58">
        <v>836</v>
      </c>
      <c r="F98" s="55" t="str">
        <f>+VLOOKUP(E98,Participants!$A$1:$F$1600,2,FALSE)</f>
        <v>Lucy Stiglitz</v>
      </c>
      <c r="G98" s="55" t="str">
        <f>+VLOOKUP(E98,Participants!$A$1:$F$1600,4,FALSE)</f>
        <v>SHCA</v>
      </c>
      <c r="H98" s="55" t="str">
        <f>+VLOOKUP(E98,Participants!$A$1:$F$1600,5,FALSE)</f>
        <v>F</v>
      </c>
      <c r="I98" s="55">
        <f>+VLOOKUP(E98,Participants!$A$1:$F$1600,3,FALSE)</f>
        <v>4</v>
      </c>
      <c r="J98" s="55" t="str">
        <f>+VLOOKUP(E98,Participants!$A$1:$G$1600,7,FALSE)</f>
        <v>DEV GIRLS</v>
      </c>
      <c r="K98" s="60"/>
      <c r="L98" s="60"/>
    </row>
    <row r="99" spans="1:12" ht="14.25" customHeight="1">
      <c r="A99" s="52" t="s">
        <v>1525</v>
      </c>
      <c r="B99" s="57">
        <v>13</v>
      </c>
      <c r="C99" s="58">
        <v>17.2</v>
      </c>
      <c r="D99" s="57">
        <v>5</v>
      </c>
      <c r="E99" s="58">
        <v>625</v>
      </c>
      <c r="F99" s="55" t="str">
        <f>+VLOOKUP(E99,Participants!$A$1:$F$1600,2,FALSE)</f>
        <v>Gina Antoinette</v>
      </c>
      <c r="G99" s="55" t="str">
        <f>+VLOOKUP(E99,Participants!$A$1:$F$1600,4,FALSE)</f>
        <v>JFK</v>
      </c>
      <c r="H99" s="55" t="str">
        <f>+VLOOKUP(E99,Participants!$A$1:$F$1600,5,FALSE)</f>
        <v>F</v>
      </c>
      <c r="I99" s="55">
        <f>+VLOOKUP(E99,Participants!$A$1:$F$1600,3,FALSE)</f>
        <v>2</v>
      </c>
      <c r="J99" s="55" t="str">
        <f>+VLOOKUP(E99,Participants!$A$1:$G$1600,7,FALSE)</f>
        <v>DEV GIRLS</v>
      </c>
      <c r="K99" s="60"/>
      <c r="L99" s="60"/>
    </row>
    <row r="100" spans="1:12" ht="14.25" customHeight="1">
      <c r="A100" s="52" t="s">
        <v>1525</v>
      </c>
      <c r="B100" s="57">
        <v>3</v>
      </c>
      <c r="C100" s="58">
        <v>17.25</v>
      </c>
      <c r="D100" s="57">
        <v>4</v>
      </c>
      <c r="E100" s="58">
        <v>49</v>
      </c>
      <c r="F100" s="55" t="str">
        <f>+VLOOKUP(E100,Participants!$A$1:$F$1600,2,FALSE)</f>
        <v>Madison Thompson</v>
      </c>
      <c r="G100" s="55" t="str">
        <f>+VLOOKUP(E100,Participants!$A$1:$F$1600,4,FALSE)</f>
        <v>STL</v>
      </c>
      <c r="H100" s="55" t="str">
        <f>+VLOOKUP(E100,Participants!$A$1:$F$1600,5,FALSE)</f>
        <v>F</v>
      </c>
      <c r="I100" s="55">
        <f>+VLOOKUP(E100,Participants!$A$1:$F$1600,3,FALSE)</f>
        <v>3</v>
      </c>
      <c r="J100" s="55" t="str">
        <f>+VLOOKUP(E100,Participants!$A$1:$G$1600,7,FALSE)</f>
        <v>DEV GIRLS</v>
      </c>
      <c r="K100" s="60"/>
      <c r="L100" s="60"/>
    </row>
    <row r="101" spans="1:12" ht="14.25" customHeight="1">
      <c r="A101" s="52" t="s">
        <v>1525</v>
      </c>
      <c r="B101" s="57">
        <v>1</v>
      </c>
      <c r="C101" s="78">
        <v>17.34</v>
      </c>
      <c r="D101" s="57">
        <v>5</v>
      </c>
      <c r="E101" s="58">
        <v>365</v>
      </c>
      <c r="F101" s="55" t="str">
        <f>+VLOOKUP(E101,Participants!$A$1:$F$1600,2,FALSE)</f>
        <v>Haley Stickman</v>
      </c>
      <c r="G101" s="55" t="str">
        <f>+VLOOKUP(E101,Participants!$A$1:$F$1600,4,FALSE)</f>
        <v>GAA</v>
      </c>
      <c r="H101" s="55" t="str">
        <f>+VLOOKUP(E101,Participants!$A$1:$F$1600,5,FALSE)</f>
        <v>F</v>
      </c>
      <c r="I101" s="55">
        <f>+VLOOKUP(E101,Participants!$A$1:$F$1600,3,FALSE)</f>
        <v>3</v>
      </c>
      <c r="J101" s="55" t="str">
        <f>+VLOOKUP(E101,Participants!$A$1:$G$1600,7,FALSE)</f>
        <v>DEV GIRLS</v>
      </c>
      <c r="K101" s="60"/>
      <c r="L101" s="60"/>
    </row>
    <row r="102" spans="1:12" ht="14.25" customHeight="1">
      <c r="A102" s="52" t="s">
        <v>1525</v>
      </c>
      <c r="B102" s="57">
        <v>1</v>
      </c>
      <c r="C102" s="78">
        <v>17.34</v>
      </c>
      <c r="D102" s="57">
        <v>7</v>
      </c>
      <c r="E102" s="58">
        <v>1477</v>
      </c>
      <c r="F102" s="55" t="str">
        <f>+VLOOKUP(E102,Participants!$A$1:$F$1600,2,FALSE)</f>
        <v>Anna Camelo</v>
      </c>
      <c r="G102" s="55" t="str">
        <f>+VLOOKUP(E102,Participants!$A$1:$F$1600,4,FALSE)</f>
        <v>MMA</v>
      </c>
      <c r="H102" s="55" t="str">
        <f>+VLOOKUP(E102,Participants!$A$1:$F$1600,5,FALSE)</f>
        <v>F</v>
      </c>
      <c r="I102" s="55">
        <f>+VLOOKUP(E102,Participants!$A$1:$F$1600,3,FALSE)</f>
        <v>3</v>
      </c>
      <c r="J102" s="55" t="str">
        <f>+VLOOKUP(E102,Participants!$A$1:$G$1600,7,FALSE)</f>
        <v>DEV GIRLS</v>
      </c>
      <c r="K102" s="55"/>
      <c r="L102" s="55"/>
    </row>
    <row r="103" spans="1:12" ht="14.25" customHeight="1">
      <c r="A103" s="52" t="s">
        <v>1525</v>
      </c>
      <c r="B103" s="53">
        <v>6</v>
      </c>
      <c r="C103" s="54">
        <v>17.350000000000001</v>
      </c>
      <c r="D103" s="53">
        <v>3</v>
      </c>
      <c r="E103" s="54">
        <v>839</v>
      </c>
      <c r="F103" s="60" t="str">
        <f>+VLOOKUP(E103,Participants!$A$1:$F$1600,2,FALSE)</f>
        <v>Emilie Winschel</v>
      </c>
      <c r="G103" s="60" t="str">
        <f>+VLOOKUP(E103,Participants!$A$1:$F$1600,4,FALSE)</f>
        <v>SHCA</v>
      </c>
      <c r="H103" s="60" t="str">
        <f>+VLOOKUP(E103,Participants!$A$1:$F$1600,5,FALSE)</f>
        <v>F</v>
      </c>
      <c r="I103" s="60">
        <f>+VLOOKUP(E103,Participants!$A$1:$F$1600,3,FALSE)</f>
        <v>4</v>
      </c>
      <c r="J103" s="60" t="str">
        <f>+VLOOKUP(E103,Participants!$A$1:$G$1600,7,FALSE)</f>
        <v>DEV GIRLS</v>
      </c>
      <c r="K103" s="55"/>
      <c r="L103" s="55"/>
    </row>
    <row r="104" spans="1:12" ht="14.25" customHeight="1">
      <c r="A104" s="52" t="s">
        <v>1525</v>
      </c>
      <c r="B104" s="53">
        <v>4</v>
      </c>
      <c r="C104" s="54">
        <v>17.420000000000002</v>
      </c>
      <c r="D104" s="53">
        <v>6</v>
      </c>
      <c r="E104" s="54">
        <v>834</v>
      </c>
      <c r="F104" s="60" t="str">
        <f>+VLOOKUP(E104,Participants!$A$1:$F$1600,2,FALSE)</f>
        <v>Annie Pisaniello</v>
      </c>
      <c r="G104" s="60" t="str">
        <f>+VLOOKUP(E104,Participants!$A$1:$F$1600,4,FALSE)</f>
        <v>SHCA</v>
      </c>
      <c r="H104" s="60" t="str">
        <f>+VLOOKUP(E104,Participants!$A$1:$F$1600,5,FALSE)</f>
        <v>F</v>
      </c>
      <c r="I104" s="60">
        <f>+VLOOKUP(E104,Participants!$A$1:$F$1600,3,FALSE)</f>
        <v>4</v>
      </c>
      <c r="J104" s="60" t="str">
        <f>+VLOOKUP(E104,Participants!$A$1:$G$1600,7,FALSE)</f>
        <v>DEV GIRLS</v>
      </c>
      <c r="K104" s="55"/>
      <c r="L104" s="55"/>
    </row>
    <row r="105" spans="1:12" ht="14.25" customHeight="1">
      <c r="A105" s="52" t="s">
        <v>1525</v>
      </c>
      <c r="B105" s="53">
        <v>14</v>
      </c>
      <c r="C105" s="54">
        <v>17.79</v>
      </c>
      <c r="D105" s="53">
        <v>1</v>
      </c>
      <c r="E105" s="54">
        <v>632</v>
      </c>
      <c r="F105" s="60" t="str">
        <f>+VLOOKUP(E105,Participants!$A$1:$F$1600,2,FALSE)</f>
        <v>Gracie Morgan</v>
      </c>
      <c r="G105" s="60" t="str">
        <f>+VLOOKUP(E105,Participants!$A$1:$F$1600,4,FALSE)</f>
        <v>JFK</v>
      </c>
      <c r="H105" s="60" t="str">
        <f>+VLOOKUP(E105,Participants!$A$1:$F$1600,5,FALSE)</f>
        <v>F</v>
      </c>
      <c r="I105" s="60">
        <f>+VLOOKUP(E105,Participants!$A$1:$F$1600,3,FALSE)</f>
        <v>2</v>
      </c>
      <c r="J105" s="60" t="str">
        <f>+VLOOKUP(E105,Participants!$A$1:$G$1600,7,FALSE)</f>
        <v>DEV GIRLS</v>
      </c>
      <c r="K105" s="55"/>
      <c r="L105" s="55"/>
    </row>
    <row r="106" spans="1:12" ht="14.25" customHeight="1">
      <c r="A106" s="52" t="s">
        <v>1525</v>
      </c>
      <c r="B106" s="53">
        <v>2</v>
      </c>
      <c r="C106" s="58">
        <v>17.87</v>
      </c>
      <c r="D106" s="53">
        <v>5</v>
      </c>
      <c r="E106" s="54">
        <v>823</v>
      </c>
      <c r="F106" s="60" t="str">
        <f>+VLOOKUP(E106,Participants!$A$1:$F$1600,2,FALSE)</f>
        <v>Natalia Charron</v>
      </c>
      <c r="G106" s="60" t="str">
        <f>+VLOOKUP(E106,Participants!$A$1:$F$1600,4,FALSE)</f>
        <v>SHCA</v>
      </c>
      <c r="H106" s="60" t="str">
        <f>+VLOOKUP(E106,Participants!$A$1:$F$1600,5,FALSE)</f>
        <v>F</v>
      </c>
      <c r="I106" s="60">
        <f>+VLOOKUP(E106,Participants!$A$1:$F$1600,3,FALSE)</f>
        <v>3</v>
      </c>
      <c r="J106" s="60" t="str">
        <f>+VLOOKUP(E106,Participants!$A$1:$G$1600,7,FALSE)</f>
        <v>DEV GIRLS</v>
      </c>
      <c r="K106" s="55"/>
      <c r="L106" s="55"/>
    </row>
    <row r="107" spans="1:12" ht="14.25" customHeight="1">
      <c r="A107" s="52" t="s">
        <v>1525</v>
      </c>
      <c r="B107" s="53">
        <v>2</v>
      </c>
      <c r="C107" s="58">
        <v>18</v>
      </c>
      <c r="D107" s="53">
        <v>8</v>
      </c>
      <c r="E107" s="54">
        <v>350</v>
      </c>
      <c r="F107" s="60" t="str">
        <f>+VLOOKUP(E107,Participants!$A$1:$F$1600,2,FALSE)</f>
        <v>Elsie Gorchak</v>
      </c>
      <c r="G107" s="60" t="str">
        <f>+VLOOKUP(E107,Participants!$A$1:$F$1600,4,FALSE)</f>
        <v>GAA</v>
      </c>
      <c r="H107" s="60" t="str">
        <f>+VLOOKUP(E107,Participants!$A$1:$F$1600,5,FALSE)</f>
        <v>F</v>
      </c>
      <c r="I107" s="60">
        <f>+VLOOKUP(E107,Participants!$A$1:$F$1600,3,FALSE)</f>
        <v>3</v>
      </c>
      <c r="J107" s="60" t="str">
        <f>+VLOOKUP(E107,Participants!$A$1:$G$1600,7,FALSE)</f>
        <v>DEV GIRLS</v>
      </c>
      <c r="K107" s="55"/>
      <c r="L107" s="55"/>
    </row>
    <row r="108" spans="1:12" ht="14.25" customHeight="1">
      <c r="A108" s="52" t="s">
        <v>1525</v>
      </c>
      <c r="B108" s="53">
        <v>2</v>
      </c>
      <c r="C108" s="58">
        <v>18.12</v>
      </c>
      <c r="D108" s="53">
        <v>6</v>
      </c>
      <c r="E108" s="54">
        <v>177</v>
      </c>
      <c r="F108" s="60" t="str">
        <f>+VLOOKUP(E108,Participants!$A$1:$F$1600,2,FALSE)</f>
        <v>Margeaux Yohe</v>
      </c>
      <c r="G108" s="60" t="str">
        <f>+VLOOKUP(E108,Participants!$A$1:$F$1600,4,FALSE)</f>
        <v>AMA</v>
      </c>
      <c r="H108" s="60" t="str">
        <f>+VLOOKUP(E108,Participants!$A$1:$F$1600,5,FALSE)</f>
        <v>F</v>
      </c>
      <c r="I108" s="60">
        <f>+VLOOKUP(E108,Participants!$A$1:$F$1600,3,FALSE)</f>
        <v>3</v>
      </c>
      <c r="J108" s="60" t="str">
        <f>+VLOOKUP(E108,Participants!$A$1:$G$1600,7,FALSE)</f>
        <v>DEV GIRLS</v>
      </c>
      <c r="K108" s="55"/>
      <c r="L108" s="55"/>
    </row>
    <row r="109" spans="1:12" ht="14.25" customHeight="1">
      <c r="A109" s="52" t="s">
        <v>1525</v>
      </c>
      <c r="B109" s="57">
        <v>1</v>
      </c>
      <c r="C109" s="78">
        <v>18.14</v>
      </c>
      <c r="D109" s="57">
        <v>6</v>
      </c>
      <c r="E109" s="58">
        <v>179</v>
      </c>
      <c r="F109" s="55" t="str">
        <f>+VLOOKUP(E109,Participants!$A$1:$F$1600,2,FALSE)</f>
        <v>Stamatia Lykos</v>
      </c>
      <c r="G109" s="55" t="str">
        <f>+VLOOKUP(E109,Participants!$A$1:$F$1600,4,FALSE)</f>
        <v>AMA</v>
      </c>
      <c r="H109" s="55" t="str">
        <f>+VLOOKUP(E109,Participants!$A$1:$F$1600,5,FALSE)</f>
        <v>F</v>
      </c>
      <c r="I109" s="55">
        <f>+VLOOKUP(E109,Participants!$A$1:$F$1600,3,FALSE)</f>
        <v>3</v>
      </c>
      <c r="J109" s="55" t="str">
        <f>+VLOOKUP(E109,Participants!$A$1:$G$1600,7,FALSE)</f>
        <v>DEV GIRLS</v>
      </c>
      <c r="K109" s="55"/>
      <c r="L109" s="55"/>
    </row>
    <row r="110" spans="1:12" ht="14.25" customHeight="1">
      <c r="A110" s="52" t="s">
        <v>1525</v>
      </c>
      <c r="B110" s="57">
        <v>3</v>
      </c>
      <c r="C110" s="58">
        <v>18.22</v>
      </c>
      <c r="D110" s="57">
        <v>8</v>
      </c>
      <c r="E110" s="58">
        <v>819</v>
      </c>
      <c r="F110" s="55" t="str">
        <f>+VLOOKUP(E110,Participants!$A$1:$F$1600,2,FALSE)</f>
        <v>Miley Madden</v>
      </c>
      <c r="G110" s="55" t="str">
        <f>+VLOOKUP(E110,Participants!$A$1:$F$1600,4,FALSE)</f>
        <v>SHCA</v>
      </c>
      <c r="H110" s="55" t="str">
        <f>+VLOOKUP(E110,Participants!$A$1:$F$1600,5,FALSE)</f>
        <v>F</v>
      </c>
      <c r="I110" s="55">
        <f>+VLOOKUP(E110,Participants!$A$1:$F$1600,3,FALSE)</f>
        <v>2</v>
      </c>
      <c r="J110" s="55" t="str">
        <f>+VLOOKUP(E110,Participants!$A$1:$G$1600,7,FALSE)</f>
        <v>DEV GIRLS</v>
      </c>
      <c r="K110" s="60"/>
      <c r="L110" s="60"/>
    </row>
    <row r="111" spans="1:12" ht="14.25" customHeight="1">
      <c r="A111" s="52" t="s">
        <v>1525</v>
      </c>
      <c r="B111" s="57">
        <v>5</v>
      </c>
      <c r="C111" s="58">
        <v>18.38</v>
      </c>
      <c r="D111" s="57">
        <v>6</v>
      </c>
      <c r="E111" s="58">
        <v>60</v>
      </c>
      <c r="F111" s="55" t="str">
        <f>+VLOOKUP(E111,Participants!$A$1:$F$1600,2,FALSE)</f>
        <v>Farah McCulloch</v>
      </c>
      <c r="G111" s="55" t="str">
        <f>+VLOOKUP(E111,Participants!$A$1:$F$1600,4,FALSE)</f>
        <v>STL</v>
      </c>
      <c r="H111" s="55" t="str">
        <f>+VLOOKUP(E111,Participants!$A$1:$F$1600,5,FALSE)</f>
        <v>F</v>
      </c>
      <c r="I111" s="55">
        <f>+VLOOKUP(E111,Participants!$A$1:$F$1600,3,FALSE)</f>
        <v>4</v>
      </c>
      <c r="J111" s="55" t="str">
        <f>+VLOOKUP(E111,Participants!$A$1:$G$1600,7,FALSE)</f>
        <v>DEV GIRLS</v>
      </c>
      <c r="K111" s="60"/>
      <c r="L111" s="60"/>
    </row>
    <row r="112" spans="1:12" ht="14.25" customHeight="1">
      <c r="A112" s="52" t="s">
        <v>1525</v>
      </c>
      <c r="B112" s="53">
        <v>12</v>
      </c>
      <c r="C112" s="54">
        <v>18.489999999999998</v>
      </c>
      <c r="D112" s="53">
        <v>6</v>
      </c>
      <c r="E112" s="54">
        <v>629</v>
      </c>
      <c r="F112" s="60" t="str">
        <f>+VLOOKUP(E112,Participants!$A$1:$F$1600,2,FALSE)</f>
        <v>Rylan Jankowski</v>
      </c>
      <c r="G112" s="60" t="str">
        <f>+VLOOKUP(E112,Participants!$A$1:$F$1600,4,FALSE)</f>
        <v>JFK</v>
      </c>
      <c r="H112" s="60" t="str">
        <f>+VLOOKUP(E112,Participants!$A$1:$F$1600,5,FALSE)</f>
        <v>F</v>
      </c>
      <c r="I112" s="60">
        <f>+VLOOKUP(E112,Participants!$A$1:$F$1600,3,FALSE)</f>
        <v>2</v>
      </c>
      <c r="J112" s="60" t="str">
        <f>+VLOOKUP(E112,Participants!$A$1:$G$1600,7,FALSE)</f>
        <v>DEV GIRLS</v>
      </c>
      <c r="K112" s="60"/>
      <c r="L112" s="60"/>
    </row>
    <row r="113" spans="1:12" ht="14.25" customHeight="1">
      <c r="A113" s="52" t="s">
        <v>1525</v>
      </c>
      <c r="B113" s="57">
        <v>3</v>
      </c>
      <c r="C113" s="58">
        <v>18.5</v>
      </c>
      <c r="D113" s="57">
        <v>7</v>
      </c>
      <c r="E113" s="58">
        <v>35</v>
      </c>
      <c r="F113" s="55" t="str">
        <f>+VLOOKUP(E113,Participants!$A$1:$F$1600,2,FALSE)</f>
        <v>Erin Eismont</v>
      </c>
      <c r="G113" s="55" t="str">
        <f>+VLOOKUP(E113,Participants!$A$1:$F$1600,4,FALSE)</f>
        <v>STL</v>
      </c>
      <c r="H113" s="55" t="str">
        <f>+VLOOKUP(E113,Participants!$A$1:$F$1600,5,FALSE)</f>
        <v>F</v>
      </c>
      <c r="I113" s="55">
        <f>+VLOOKUP(E113,Participants!$A$1:$F$1600,3,FALSE)</f>
        <v>3</v>
      </c>
      <c r="J113" s="55" t="str">
        <f>+VLOOKUP(E113,Participants!$A$1:$G$1600,7,FALSE)</f>
        <v>DEV GIRLS</v>
      </c>
      <c r="K113" s="60"/>
      <c r="L113" s="60"/>
    </row>
    <row r="114" spans="1:12" ht="14.25" customHeight="1">
      <c r="A114" s="52" t="s">
        <v>1525</v>
      </c>
      <c r="B114" s="57">
        <v>13</v>
      </c>
      <c r="C114" s="58">
        <v>18.66</v>
      </c>
      <c r="D114" s="57">
        <v>1</v>
      </c>
      <c r="E114" s="58">
        <v>683</v>
      </c>
      <c r="F114" s="55" t="str">
        <f>+VLOOKUP(E114,Participants!$A$1:$F$1600,2,FALSE)</f>
        <v>Frances Hardy</v>
      </c>
      <c r="G114" s="55" t="str">
        <f>+VLOOKUP(E114,Participants!$A$1:$F$1600,4,FALSE)</f>
        <v>JFK</v>
      </c>
      <c r="H114" s="55" t="str">
        <f>+VLOOKUP(E114,Participants!$A$1:$F$1600,5,FALSE)</f>
        <v>F</v>
      </c>
      <c r="I114" s="55">
        <f>+VLOOKUP(E114,Participants!$A$1:$F$1600,3,FALSE)</f>
        <v>2</v>
      </c>
      <c r="J114" s="55" t="str">
        <f>+VLOOKUP(E114,Participants!$A$1:$G$1600,7,FALSE)</f>
        <v>DEV GIRLS</v>
      </c>
      <c r="K114" s="60"/>
      <c r="L114" s="60"/>
    </row>
    <row r="115" spans="1:12" ht="14.25" customHeight="1">
      <c r="A115" s="52" t="s">
        <v>1525</v>
      </c>
      <c r="B115" s="57">
        <v>5</v>
      </c>
      <c r="C115" s="58">
        <v>18.71</v>
      </c>
      <c r="D115" s="57">
        <v>5</v>
      </c>
      <c r="E115" s="58">
        <v>1483</v>
      </c>
      <c r="F115" s="55" t="str">
        <f>+VLOOKUP(E115,Participants!$A$1:$F$1600,2,FALSE)</f>
        <v>McKenna Duzyk</v>
      </c>
      <c r="G115" s="55" t="str">
        <f>+VLOOKUP(E115,Participants!$A$1:$F$1600,4,FALSE)</f>
        <v>MMA</v>
      </c>
      <c r="H115" s="55" t="str">
        <f>+VLOOKUP(E115,Participants!$A$1:$F$1600,5,FALSE)</f>
        <v>F</v>
      </c>
      <c r="I115" s="55">
        <f>+VLOOKUP(E115,Participants!$A$1:$F$1600,3,FALSE)</f>
        <v>4</v>
      </c>
      <c r="J115" s="55" t="str">
        <f>+VLOOKUP(E115,Participants!$A$1:$G$1600,7,FALSE)</f>
        <v>DEV GIRLS</v>
      </c>
      <c r="K115" s="60"/>
      <c r="L115" s="60"/>
    </row>
    <row r="116" spans="1:12" ht="14.25" customHeight="1">
      <c r="A116" s="52" t="s">
        <v>1525</v>
      </c>
      <c r="B116" s="57">
        <v>1</v>
      </c>
      <c r="C116" s="78">
        <v>18.899999999999999</v>
      </c>
      <c r="D116" s="57">
        <v>8</v>
      </c>
      <c r="E116" s="58">
        <v>44</v>
      </c>
      <c r="F116" s="55" t="str">
        <f>+VLOOKUP(E116,Participants!$A$1:$F$1600,2,FALSE)</f>
        <v>Olivia Naguit</v>
      </c>
      <c r="G116" s="55" t="str">
        <f>+VLOOKUP(E116,Participants!$A$1:$F$1600,4,FALSE)</f>
        <v>STL</v>
      </c>
      <c r="H116" s="55" t="str">
        <f>+VLOOKUP(E116,Participants!$A$1:$F$1600,5,FALSE)</f>
        <v>F</v>
      </c>
      <c r="I116" s="55">
        <f>+VLOOKUP(E116,Participants!$A$1:$F$1600,3,FALSE)</f>
        <v>3</v>
      </c>
      <c r="J116" s="55" t="str">
        <f>+VLOOKUP(E116,Participants!$A$1:$G$1600,7,FALSE)</f>
        <v>DEV GIRLS</v>
      </c>
      <c r="K116" s="60"/>
      <c r="L116" s="60"/>
    </row>
    <row r="117" spans="1:12" ht="14.25" customHeight="1">
      <c r="A117" s="52" t="s">
        <v>1525</v>
      </c>
      <c r="B117" s="53">
        <v>2</v>
      </c>
      <c r="C117" s="58">
        <v>19</v>
      </c>
      <c r="D117" s="53">
        <v>4</v>
      </c>
      <c r="E117" s="54">
        <v>40</v>
      </c>
      <c r="F117" s="60" t="str">
        <f>+VLOOKUP(E117,Participants!$A$1:$F$1600,2,FALSE)</f>
        <v>Mila Hricisak</v>
      </c>
      <c r="G117" s="60" t="str">
        <f>+VLOOKUP(E117,Participants!$A$1:$F$1600,4,FALSE)</f>
        <v>STL</v>
      </c>
      <c r="H117" s="60" t="str">
        <f>+VLOOKUP(E117,Participants!$A$1:$F$1600,5,FALSE)</f>
        <v>F</v>
      </c>
      <c r="I117" s="60">
        <f>+VLOOKUP(E117,Participants!$A$1:$F$1600,3,FALSE)</f>
        <v>3</v>
      </c>
      <c r="J117" s="60" t="str">
        <f>+VLOOKUP(E117,Participants!$A$1:$G$1600,7,FALSE)</f>
        <v>DEV GIRLS</v>
      </c>
      <c r="K117" s="60"/>
      <c r="L117" s="60"/>
    </row>
    <row r="118" spans="1:12" ht="14.25" customHeight="1">
      <c r="A118" s="52" t="s">
        <v>1525</v>
      </c>
      <c r="B118" s="53">
        <v>2</v>
      </c>
      <c r="C118" s="58">
        <v>19.04</v>
      </c>
      <c r="D118" s="53">
        <v>7</v>
      </c>
      <c r="E118" s="54">
        <v>38</v>
      </c>
      <c r="F118" s="60" t="str">
        <f>+VLOOKUP(E118,Participants!$A$1:$F$1600,2,FALSE)</f>
        <v>Georgia Hayes</v>
      </c>
      <c r="G118" s="60" t="str">
        <f>+VLOOKUP(E118,Participants!$A$1:$F$1600,4,FALSE)</f>
        <v>STL</v>
      </c>
      <c r="H118" s="60" t="str">
        <f>+VLOOKUP(E118,Participants!$A$1:$F$1600,5,FALSE)</f>
        <v>F</v>
      </c>
      <c r="I118" s="60">
        <f>+VLOOKUP(E118,Participants!$A$1:$F$1600,3,FALSE)</f>
        <v>3</v>
      </c>
      <c r="J118" s="60" t="str">
        <f>+VLOOKUP(E118,Participants!$A$1:$G$1600,7,FALSE)</f>
        <v>DEV GIRLS</v>
      </c>
      <c r="K118" s="55"/>
      <c r="L118" s="55"/>
    </row>
    <row r="119" spans="1:12" ht="14.25" customHeight="1">
      <c r="A119" s="52" t="s">
        <v>1525</v>
      </c>
      <c r="B119" s="53">
        <v>2</v>
      </c>
      <c r="C119" s="58">
        <v>19.100000000000001</v>
      </c>
      <c r="D119" s="53">
        <v>2</v>
      </c>
      <c r="E119" s="54">
        <v>171</v>
      </c>
      <c r="F119" s="60" t="str">
        <f>+VLOOKUP(E119,Participants!$A$1:$F$1600,2,FALSE)</f>
        <v>Nicole Paschke</v>
      </c>
      <c r="G119" s="60" t="str">
        <f>+VLOOKUP(E119,Participants!$A$1:$F$1600,4,FALSE)</f>
        <v>AMA</v>
      </c>
      <c r="H119" s="60" t="str">
        <f>+VLOOKUP(E119,Participants!$A$1:$F$1600,5,FALSE)</f>
        <v>F</v>
      </c>
      <c r="I119" s="60">
        <f>+VLOOKUP(E119,Participants!$A$1:$F$1600,3,FALSE)</f>
        <v>3</v>
      </c>
      <c r="J119" s="60" t="str">
        <f>+VLOOKUP(E119,Participants!$A$1:$G$1600,7,FALSE)</f>
        <v>DEV GIRLS</v>
      </c>
      <c r="K119" s="55"/>
      <c r="L119" s="55"/>
    </row>
    <row r="120" spans="1:12" ht="14.25" customHeight="1">
      <c r="A120" s="52" t="s">
        <v>1525</v>
      </c>
      <c r="B120" s="57">
        <v>13</v>
      </c>
      <c r="C120" s="58">
        <v>19.53</v>
      </c>
      <c r="D120" s="57">
        <v>6</v>
      </c>
      <c r="E120" s="58">
        <v>1</v>
      </c>
      <c r="F120" s="55" t="str">
        <f>+VLOOKUP(E120,Participants!$A$1:$F$1600,2,FALSE)</f>
        <v>Eva McCulloch</v>
      </c>
      <c r="G120" s="55" t="str">
        <f>+VLOOKUP(E120,Participants!$A$1:$F$1600,4,FALSE)</f>
        <v>STL</v>
      </c>
      <c r="H120" s="55" t="str">
        <f>+VLOOKUP(E120,Participants!$A$1:$F$1600,5,FALSE)</f>
        <v>F</v>
      </c>
      <c r="I120" s="55">
        <f>+VLOOKUP(E120,Participants!$A$1:$F$1600,3,FALSE)</f>
        <v>1</v>
      </c>
      <c r="J120" s="55" t="str">
        <f>+VLOOKUP(E120,Participants!$A$1:$G$1600,7,FALSE)</f>
        <v>DEV GIRLS</v>
      </c>
      <c r="K120" s="55"/>
      <c r="L120" s="55"/>
    </row>
    <row r="121" spans="1:12" ht="14.25" customHeight="1">
      <c r="A121" s="52" t="s">
        <v>1525</v>
      </c>
      <c r="B121" s="57">
        <v>3</v>
      </c>
      <c r="C121" s="58">
        <v>19.579999999999998</v>
      </c>
      <c r="D121" s="57">
        <v>3</v>
      </c>
      <c r="E121" s="58">
        <v>1491</v>
      </c>
      <c r="F121" s="55" t="str">
        <f>+VLOOKUP(E121,Participants!$A$1:$F$1600,2,FALSE)</f>
        <v>Sophia Fraticelli</v>
      </c>
      <c r="G121" s="55" t="str">
        <f>+VLOOKUP(E121,Participants!$A$1:$F$1600,4,FALSE)</f>
        <v>MMA</v>
      </c>
      <c r="H121" s="55" t="str">
        <f>+VLOOKUP(E121,Participants!$A$1:$F$1600,5,FALSE)</f>
        <v>M</v>
      </c>
      <c r="I121" s="55">
        <f>+VLOOKUP(E121,Participants!$A$1:$F$1600,3,FALSE)</f>
        <v>4</v>
      </c>
      <c r="J121" s="59" t="s">
        <v>13</v>
      </c>
      <c r="K121" s="55"/>
      <c r="L121" s="55"/>
    </row>
    <row r="122" spans="1:12" ht="14.25" customHeight="1">
      <c r="A122" s="52" t="s">
        <v>1525</v>
      </c>
      <c r="B122" s="53">
        <v>12</v>
      </c>
      <c r="C122" s="54">
        <v>19.579999999999998</v>
      </c>
      <c r="D122" s="53">
        <v>5</v>
      </c>
      <c r="E122" s="54">
        <v>273</v>
      </c>
      <c r="F122" s="60" t="str">
        <f>+VLOOKUP(E122,Participants!$A$1:$F$1600,2,FALSE)</f>
        <v>Catherine Ripley</v>
      </c>
      <c r="G122" s="60" t="str">
        <f>+VLOOKUP(E122,Participants!$A$1:$F$1600,4,FALSE)</f>
        <v>AMA</v>
      </c>
      <c r="H122" s="60" t="str">
        <f>+VLOOKUP(E122,Participants!$A$1:$F$1600,5,FALSE)</f>
        <v>F</v>
      </c>
      <c r="I122" s="60" t="str">
        <f>+VLOOKUP(E122,Participants!$A$1:$F$1600,3,FALSE)</f>
        <v>K</v>
      </c>
      <c r="J122" s="60" t="str">
        <f>+VLOOKUP(E122,Participants!$A$1:$G$1600,7,FALSE)</f>
        <v>DEV GIRLS</v>
      </c>
      <c r="K122" s="55"/>
      <c r="L122" s="55"/>
    </row>
    <row r="123" spans="1:12" ht="14.25" customHeight="1">
      <c r="A123" s="52" t="s">
        <v>1525</v>
      </c>
      <c r="B123" s="57">
        <v>15</v>
      </c>
      <c r="C123" s="58">
        <v>19.579999999999998</v>
      </c>
      <c r="D123" s="57">
        <v>5</v>
      </c>
      <c r="E123" s="58">
        <v>12</v>
      </c>
      <c r="F123" s="55" t="str">
        <f>+VLOOKUP(E123,Participants!$A$1:$F$1600,2,FALSE)</f>
        <v>Evelyn Chambers</v>
      </c>
      <c r="G123" s="55" t="str">
        <f>+VLOOKUP(E123,Participants!$A$1:$F$1600,4,FALSE)</f>
        <v>STL</v>
      </c>
      <c r="H123" s="55" t="str">
        <f>+VLOOKUP(E123,Participants!$A$1:$F$1600,5,FALSE)</f>
        <v>F</v>
      </c>
      <c r="I123" s="55">
        <f>+VLOOKUP(E123,Participants!$A$1:$F$1600,3,FALSE)</f>
        <v>1</v>
      </c>
      <c r="J123" s="55" t="str">
        <f>+VLOOKUP(E123,Participants!$A$1:$G$1600,7,FALSE)</f>
        <v>DEV GIRLS</v>
      </c>
      <c r="K123" s="55"/>
      <c r="L123" s="55"/>
    </row>
    <row r="124" spans="1:12" ht="14.25" customHeight="1">
      <c r="A124" s="52" t="s">
        <v>1525</v>
      </c>
      <c r="B124" s="53">
        <v>4</v>
      </c>
      <c r="C124" s="54">
        <v>19.87</v>
      </c>
      <c r="D124" s="53">
        <v>1</v>
      </c>
      <c r="E124" s="54">
        <v>354</v>
      </c>
      <c r="F124" s="60" t="str">
        <f>+VLOOKUP(E124,Participants!$A$1:$F$1600,2,FALSE)</f>
        <v>Olivia Lombardo</v>
      </c>
      <c r="G124" s="60" t="str">
        <f>+VLOOKUP(E124,Participants!$A$1:$F$1600,4,FALSE)</f>
        <v>GAA</v>
      </c>
      <c r="H124" s="60" t="str">
        <f>+VLOOKUP(E124,Participants!$A$1:$F$1600,5,FALSE)</f>
        <v>F</v>
      </c>
      <c r="I124" s="60">
        <f>+VLOOKUP(E124,Participants!$A$1:$F$1600,3,FALSE)</f>
        <v>3</v>
      </c>
      <c r="J124" s="60" t="str">
        <f>+VLOOKUP(E124,Participants!$A$1:$G$1600,7,FALSE)</f>
        <v>DEV GIRLS</v>
      </c>
      <c r="K124" s="60"/>
      <c r="L124" s="60"/>
    </row>
    <row r="125" spans="1:12" ht="14.25" customHeight="1">
      <c r="A125" s="52" t="s">
        <v>1525</v>
      </c>
      <c r="B125" s="53">
        <v>4</v>
      </c>
      <c r="C125" s="54">
        <v>19.98</v>
      </c>
      <c r="D125" s="53">
        <v>5</v>
      </c>
      <c r="E125" s="54">
        <v>56</v>
      </c>
      <c r="F125" s="60" t="str">
        <f>+VLOOKUP(E125,Participants!$A$1:$F$1600,2,FALSE)</f>
        <v>Gaby Hernandez</v>
      </c>
      <c r="G125" s="60" t="str">
        <f>+VLOOKUP(E125,Participants!$A$1:$F$1600,4,FALSE)</f>
        <v>STL</v>
      </c>
      <c r="H125" s="60" t="str">
        <f>+VLOOKUP(E125,Participants!$A$1:$F$1600,5,FALSE)</f>
        <v>F</v>
      </c>
      <c r="I125" s="60">
        <f>+VLOOKUP(E125,Participants!$A$1:$F$1600,3,FALSE)</f>
        <v>4</v>
      </c>
      <c r="J125" s="60" t="str">
        <f>+VLOOKUP(E125,Participants!$A$1:$G$1600,7,FALSE)</f>
        <v>DEV GIRLS</v>
      </c>
      <c r="K125" s="60"/>
      <c r="L125" s="60"/>
    </row>
    <row r="126" spans="1:12" ht="14.25" customHeight="1">
      <c r="A126" s="52" t="s">
        <v>1525</v>
      </c>
      <c r="B126" s="53">
        <v>4</v>
      </c>
      <c r="C126" s="54">
        <v>20.05</v>
      </c>
      <c r="D126" s="53">
        <v>2</v>
      </c>
      <c r="E126" s="54">
        <v>626</v>
      </c>
      <c r="F126" s="60" t="str">
        <f>+VLOOKUP(E126,Participants!$A$1:$F$1600,2,FALSE)</f>
        <v>Emmalyn Beall</v>
      </c>
      <c r="G126" s="60" t="str">
        <f>+VLOOKUP(E126,Participants!$A$1:$F$1600,4,FALSE)</f>
        <v>JFK</v>
      </c>
      <c r="H126" s="60" t="str">
        <f>+VLOOKUP(E126,Participants!$A$1:$F$1600,5,FALSE)</f>
        <v>F</v>
      </c>
      <c r="I126" s="60">
        <f>+VLOOKUP(E126,Participants!$A$1:$F$1600,3,FALSE)</f>
        <v>3</v>
      </c>
      <c r="J126" s="60" t="str">
        <f>+VLOOKUP(E126,Participants!$A$1:$G$1600,7,FALSE)</f>
        <v>DEV GIRLS</v>
      </c>
      <c r="K126" s="60"/>
      <c r="L126" s="60"/>
    </row>
    <row r="127" spans="1:12" ht="14.25" customHeight="1">
      <c r="A127" s="52" t="s">
        <v>1525</v>
      </c>
      <c r="B127" s="53">
        <v>4</v>
      </c>
      <c r="C127" s="54">
        <v>20.059999999999999</v>
      </c>
      <c r="D127" s="53">
        <v>4</v>
      </c>
      <c r="E127" s="54">
        <v>1481</v>
      </c>
      <c r="F127" s="60" t="str">
        <f>+VLOOKUP(E127,Participants!$A$1:$F$1600,2,FALSE)</f>
        <v>Olivia Dears</v>
      </c>
      <c r="G127" s="60" t="str">
        <f>+VLOOKUP(E127,Participants!$A$1:$F$1600,4,FALSE)</f>
        <v>MMA</v>
      </c>
      <c r="H127" s="60" t="str">
        <f>+VLOOKUP(E127,Participants!$A$1:$F$1600,5,FALSE)</f>
        <v>F</v>
      </c>
      <c r="I127" s="60">
        <f>+VLOOKUP(E127,Participants!$A$1:$F$1600,3,FALSE)</f>
        <v>4</v>
      </c>
      <c r="J127" s="60" t="str">
        <f>+VLOOKUP(E127,Participants!$A$1:$G$1600,7,FALSE)</f>
        <v>DEV GIRLS</v>
      </c>
      <c r="K127" s="60"/>
      <c r="L127" s="60"/>
    </row>
    <row r="128" spans="1:12" ht="14.25" customHeight="1">
      <c r="A128" s="52" t="s">
        <v>1525</v>
      </c>
      <c r="B128" s="57">
        <v>1</v>
      </c>
      <c r="C128" s="78">
        <v>20.079999999999998</v>
      </c>
      <c r="D128" s="57">
        <v>2</v>
      </c>
      <c r="E128" s="59">
        <v>159</v>
      </c>
      <c r="F128" s="55" t="str">
        <f>+VLOOKUP(E128,Participants!$A$1:$F$1600,2,FALSE)</f>
        <v>Gianna Baldonieri</v>
      </c>
      <c r="G128" s="55" t="str">
        <f>+VLOOKUP(E128,Participants!$A$1:$F$1600,4,FALSE)</f>
        <v>AMA</v>
      </c>
      <c r="H128" s="55" t="str">
        <f>+VLOOKUP(E128,Participants!$A$1:$F$1600,5,FALSE)</f>
        <v>F</v>
      </c>
      <c r="I128" s="55">
        <f>+VLOOKUP(E128,Participants!$A$1:$F$1600,3,FALSE)</f>
        <v>3</v>
      </c>
      <c r="J128" s="55" t="str">
        <f>+VLOOKUP(E128,Participants!$A$1:$G$1600,7,FALSE)</f>
        <v>DEV GIRLS</v>
      </c>
      <c r="K128" s="60"/>
      <c r="L128" s="60"/>
    </row>
    <row r="129" spans="1:12" ht="14.25" customHeight="1">
      <c r="A129" s="52" t="s">
        <v>1525</v>
      </c>
      <c r="B129" s="53">
        <v>16</v>
      </c>
      <c r="C129" s="54">
        <v>20.260000000000002</v>
      </c>
      <c r="D129" s="53">
        <v>1</v>
      </c>
      <c r="E129" s="54">
        <v>18</v>
      </c>
      <c r="F129" s="60" t="str">
        <f>+VLOOKUP(E129,Participants!$A$1:$F$1600,2,FALSE)</f>
        <v>Grace Soeder</v>
      </c>
      <c r="G129" s="60" t="str">
        <f>+VLOOKUP(E129,Participants!$A$1:$F$1600,4,FALSE)</f>
        <v>STL</v>
      </c>
      <c r="H129" s="60" t="str">
        <f>+VLOOKUP(E129,Participants!$A$1:$F$1600,5,FALSE)</f>
        <v>F</v>
      </c>
      <c r="I129" s="60">
        <f>+VLOOKUP(E129,Participants!$A$1:$F$1600,3,FALSE)</f>
        <v>1</v>
      </c>
      <c r="J129" s="60" t="str">
        <f>+VLOOKUP(E129,Participants!$A$1:$G$1600,7,FALSE)</f>
        <v>DEV GIRLS</v>
      </c>
      <c r="K129" s="60"/>
      <c r="L129" s="60"/>
    </row>
    <row r="130" spans="1:12" ht="14.25" customHeight="1">
      <c r="A130" s="52" t="s">
        <v>1525</v>
      </c>
      <c r="B130" s="53">
        <v>14</v>
      </c>
      <c r="C130" s="54">
        <v>20.39</v>
      </c>
      <c r="D130" s="53">
        <v>3</v>
      </c>
      <c r="E130" s="54">
        <v>1521</v>
      </c>
      <c r="F130" s="60" t="str">
        <f>+VLOOKUP(E130,Participants!$A$1:$F$1600,2,FALSE)</f>
        <v>Helena Sullivan</v>
      </c>
      <c r="G130" s="60" t="str">
        <f>+VLOOKUP(E130,Participants!$A$1:$F$1600,4,FALSE)</f>
        <v>MMA</v>
      </c>
      <c r="H130" s="60" t="str">
        <f>+VLOOKUP(E130,Participants!$A$1:$F$1600,5,FALSE)</f>
        <v>F</v>
      </c>
      <c r="I130" s="60">
        <f>+VLOOKUP(E130,Participants!$A$1:$F$1600,3,FALSE)</f>
        <v>1</v>
      </c>
      <c r="J130" s="60" t="str">
        <f>+VLOOKUP(E130,Participants!$A$1:$G$1600,7,FALSE)</f>
        <v>DEV GIRLS</v>
      </c>
      <c r="K130" s="60"/>
      <c r="L130" s="60"/>
    </row>
    <row r="131" spans="1:12" ht="14.25" customHeight="1">
      <c r="A131" s="52" t="s">
        <v>1525</v>
      </c>
      <c r="B131" s="53">
        <v>12</v>
      </c>
      <c r="C131" s="54">
        <v>20.5</v>
      </c>
      <c r="D131" s="53">
        <v>3</v>
      </c>
      <c r="E131" s="54">
        <v>1524</v>
      </c>
      <c r="F131" s="60" t="str">
        <f>+VLOOKUP(E131,Participants!$A$1:$F$1600,2,FALSE)</f>
        <v>Olivia Kraska</v>
      </c>
      <c r="G131" s="60" t="str">
        <f>+VLOOKUP(E131,Participants!$A$1:$F$1600,4,FALSE)</f>
        <v>MMA</v>
      </c>
      <c r="H131" s="60" t="str">
        <f>+VLOOKUP(E131,Participants!$A$1:$F$1600,5,FALSE)</f>
        <v>F</v>
      </c>
      <c r="I131" s="60">
        <f>+VLOOKUP(E131,Participants!$A$1:$F$1600,3,FALSE)</f>
        <v>1</v>
      </c>
      <c r="J131" s="60" t="str">
        <f>+VLOOKUP(E131,Participants!$A$1:$G$1600,7,FALSE)</f>
        <v>DEV GIRLS</v>
      </c>
      <c r="K131" s="60"/>
      <c r="L131" s="60"/>
    </row>
    <row r="132" spans="1:12" ht="14.25" customHeight="1">
      <c r="A132" s="52" t="s">
        <v>1525</v>
      </c>
      <c r="B132" s="53">
        <v>12</v>
      </c>
      <c r="C132" s="54">
        <v>20.53</v>
      </c>
      <c r="D132" s="53">
        <v>1</v>
      </c>
      <c r="E132" s="54">
        <v>635</v>
      </c>
      <c r="F132" s="60" t="str">
        <f>+VLOOKUP(E132,Participants!$A$1:$F$1600,2,FALSE)</f>
        <v>Mia Startare</v>
      </c>
      <c r="G132" s="60" t="str">
        <f>+VLOOKUP(E132,Participants!$A$1:$F$1600,4,FALSE)</f>
        <v>JFK</v>
      </c>
      <c r="H132" s="60" t="str">
        <f>+VLOOKUP(E132,Participants!$A$1:$F$1600,5,FALSE)</f>
        <v>F</v>
      </c>
      <c r="I132" s="60">
        <f>+VLOOKUP(E132,Participants!$A$1:$F$1600,3,FALSE)</f>
        <v>1</v>
      </c>
      <c r="J132" s="60" t="str">
        <f>+VLOOKUP(E132,Participants!$A$1:$G$1600,7,FALSE)</f>
        <v>DEV GIRLS</v>
      </c>
      <c r="K132" s="60"/>
      <c r="L132" s="60"/>
    </row>
    <row r="133" spans="1:12" ht="14.25" customHeight="1">
      <c r="A133" s="52" t="s">
        <v>1525</v>
      </c>
      <c r="B133" s="53">
        <v>2</v>
      </c>
      <c r="C133" s="58">
        <v>20.55</v>
      </c>
      <c r="D133" s="53">
        <v>3</v>
      </c>
      <c r="E133" s="54">
        <v>1502</v>
      </c>
      <c r="F133" s="60" t="str">
        <f>+VLOOKUP(E133,Participants!$A$1:$F$1600,2,FALSE)</f>
        <v>Vivian McKibben</v>
      </c>
      <c r="G133" s="60" t="str">
        <f>+VLOOKUP(E133,Participants!$A$1:$F$1600,4,FALSE)</f>
        <v>MMA</v>
      </c>
      <c r="H133" s="60" t="str">
        <f>+VLOOKUP(E133,Participants!$A$1:$F$1600,5,FALSE)</f>
        <v>F</v>
      </c>
      <c r="I133" s="60">
        <f>+VLOOKUP(E133,Participants!$A$1:$F$1600,3,FALSE)</f>
        <v>3</v>
      </c>
      <c r="J133" s="60" t="str">
        <f>+VLOOKUP(E133,Participants!$A$1:$G$1600,7,FALSE)</f>
        <v>DEV GIRLS</v>
      </c>
      <c r="K133" s="60"/>
      <c r="L133" s="60"/>
    </row>
    <row r="134" spans="1:12" ht="14.25" customHeight="1">
      <c r="A134" s="52" t="s">
        <v>1525</v>
      </c>
      <c r="B134" s="53">
        <v>14</v>
      </c>
      <c r="C134" s="54">
        <v>20.66</v>
      </c>
      <c r="D134" s="53">
        <v>6</v>
      </c>
      <c r="E134" s="54">
        <v>1482</v>
      </c>
      <c r="F134" s="60" t="str">
        <f>+VLOOKUP(E134,Participants!$A$1:$F$1600,2,FALSE)</f>
        <v>Alonna Deasy</v>
      </c>
      <c r="G134" s="60" t="str">
        <f>+VLOOKUP(E134,Participants!$A$1:$F$1600,4,FALSE)</f>
        <v>MMA</v>
      </c>
      <c r="H134" s="60" t="str">
        <f>+VLOOKUP(E134,Participants!$A$1:$F$1600,5,FALSE)</f>
        <v>F</v>
      </c>
      <c r="I134" s="60" t="str">
        <f>+VLOOKUP(E134,Participants!$A$1:$F$1600,3,FALSE)</f>
        <v>K</v>
      </c>
      <c r="J134" s="60" t="str">
        <f>+VLOOKUP(E134,Participants!$A$1:$G$1600,7,FALSE)</f>
        <v>DEV GIRLS</v>
      </c>
      <c r="K134" s="60"/>
      <c r="L134" s="60"/>
    </row>
    <row r="135" spans="1:12" ht="14.25" customHeight="1">
      <c r="A135" s="52" t="s">
        <v>1525</v>
      </c>
      <c r="B135" s="53">
        <v>14</v>
      </c>
      <c r="C135" s="54">
        <v>20.67</v>
      </c>
      <c r="D135" s="53">
        <v>4</v>
      </c>
      <c r="E135" s="54">
        <v>263</v>
      </c>
      <c r="F135" s="60" t="str">
        <f>+VLOOKUP(E135,Participants!$A$1:$F$1600,2,FALSE)</f>
        <v>Lila Howell</v>
      </c>
      <c r="G135" s="60" t="str">
        <f>+VLOOKUP(E135,Participants!$A$1:$F$1600,4,FALSE)</f>
        <v>AMA</v>
      </c>
      <c r="H135" s="60" t="str">
        <f>+VLOOKUP(E135,Participants!$A$1:$F$1600,5,FALSE)</f>
        <v>F</v>
      </c>
      <c r="I135" s="60">
        <f>+VLOOKUP(E135,Participants!$A$1:$F$1600,3,FALSE)</f>
        <v>2</v>
      </c>
      <c r="J135" s="60" t="str">
        <f>+VLOOKUP(E135,Participants!$A$1:$G$1600,7,FALSE)</f>
        <v>DEV GIRLS</v>
      </c>
      <c r="K135" s="60"/>
      <c r="L135" s="60"/>
    </row>
    <row r="136" spans="1:12" ht="14.25" customHeight="1">
      <c r="A136" s="52" t="s">
        <v>1525</v>
      </c>
      <c r="B136" s="53">
        <v>16</v>
      </c>
      <c r="C136" s="54">
        <v>20.83</v>
      </c>
      <c r="D136" s="53">
        <v>4</v>
      </c>
      <c r="E136" s="54">
        <v>269</v>
      </c>
      <c r="F136" s="60" t="str">
        <f>+VLOOKUP(E136,Participants!$A$1:$F$1600,2,FALSE)</f>
        <v>Annie Nienstedt</v>
      </c>
      <c r="G136" s="60" t="str">
        <f>+VLOOKUP(E136,Participants!$A$1:$F$1600,4,FALSE)</f>
        <v>AMA</v>
      </c>
      <c r="H136" s="60" t="str">
        <f>+VLOOKUP(E136,Participants!$A$1:$F$1600,5,FALSE)</f>
        <v>F</v>
      </c>
      <c r="I136" s="60">
        <f>+VLOOKUP(E136,Participants!$A$1:$F$1600,3,FALSE)</f>
        <v>2</v>
      </c>
      <c r="J136" s="60" t="str">
        <f>+VLOOKUP(E136,Participants!$A$1:$G$1600,7,FALSE)</f>
        <v>DEV GIRLS</v>
      </c>
      <c r="K136" s="55"/>
      <c r="L136" s="55"/>
    </row>
    <row r="137" spans="1:12" ht="14.25" customHeight="1">
      <c r="A137" s="52" t="s">
        <v>1525</v>
      </c>
      <c r="B137" s="53">
        <v>12</v>
      </c>
      <c r="C137" s="54">
        <v>20.89</v>
      </c>
      <c r="D137" s="53">
        <v>7</v>
      </c>
      <c r="E137" s="54">
        <v>64</v>
      </c>
      <c r="F137" s="60" t="str">
        <f>+VLOOKUP(E137,Participants!$A$1:$F$1600,2,FALSE)</f>
        <v>Violet Eckenrode</v>
      </c>
      <c r="G137" s="60" t="str">
        <f>+VLOOKUP(E137,Participants!$A$1:$F$1600,4,FALSE)</f>
        <v>STL</v>
      </c>
      <c r="H137" s="60" t="str">
        <f>+VLOOKUP(E137,Participants!$A$1:$F$1600,5,FALSE)</f>
        <v>F</v>
      </c>
      <c r="I137" s="60" t="str">
        <f>+VLOOKUP(E137,Participants!$A$1:$F$1600,3,FALSE)</f>
        <v>K</v>
      </c>
      <c r="J137" s="60" t="str">
        <f>+VLOOKUP(E137,Participants!$A$1:$G$1600,7,FALSE)</f>
        <v>DEV GIRLS</v>
      </c>
      <c r="K137" s="55"/>
      <c r="L137" s="55"/>
    </row>
    <row r="138" spans="1:12" ht="14.25" customHeight="1">
      <c r="A138" s="52" t="s">
        <v>1525</v>
      </c>
      <c r="B138" s="57">
        <v>1</v>
      </c>
      <c r="C138" s="78">
        <v>20.91</v>
      </c>
      <c r="D138" s="57">
        <v>3</v>
      </c>
      <c r="E138" s="59">
        <v>1475</v>
      </c>
      <c r="F138" s="55" t="str">
        <f>+VLOOKUP(E138,Participants!$A$1:$F$1600,2,FALSE)</f>
        <v>Summer Bruce</v>
      </c>
      <c r="G138" s="55" t="str">
        <f>+VLOOKUP(E138,Participants!$A$1:$F$1600,4,FALSE)</f>
        <v>MMA</v>
      </c>
      <c r="H138" s="55" t="str">
        <f>+VLOOKUP(E138,Participants!$A$1:$F$1600,5,FALSE)</f>
        <v>F</v>
      </c>
      <c r="I138" s="55">
        <f>+VLOOKUP(E138,Participants!$A$1:$F$1600,3,FALSE)</f>
        <v>3</v>
      </c>
      <c r="J138" s="55" t="str">
        <f>+VLOOKUP(E138,Participants!$A$1:$G$1600,7,FALSE)</f>
        <v>DEV GIRLS</v>
      </c>
      <c r="K138" s="55"/>
      <c r="L138" s="55"/>
    </row>
    <row r="139" spans="1:12" ht="14.25" customHeight="1">
      <c r="A139" s="52" t="s">
        <v>1525</v>
      </c>
      <c r="B139" s="53">
        <v>14</v>
      </c>
      <c r="C139" s="54">
        <v>21.01</v>
      </c>
      <c r="D139" s="53">
        <v>2</v>
      </c>
      <c r="E139" s="54">
        <v>11</v>
      </c>
      <c r="F139" s="60" t="str">
        <f>+VLOOKUP(E139,Participants!$A$1:$F$1600,2,FALSE)</f>
        <v>Everly Hetland</v>
      </c>
      <c r="G139" s="60" t="str">
        <f>+VLOOKUP(E139,Participants!$A$1:$F$1600,4,FALSE)</f>
        <v>STL</v>
      </c>
      <c r="H139" s="60" t="str">
        <f>+VLOOKUP(E139,Participants!$A$1:$F$1600,5,FALSE)</f>
        <v>F</v>
      </c>
      <c r="I139" s="60">
        <f>+VLOOKUP(E139,Participants!$A$1:$F$1600,3,FALSE)</f>
        <v>1</v>
      </c>
      <c r="J139" s="60" t="str">
        <f>+VLOOKUP(E139,Participants!$A$1:$G$1600,7,FALSE)</f>
        <v>DEV GIRLS</v>
      </c>
      <c r="K139" s="55"/>
      <c r="L139" s="55"/>
    </row>
    <row r="140" spans="1:12" ht="14.25" customHeight="1">
      <c r="A140" s="52" t="s">
        <v>1525</v>
      </c>
      <c r="B140" s="57">
        <v>1</v>
      </c>
      <c r="C140" s="78">
        <v>21.14</v>
      </c>
      <c r="D140" s="57">
        <v>1</v>
      </c>
      <c r="E140" s="59">
        <v>366</v>
      </c>
      <c r="F140" s="55" t="str">
        <f>+VLOOKUP(E140,Participants!$A$1:$F$1600,2,FALSE)</f>
        <v>Sarah Stickman</v>
      </c>
      <c r="G140" s="55" t="str">
        <f>+VLOOKUP(E140,Participants!$A$1:$F$1600,4,FALSE)</f>
        <v>GAA</v>
      </c>
      <c r="H140" s="55" t="str">
        <f>+VLOOKUP(E140,Participants!$A$1:$F$1600,5,FALSE)</f>
        <v>F</v>
      </c>
      <c r="I140" s="55">
        <f>+VLOOKUP(E140,Participants!$A$1:$F$1600,3,FALSE)</f>
        <v>3</v>
      </c>
      <c r="J140" s="55" t="str">
        <f>+VLOOKUP(E140,Participants!$A$1:$G$1600,7,FALSE)</f>
        <v>DEV GIRLS</v>
      </c>
      <c r="K140" s="55"/>
      <c r="L140" s="55"/>
    </row>
    <row r="141" spans="1:12" ht="14.25" customHeight="1">
      <c r="A141" s="52" t="s">
        <v>1525</v>
      </c>
      <c r="B141" s="57">
        <v>5</v>
      </c>
      <c r="C141" s="58">
        <v>21.21</v>
      </c>
      <c r="D141" s="57">
        <v>3</v>
      </c>
      <c r="E141" s="58">
        <v>630</v>
      </c>
      <c r="F141" s="55" t="str">
        <f>+VLOOKUP(E141,Participants!$A$1:$F$1600,2,FALSE)</f>
        <v>Kennedy Killen</v>
      </c>
      <c r="G141" s="55" t="str">
        <f>+VLOOKUP(E141,Participants!$A$1:$F$1600,4,FALSE)</f>
        <v>JFK</v>
      </c>
      <c r="H141" s="55" t="str">
        <f>+VLOOKUP(E141,Participants!$A$1:$F$1600,5,FALSE)</f>
        <v>F</v>
      </c>
      <c r="I141" s="55">
        <f>+VLOOKUP(E141,Participants!$A$1:$F$1600,3,FALSE)</f>
        <v>3</v>
      </c>
      <c r="J141" s="55" t="str">
        <f>+VLOOKUP(E141,Participants!$A$1:$G$1600,7,FALSE)</f>
        <v>DEV GIRLS</v>
      </c>
      <c r="K141" s="55"/>
      <c r="L141" s="55"/>
    </row>
    <row r="142" spans="1:12" ht="14.25" customHeight="1">
      <c r="A142" s="52" t="s">
        <v>1525</v>
      </c>
      <c r="B142" s="53">
        <v>16</v>
      </c>
      <c r="C142" s="54">
        <v>21.33</v>
      </c>
      <c r="D142" s="53">
        <v>2</v>
      </c>
      <c r="E142" s="54">
        <v>22</v>
      </c>
      <c r="F142" s="60" t="str">
        <f>+VLOOKUP(E142,Participants!$A$1:$F$1600,2,FALSE)</f>
        <v>Rosemary Mozes</v>
      </c>
      <c r="G142" s="60" t="str">
        <f>+VLOOKUP(E142,Participants!$A$1:$F$1600,4,FALSE)</f>
        <v>STL</v>
      </c>
      <c r="H142" s="60" t="str">
        <f>+VLOOKUP(E142,Participants!$A$1:$F$1600,5,FALSE)</f>
        <v>F</v>
      </c>
      <c r="I142" s="60">
        <f>+VLOOKUP(E142,Participants!$A$1:$F$1600,3,FALSE)</f>
        <v>2</v>
      </c>
      <c r="J142" s="60" t="str">
        <f>+VLOOKUP(E142,Participants!$A$1:$G$1600,7,FALSE)</f>
        <v>DEV GIRLS</v>
      </c>
      <c r="K142" s="55"/>
      <c r="L142" s="55"/>
    </row>
    <row r="143" spans="1:12" ht="14.25" customHeight="1">
      <c r="A143" s="52" t="s">
        <v>1525</v>
      </c>
      <c r="B143" s="57">
        <v>15</v>
      </c>
      <c r="C143" s="58">
        <v>21.43</v>
      </c>
      <c r="D143" s="57">
        <v>3</v>
      </c>
      <c r="E143" s="58">
        <v>25</v>
      </c>
      <c r="F143" s="55" t="str">
        <f>+VLOOKUP(E143,Participants!$A$1:$F$1600,2,FALSE)</f>
        <v>Rory Barone</v>
      </c>
      <c r="G143" s="55" t="str">
        <f>+VLOOKUP(E143,Participants!$A$1:$F$1600,4,FALSE)</f>
        <v>STL</v>
      </c>
      <c r="H143" s="55" t="str">
        <f>+VLOOKUP(E143,Participants!$A$1:$F$1600,5,FALSE)</f>
        <v>F</v>
      </c>
      <c r="I143" s="55">
        <f>+VLOOKUP(E143,Participants!$A$1:$F$1600,3,FALSE)</f>
        <v>1</v>
      </c>
      <c r="J143" s="55" t="str">
        <f>+VLOOKUP(E143,Participants!$A$1:$G$1600,7,FALSE)</f>
        <v>DEV GIRLS</v>
      </c>
      <c r="K143" s="60"/>
      <c r="L143" s="60"/>
    </row>
    <row r="144" spans="1:12" ht="14.25" customHeight="1">
      <c r="A144" s="52" t="s">
        <v>1525</v>
      </c>
      <c r="B144" s="57">
        <v>15</v>
      </c>
      <c r="C144" s="58">
        <v>21.59</v>
      </c>
      <c r="D144" s="57">
        <v>6</v>
      </c>
      <c r="E144" s="58">
        <v>1490</v>
      </c>
      <c r="F144" s="55" t="str">
        <f>+VLOOKUP(E144,Participants!$A$1:$F$1600,2,FALSE)</f>
        <v>Valentina Flannery</v>
      </c>
      <c r="G144" s="55" t="str">
        <f>+VLOOKUP(E144,Participants!$A$1:$F$1600,4,FALSE)</f>
        <v>MMA</v>
      </c>
      <c r="H144" s="55" t="str">
        <f>+VLOOKUP(E144,Participants!$A$1:$F$1600,5,FALSE)</f>
        <v>F</v>
      </c>
      <c r="I144" s="55">
        <f>+VLOOKUP(E144,Participants!$A$1:$F$1600,3,FALSE)</f>
        <v>2</v>
      </c>
      <c r="J144" s="55" t="str">
        <f>+VLOOKUP(E144,Participants!$A$1:$G$1600,7,FALSE)</f>
        <v>DEV GIRLS</v>
      </c>
      <c r="K144" s="60"/>
      <c r="L144" s="60"/>
    </row>
    <row r="145" spans="1:12" ht="14.25" customHeight="1">
      <c r="A145" s="52" t="s">
        <v>1525</v>
      </c>
      <c r="B145" s="53">
        <v>16</v>
      </c>
      <c r="C145" s="54">
        <v>21.76</v>
      </c>
      <c r="D145" s="53">
        <v>3</v>
      </c>
      <c r="E145" s="54">
        <v>4</v>
      </c>
      <c r="F145" s="60" t="str">
        <f>+VLOOKUP(E145,Participants!$A$1:$F$1600,2,FALSE)</f>
        <v>Ellie McNamara</v>
      </c>
      <c r="G145" s="60" t="str">
        <f>+VLOOKUP(E145,Participants!$A$1:$F$1600,4,FALSE)</f>
        <v>STL</v>
      </c>
      <c r="H145" s="60" t="str">
        <f>+VLOOKUP(E145,Participants!$A$1:$F$1600,5,FALSE)</f>
        <v>F</v>
      </c>
      <c r="I145" s="60">
        <f>+VLOOKUP(E145,Participants!$A$1:$F$1600,3,FALSE)</f>
        <v>2</v>
      </c>
      <c r="J145" s="60" t="str">
        <f>+VLOOKUP(E145,Participants!$A$1:$G$1600,7,FALSE)</f>
        <v>DEV GIRLS</v>
      </c>
      <c r="K145" s="60"/>
      <c r="L145" s="60"/>
    </row>
    <row r="146" spans="1:12" ht="14.25" customHeight="1">
      <c r="A146" s="52" t="s">
        <v>1525</v>
      </c>
      <c r="B146" s="57">
        <v>13</v>
      </c>
      <c r="C146" s="58">
        <v>21.78</v>
      </c>
      <c r="D146" s="57">
        <v>7</v>
      </c>
      <c r="E146" s="58">
        <v>256</v>
      </c>
      <c r="F146" s="55" t="str">
        <f>+VLOOKUP(E146,Participants!$A$1:$F$1600,2,FALSE)</f>
        <v>Filomena Christoforetti</v>
      </c>
      <c r="G146" s="55" t="str">
        <f>+VLOOKUP(E146,Participants!$A$1:$F$1600,4,FALSE)</f>
        <v>AMA</v>
      </c>
      <c r="H146" s="55" t="str">
        <f>+VLOOKUP(E146,Participants!$A$1:$F$1600,5,FALSE)</f>
        <v>F</v>
      </c>
      <c r="I146" s="55">
        <f>+VLOOKUP(E146,Participants!$A$1:$F$1600,3,FALSE)</f>
        <v>1</v>
      </c>
      <c r="J146" s="55" t="str">
        <f>+VLOOKUP(E146,Participants!$A$1:$G$1600,7,FALSE)</f>
        <v>DEV GIRLS</v>
      </c>
      <c r="K146" s="60"/>
      <c r="L146" s="60"/>
    </row>
    <row r="147" spans="1:12" ht="14.25" customHeight="1">
      <c r="A147" s="52" t="s">
        <v>1525</v>
      </c>
      <c r="B147" s="53">
        <v>12</v>
      </c>
      <c r="C147" s="54">
        <v>21.93</v>
      </c>
      <c r="D147" s="53">
        <v>8</v>
      </c>
      <c r="E147" s="54">
        <v>274</v>
      </c>
      <c r="F147" s="60" t="str">
        <f>+VLOOKUP(E147,Participants!$A$1:$F$1600,2,FALSE)</f>
        <v>Lennon Smith</v>
      </c>
      <c r="G147" s="60" t="str">
        <f>+VLOOKUP(E147,Participants!$A$1:$F$1600,4,FALSE)</f>
        <v>AMA</v>
      </c>
      <c r="H147" s="60" t="str">
        <f>+VLOOKUP(E147,Participants!$A$1:$F$1600,5,FALSE)</f>
        <v>F</v>
      </c>
      <c r="I147" s="60" t="str">
        <f>+VLOOKUP(E147,Participants!$A$1:$F$1600,3,FALSE)</f>
        <v>K</v>
      </c>
      <c r="J147" s="60" t="str">
        <f>+VLOOKUP(E147,Participants!$A$1:$G$1600,7,FALSE)</f>
        <v>DEV GIRLS</v>
      </c>
      <c r="K147" s="60"/>
      <c r="L147" s="60"/>
    </row>
    <row r="148" spans="1:12" ht="14.25" customHeight="1">
      <c r="A148" s="52" t="s">
        <v>1525</v>
      </c>
      <c r="B148" s="53">
        <v>18</v>
      </c>
      <c r="C148" s="54">
        <v>21.93</v>
      </c>
      <c r="D148" s="53">
        <v>6</v>
      </c>
      <c r="E148" s="54">
        <v>68</v>
      </c>
      <c r="F148" s="60" t="str">
        <f>+VLOOKUP(E148,Participants!$A$1:$F$1600,2,FALSE)</f>
        <v>Paxton Lane</v>
      </c>
      <c r="G148" s="60" t="str">
        <f>+VLOOKUP(E148,Participants!$A$1:$F$1600,4,FALSE)</f>
        <v>STL</v>
      </c>
      <c r="H148" s="60" t="str">
        <f>+VLOOKUP(E148,Participants!$A$1:$F$1600,5,FALSE)</f>
        <v>F</v>
      </c>
      <c r="I148" s="60" t="str">
        <f>+VLOOKUP(E148,Participants!$A$1:$F$1600,3,FALSE)</f>
        <v>K</v>
      </c>
      <c r="J148" s="60" t="str">
        <f>+VLOOKUP(E148,Participants!$A$1:$G$1600,7,FALSE)</f>
        <v>DEV GIRLS</v>
      </c>
      <c r="K148" s="60"/>
      <c r="L148" s="60"/>
    </row>
    <row r="149" spans="1:12" ht="14.25" customHeight="1">
      <c r="A149" s="52" t="s">
        <v>1525</v>
      </c>
      <c r="B149" s="53">
        <v>14</v>
      </c>
      <c r="C149" s="54">
        <v>21.97</v>
      </c>
      <c r="D149" s="53">
        <v>7</v>
      </c>
      <c r="E149" s="54">
        <v>267</v>
      </c>
      <c r="F149" s="60" t="str">
        <f>+VLOOKUP(E149,Participants!$A$1:$F$1600,2,FALSE)</f>
        <v>Adrienne McDermott</v>
      </c>
      <c r="G149" s="60" t="str">
        <f>+VLOOKUP(E149,Participants!$A$1:$F$1600,4,FALSE)</f>
        <v>AMA</v>
      </c>
      <c r="H149" s="60" t="str">
        <f>+VLOOKUP(E149,Participants!$A$1:$F$1600,5,FALSE)</f>
        <v>F</v>
      </c>
      <c r="I149" s="60">
        <f>+VLOOKUP(E149,Participants!$A$1:$F$1600,3,FALSE)</f>
        <v>2</v>
      </c>
      <c r="J149" s="60" t="str">
        <f>+VLOOKUP(E149,Participants!$A$1:$G$1600,7,FALSE)</f>
        <v>DEV GIRLS</v>
      </c>
      <c r="K149" s="60"/>
      <c r="L149" s="60"/>
    </row>
    <row r="150" spans="1:12" ht="14.25" customHeight="1">
      <c r="A150" s="52" t="s">
        <v>1525</v>
      </c>
      <c r="B150" s="53">
        <v>12</v>
      </c>
      <c r="C150" s="54">
        <v>22.56</v>
      </c>
      <c r="D150" s="53">
        <v>4</v>
      </c>
      <c r="E150" s="54">
        <v>351</v>
      </c>
      <c r="F150" s="60" t="str">
        <f>+VLOOKUP(E150,Participants!$A$1:$F$1600,2,FALSE)</f>
        <v>Tegan Gorchak</v>
      </c>
      <c r="G150" s="60" t="str">
        <f>+VLOOKUP(E150,Participants!$A$1:$F$1600,4,FALSE)</f>
        <v>GAA</v>
      </c>
      <c r="H150" s="60" t="str">
        <f>+VLOOKUP(E150,Participants!$A$1:$F$1600,5,FALSE)</f>
        <v>F</v>
      </c>
      <c r="I150" s="60" t="str">
        <f>+VLOOKUP(E150,Participants!$A$1:$F$1600,3,FALSE)</f>
        <v>K</v>
      </c>
      <c r="J150" s="60" t="str">
        <f>+VLOOKUP(E150,Participants!$A$1:$G$1600,7,FALSE)</f>
        <v>DEV GIRLS</v>
      </c>
      <c r="K150" s="60"/>
      <c r="L150" s="60"/>
    </row>
    <row r="151" spans="1:12" ht="14.25" customHeight="1">
      <c r="A151" s="52" t="s">
        <v>1525</v>
      </c>
      <c r="B151" s="57">
        <v>3</v>
      </c>
      <c r="C151" s="58">
        <v>22.65</v>
      </c>
      <c r="D151" s="57">
        <v>1</v>
      </c>
      <c r="E151" s="58">
        <v>359</v>
      </c>
      <c r="F151" s="55" t="str">
        <f>+VLOOKUP(E151,Participants!$A$1:$F$1600,2,FALSE)</f>
        <v>Annabell Rizzo</v>
      </c>
      <c r="G151" s="55" t="str">
        <f>+VLOOKUP(E151,Participants!$A$1:$F$1600,4,FALSE)</f>
        <v>GAA</v>
      </c>
      <c r="H151" s="55" t="str">
        <f>+VLOOKUP(E151,Participants!$A$1:$F$1600,5,FALSE)</f>
        <v>F</v>
      </c>
      <c r="I151" s="55">
        <f>+VLOOKUP(E151,Participants!$A$1:$F$1600,3,FALSE)</f>
        <v>3</v>
      </c>
      <c r="J151" s="55" t="str">
        <f>+VLOOKUP(E151,Participants!$A$1:$G$1600,7,FALSE)</f>
        <v>DEV GIRLS</v>
      </c>
      <c r="K151" s="55"/>
      <c r="L151" s="55"/>
    </row>
    <row r="152" spans="1:12" ht="14.25" customHeight="1">
      <c r="A152" s="52" t="s">
        <v>1525</v>
      </c>
      <c r="B152" s="53">
        <v>14</v>
      </c>
      <c r="C152" s="54">
        <v>23.01</v>
      </c>
      <c r="D152" s="53">
        <v>5</v>
      </c>
      <c r="E152" s="54">
        <v>2</v>
      </c>
      <c r="F152" s="60" t="str">
        <f>+VLOOKUP(E152,Participants!$A$1:$F$1600,2,FALSE)</f>
        <v>Frances Hayes</v>
      </c>
      <c r="G152" s="60" t="str">
        <f>+VLOOKUP(E152,Participants!$A$1:$F$1600,4,FALSE)</f>
        <v>STL</v>
      </c>
      <c r="H152" s="60" t="str">
        <f>+VLOOKUP(E152,Participants!$A$1:$F$1600,5,FALSE)</f>
        <v>F</v>
      </c>
      <c r="I152" s="60">
        <f>+VLOOKUP(E152,Participants!$A$1:$F$1600,3,FALSE)</f>
        <v>1</v>
      </c>
      <c r="J152" s="60" t="str">
        <f>+VLOOKUP(E152,Participants!$A$1:$G$1600,7,FALSE)</f>
        <v>DEV GIRLS</v>
      </c>
      <c r="K152" s="55"/>
      <c r="L152" s="55"/>
    </row>
    <row r="153" spans="1:12" ht="14.25" customHeight="1">
      <c r="A153" s="52" t="s">
        <v>1525</v>
      </c>
      <c r="B153" s="53">
        <v>14</v>
      </c>
      <c r="C153" s="54">
        <v>23.16</v>
      </c>
      <c r="D153" s="53">
        <v>8</v>
      </c>
      <c r="E153" s="54">
        <v>26</v>
      </c>
      <c r="F153" s="60" t="str">
        <f>+VLOOKUP(E153,Participants!$A$1:$F$1600,2,FALSE)</f>
        <v>Varenna Belldina</v>
      </c>
      <c r="G153" s="60" t="str">
        <f>+VLOOKUP(E153,Participants!$A$1:$F$1600,4,FALSE)</f>
        <v>STL</v>
      </c>
      <c r="H153" s="60" t="str">
        <f>+VLOOKUP(E153,Participants!$A$1:$F$1600,5,FALSE)</f>
        <v>F</v>
      </c>
      <c r="I153" s="60">
        <f>+VLOOKUP(E153,Participants!$A$1:$F$1600,3,FALSE)</f>
        <v>1</v>
      </c>
      <c r="J153" s="60" t="str">
        <f>+VLOOKUP(E153,Participants!$A$1:$G$1600,7,FALSE)</f>
        <v>DEV GIRLS</v>
      </c>
      <c r="K153" s="55"/>
      <c r="L153" s="55"/>
    </row>
    <row r="154" spans="1:12" ht="14.25" customHeight="1">
      <c r="A154" s="52" t="s">
        <v>1525</v>
      </c>
      <c r="B154" s="57">
        <v>15</v>
      </c>
      <c r="C154" s="58">
        <v>23.25</v>
      </c>
      <c r="D154" s="57">
        <v>4</v>
      </c>
      <c r="E154" s="58">
        <v>1473</v>
      </c>
      <c r="F154" s="55" t="str">
        <f>+VLOOKUP(E154,Participants!$A$1:$F$1600,2,FALSE)</f>
        <v>Quinn Antkowiak</v>
      </c>
      <c r="G154" s="55" t="str">
        <f>+VLOOKUP(E154,Participants!$A$1:$F$1600,4,FALSE)</f>
        <v>MMA</v>
      </c>
      <c r="H154" s="55" t="str">
        <f>+VLOOKUP(E154,Participants!$A$1:$F$1600,5,FALSE)</f>
        <v>F</v>
      </c>
      <c r="I154" s="55">
        <f>+VLOOKUP(E154,Participants!$A$1:$F$1600,3,FALSE)</f>
        <v>2</v>
      </c>
      <c r="J154" s="55" t="str">
        <f>+VLOOKUP(E154,Participants!$A$1:$G$1600,7,FALSE)</f>
        <v>DEV GIRLS</v>
      </c>
      <c r="K154" s="55"/>
      <c r="L154" s="55"/>
    </row>
    <row r="155" spans="1:12" ht="14.25" customHeight="1">
      <c r="A155" s="52" t="s">
        <v>1525</v>
      </c>
      <c r="B155" s="57">
        <v>15</v>
      </c>
      <c r="C155" s="58">
        <v>24.17</v>
      </c>
      <c r="D155" s="57">
        <v>1</v>
      </c>
      <c r="E155" s="58">
        <v>19</v>
      </c>
      <c r="F155" s="55" t="str">
        <f>+VLOOKUP(E155,Participants!$A$1:$F$1600,2,FALSE)</f>
        <v>Hannah Friday</v>
      </c>
      <c r="G155" s="55" t="str">
        <f>+VLOOKUP(E155,Participants!$A$1:$F$1600,4,FALSE)</f>
        <v>STL</v>
      </c>
      <c r="H155" s="55" t="str">
        <f>+VLOOKUP(E155,Participants!$A$1:$F$1600,5,FALSE)</f>
        <v>F</v>
      </c>
      <c r="I155" s="55">
        <f>+VLOOKUP(E155,Participants!$A$1:$F$1600,3,FALSE)</f>
        <v>1</v>
      </c>
      <c r="J155" s="55" t="str">
        <f>+VLOOKUP(E155,Participants!$A$1:$G$1600,7,FALSE)</f>
        <v>DEV GIRLS</v>
      </c>
      <c r="K155" s="55"/>
      <c r="L155" s="55"/>
    </row>
    <row r="156" spans="1:12" ht="14.25" customHeight="1">
      <c r="A156" s="52" t="s">
        <v>1525</v>
      </c>
      <c r="B156" s="57">
        <v>13</v>
      </c>
      <c r="C156" s="58">
        <v>25.02</v>
      </c>
      <c r="D156" s="57">
        <v>3</v>
      </c>
      <c r="E156" s="58">
        <v>1510</v>
      </c>
      <c r="F156" s="55" t="str">
        <f>+VLOOKUP(E156,Participants!$A$1:$F$1600,2,FALSE)</f>
        <v>Brinley Rivera</v>
      </c>
      <c r="G156" s="55" t="str">
        <f>+VLOOKUP(E156,Participants!$A$1:$F$1600,4,FALSE)</f>
        <v>MMA</v>
      </c>
      <c r="H156" s="55" t="str">
        <f>+VLOOKUP(E156,Participants!$A$1:$F$1600,5,FALSE)</f>
        <v>F</v>
      </c>
      <c r="I156" s="55" t="str">
        <f>+VLOOKUP(E156,Participants!$A$1:$F$1600,3,FALSE)</f>
        <v>K</v>
      </c>
      <c r="J156" s="55" t="str">
        <f>+VLOOKUP(E156,Participants!$A$1:$G$1600,7,FALSE)</f>
        <v>DEV GIRLS</v>
      </c>
      <c r="K156" s="55"/>
      <c r="L156" s="55"/>
    </row>
    <row r="157" spans="1:12" ht="14.25" customHeight="1">
      <c r="A157" s="52" t="s">
        <v>1525</v>
      </c>
      <c r="B157" s="57">
        <v>13</v>
      </c>
      <c r="C157" s="58">
        <v>25.33</v>
      </c>
      <c r="D157" s="57">
        <v>4</v>
      </c>
      <c r="E157" s="58">
        <v>262</v>
      </c>
      <c r="F157" s="55" t="str">
        <f>+VLOOKUP(E157,Participants!$A$1:$F$1600,2,FALSE)</f>
        <v>Alexandra Hinkofer</v>
      </c>
      <c r="G157" s="55" t="str">
        <f>+VLOOKUP(E157,Participants!$A$1:$F$1600,4,FALSE)</f>
        <v>AMA</v>
      </c>
      <c r="H157" s="55" t="str">
        <f>+VLOOKUP(E157,Participants!$A$1:$F$1600,5,FALSE)</f>
        <v>F</v>
      </c>
      <c r="I157" s="55">
        <f>+VLOOKUP(E157,Participants!$A$1:$F$1600,3,FALSE)</f>
        <v>1</v>
      </c>
      <c r="J157" s="55" t="str">
        <f>+VLOOKUP(E157,Participants!$A$1:$G$1600,7,FALSE)</f>
        <v>DEV GIRLS</v>
      </c>
      <c r="K157" s="60"/>
      <c r="L157" s="60"/>
    </row>
    <row r="158" spans="1:12" ht="14.25" customHeight="1">
      <c r="A158" s="52" t="s">
        <v>1525</v>
      </c>
      <c r="B158" s="57">
        <v>15</v>
      </c>
      <c r="C158" s="58">
        <v>25.35</v>
      </c>
      <c r="D158" s="57">
        <v>2</v>
      </c>
      <c r="E158" s="58">
        <v>1472</v>
      </c>
      <c r="F158" s="55" t="str">
        <f>+VLOOKUP(E158,Participants!$A$1:$F$1600,2,FALSE)</f>
        <v>Adalie Antkowiak</v>
      </c>
      <c r="G158" s="55" t="str">
        <f>+VLOOKUP(E158,Participants!$A$1:$F$1600,4,FALSE)</f>
        <v>MMA</v>
      </c>
      <c r="H158" s="55" t="str">
        <f>+VLOOKUP(E158,Participants!$A$1:$F$1600,5,FALSE)</f>
        <v>F</v>
      </c>
      <c r="I158" s="55" t="str">
        <f>+VLOOKUP(E158,Participants!$A$1:$F$1600,3,FALSE)</f>
        <v>K</v>
      </c>
      <c r="J158" s="55" t="str">
        <f>+VLOOKUP(E158,Participants!$A$1:$G$1600,7,FALSE)</f>
        <v>DEV GIRLS</v>
      </c>
      <c r="K158" s="60"/>
      <c r="L158" s="60"/>
    </row>
    <row r="159" spans="1:12" ht="14.25" customHeight="1">
      <c r="A159" s="52" t="s">
        <v>1525</v>
      </c>
      <c r="B159" s="57">
        <v>1</v>
      </c>
      <c r="C159" s="78">
        <v>25.7</v>
      </c>
      <c r="D159" s="57">
        <v>4</v>
      </c>
      <c r="E159" s="59">
        <v>41</v>
      </c>
      <c r="F159" s="55" t="str">
        <f>+VLOOKUP(E159,Participants!$A$1:$F$1600,2,FALSE)</f>
        <v>Tomasina Jackovic</v>
      </c>
      <c r="G159" s="55" t="str">
        <f>+VLOOKUP(E159,Participants!$A$1:$F$1600,4,FALSE)</f>
        <v>STL</v>
      </c>
      <c r="H159" s="55" t="str">
        <f>+VLOOKUP(E159,Participants!$A$1:$F$1600,5,FALSE)</f>
        <v>F</v>
      </c>
      <c r="I159" s="55">
        <f>+VLOOKUP(E159,Participants!$A$1:$F$1600,3,FALSE)</f>
        <v>3</v>
      </c>
      <c r="J159" s="55" t="str">
        <f>+VLOOKUP(E159,Participants!$A$1:$G$1600,7,FALSE)</f>
        <v>DEV GIRLS</v>
      </c>
      <c r="K159" s="60"/>
      <c r="L159" s="60"/>
    </row>
    <row r="160" spans="1:12" ht="14.25" customHeight="1">
      <c r="A160" s="52" t="s">
        <v>1525</v>
      </c>
      <c r="B160" s="57">
        <v>13</v>
      </c>
      <c r="C160" s="58">
        <v>26.97</v>
      </c>
      <c r="D160" s="57">
        <v>8</v>
      </c>
      <c r="E160" s="58">
        <v>15</v>
      </c>
      <c r="F160" s="55" t="str">
        <f>+VLOOKUP(E160,Participants!$A$1:$F$1600,2,FALSE)</f>
        <v>Jeana Schulte</v>
      </c>
      <c r="G160" s="55" t="str">
        <f>+VLOOKUP(E160,Participants!$A$1:$F$1600,4,FALSE)</f>
        <v>STL</v>
      </c>
      <c r="H160" s="55" t="str">
        <f>+VLOOKUP(E160,Participants!$A$1:$F$1600,5,FALSE)</f>
        <v>F</v>
      </c>
      <c r="I160" s="55">
        <f>+VLOOKUP(E160,Participants!$A$1:$F$1600,3,FALSE)</f>
        <v>1</v>
      </c>
      <c r="J160" s="55" t="str">
        <f>+VLOOKUP(E160,Participants!$A$1:$G$1600,7,FALSE)</f>
        <v>DEV GIRLS</v>
      </c>
      <c r="K160" s="60"/>
      <c r="L160" s="60"/>
    </row>
    <row r="161" spans="1:12" ht="14.25" customHeight="1">
      <c r="A161" s="52" t="s">
        <v>1525</v>
      </c>
      <c r="B161" s="53">
        <v>12</v>
      </c>
      <c r="C161" s="54">
        <v>36.99</v>
      </c>
      <c r="D161" s="53">
        <v>2</v>
      </c>
      <c r="E161" s="54">
        <v>72</v>
      </c>
      <c r="F161" s="60" t="str">
        <f>+VLOOKUP(E161,Participants!$A$1:$F$1600,2,FALSE)</f>
        <v>Allison Sayre</v>
      </c>
      <c r="G161" s="60" t="str">
        <f>+VLOOKUP(E161,Participants!$A$1:$F$1600,4,FALSE)</f>
        <v>STL</v>
      </c>
      <c r="H161" s="60" t="str">
        <f>+VLOOKUP(E161,Participants!$A$1:$F$1600,5,FALSE)</f>
        <v>F</v>
      </c>
      <c r="I161" s="60" t="str">
        <f>+VLOOKUP(E161,Participants!$A$1:$F$1600,3,FALSE)</f>
        <v>K</v>
      </c>
      <c r="J161" s="60" t="str">
        <f>+VLOOKUP(E161,Participants!$A$1:$G$1600,7,FALSE)</f>
        <v>DEV GIRLS</v>
      </c>
      <c r="K161" s="60"/>
      <c r="L161" s="60"/>
    </row>
    <row r="162" spans="1:12" ht="14.25" customHeight="1">
      <c r="A162" s="52" t="s">
        <v>1525</v>
      </c>
      <c r="B162" s="57">
        <v>5</v>
      </c>
      <c r="C162" s="57"/>
      <c r="D162" s="57">
        <v>7</v>
      </c>
      <c r="E162" s="57"/>
      <c r="F162" s="55" t="e">
        <f>+VLOOKUP(E162,Participants!$A$1:$F$1600,2,FALSE)</f>
        <v>#N/A</v>
      </c>
      <c r="G162" s="55" t="e">
        <f>+VLOOKUP(E162,Participants!$A$1:$F$1600,4,FALSE)</f>
        <v>#N/A</v>
      </c>
      <c r="H162" s="55" t="e">
        <f>+VLOOKUP(E162,Participants!$A$1:$F$1600,5,FALSE)</f>
        <v>#N/A</v>
      </c>
      <c r="I162" s="55" t="e">
        <f>+VLOOKUP(E162,Participants!$A$1:$F$1600,3,FALSE)</f>
        <v>#N/A</v>
      </c>
      <c r="J162" s="55" t="e">
        <f>+VLOOKUP(E162,Participants!$A$1:$G$1600,7,FALSE)</f>
        <v>#N/A</v>
      </c>
      <c r="K162" s="55"/>
      <c r="L162" s="55"/>
    </row>
    <row r="163" spans="1:12" ht="14.25" customHeight="1">
      <c r="A163" s="52" t="s">
        <v>1525</v>
      </c>
      <c r="B163" s="57">
        <v>5</v>
      </c>
      <c r="C163" s="57"/>
      <c r="D163" s="57">
        <v>8</v>
      </c>
      <c r="E163" s="57"/>
      <c r="F163" s="55" t="e">
        <f>+VLOOKUP(E163,Participants!$A$1:$F$1600,2,FALSE)</f>
        <v>#N/A</v>
      </c>
      <c r="G163" s="55" t="e">
        <f>+VLOOKUP(E163,Participants!$A$1:$F$1600,4,FALSE)</f>
        <v>#N/A</v>
      </c>
      <c r="H163" s="55" t="e">
        <f>+VLOOKUP(E163,Participants!$A$1:$F$1600,5,FALSE)</f>
        <v>#N/A</v>
      </c>
      <c r="I163" s="55" t="e">
        <f>+VLOOKUP(E163,Participants!$A$1:$F$1600,3,FALSE)</f>
        <v>#N/A</v>
      </c>
      <c r="J163" s="55" t="e">
        <f>+VLOOKUP(E163,Participants!$A$1:$G$1600,7,FALSE)</f>
        <v>#N/A</v>
      </c>
      <c r="K163" s="55"/>
      <c r="L163" s="55"/>
    </row>
    <row r="164" spans="1:12" ht="14.25" customHeight="1">
      <c r="A164" s="52" t="s">
        <v>1525</v>
      </c>
      <c r="B164" s="53">
        <v>6</v>
      </c>
      <c r="C164" s="53"/>
      <c r="D164" s="53">
        <v>5</v>
      </c>
      <c r="E164" s="53"/>
      <c r="F164" s="60" t="e">
        <f>+VLOOKUP(E164,Participants!$A$1:$F$1600,2,FALSE)</f>
        <v>#N/A</v>
      </c>
      <c r="G164" s="60" t="e">
        <f>+VLOOKUP(E164,Participants!$A$1:$F$1600,4,FALSE)</f>
        <v>#N/A</v>
      </c>
      <c r="H164" s="60" t="e">
        <f>+VLOOKUP(E164,Participants!$A$1:$F$1600,5,FALSE)</f>
        <v>#N/A</v>
      </c>
      <c r="I164" s="60" t="e">
        <f>+VLOOKUP(E164,Participants!$A$1:$F$1600,3,FALSE)</f>
        <v>#N/A</v>
      </c>
      <c r="J164" s="60" t="e">
        <f>+VLOOKUP(E164,Participants!$A$1:$G$1600,7,FALSE)</f>
        <v>#N/A</v>
      </c>
      <c r="K164" s="60"/>
      <c r="L164" s="60"/>
    </row>
    <row r="165" spans="1:12" ht="14.25" customHeight="1">
      <c r="A165" s="52" t="s">
        <v>1525</v>
      </c>
      <c r="B165" s="53">
        <v>6</v>
      </c>
      <c r="C165" s="53"/>
      <c r="D165" s="53">
        <v>6</v>
      </c>
      <c r="E165" s="53"/>
      <c r="F165" s="60" t="e">
        <f>+VLOOKUP(E165,Participants!$A$1:$F$1600,2,FALSE)</f>
        <v>#N/A</v>
      </c>
      <c r="G165" s="60" t="e">
        <f>+VLOOKUP(E165,Participants!$A$1:$F$1600,4,FALSE)</f>
        <v>#N/A</v>
      </c>
      <c r="H165" s="60" t="e">
        <f>+VLOOKUP(E165,Participants!$A$1:$F$1600,5,FALSE)</f>
        <v>#N/A</v>
      </c>
      <c r="I165" s="60" t="e">
        <f>+VLOOKUP(E165,Participants!$A$1:$F$1600,3,FALSE)</f>
        <v>#N/A</v>
      </c>
      <c r="J165" s="60" t="e">
        <f>+VLOOKUP(E165,Participants!$A$1:$G$1600,7,FALSE)</f>
        <v>#N/A</v>
      </c>
      <c r="K165" s="60"/>
      <c r="L165" s="60"/>
    </row>
    <row r="166" spans="1:12" ht="14.25" customHeight="1">
      <c r="A166" s="52" t="s">
        <v>1525</v>
      </c>
      <c r="B166" s="53">
        <v>6</v>
      </c>
      <c r="C166" s="53"/>
      <c r="D166" s="53">
        <v>7</v>
      </c>
      <c r="E166" s="53"/>
      <c r="F166" s="60" t="e">
        <f>+VLOOKUP(E166,Participants!$A$1:$F$1600,2,FALSE)</f>
        <v>#N/A</v>
      </c>
      <c r="G166" s="60" t="e">
        <f>+VLOOKUP(E166,Participants!$A$1:$F$1600,4,FALSE)</f>
        <v>#N/A</v>
      </c>
      <c r="H166" s="60" t="e">
        <f>+VLOOKUP(E166,Participants!$A$1:$F$1600,5,FALSE)</f>
        <v>#N/A</v>
      </c>
      <c r="I166" s="60" t="e">
        <f>+VLOOKUP(E166,Participants!$A$1:$F$1600,3,FALSE)</f>
        <v>#N/A</v>
      </c>
      <c r="J166" s="60" t="e">
        <f>+VLOOKUP(E166,Participants!$A$1:$G$1600,7,FALSE)</f>
        <v>#N/A</v>
      </c>
      <c r="K166" s="60"/>
      <c r="L166" s="60"/>
    </row>
    <row r="167" spans="1:12" ht="14.25" customHeight="1">
      <c r="A167" s="52" t="s">
        <v>1525</v>
      </c>
      <c r="B167" s="53">
        <v>6</v>
      </c>
      <c r="C167" s="53"/>
      <c r="D167" s="53">
        <v>8</v>
      </c>
      <c r="E167" s="53"/>
      <c r="F167" s="60" t="e">
        <f>+VLOOKUP(E167,Participants!$A$1:$F$1600,2,FALSE)</f>
        <v>#N/A</v>
      </c>
      <c r="G167" s="60" t="e">
        <f>+VLOOKUP(E167,Participants!$A$1:$F$1600,4,FALSE)</f>
        <v>#N/A</v>
      </c>
      <c r="H167" s="60" t="e">
        <f>+VLOOKUP(E167,Participants!$A$1:$F$1600,5,FALSE)</f>
        <v>#N/A</v>
      </c>
      <c r="I167" s="60" t="e">
        <f>+VLOOKUP(E167,Participants!$A$1:$F$1600,3,FALSE)</f>
        <v>#N/A</v>
      </c>
      <c r="J167" s="60" t="e">
        <f>+VLOOKUP(E167,Participants!$A$1:$G$1600,7,FALSE)</f>
        <v>#N/A</v>
      </c>
      <c r="K167" s="60"/>
      <c r="L167" s="60"/>
    </row>
    <row r="168" spans="1:12" ht="14.25" customHeight="1">
      <c r="A168" s="52" t="s">
        <v>1525</v>
      </c>
      <c r="B168" s="57">
        <v>11</v>
      </c>
      <c r="C168" s="57"/>
      <c r="D168" s="57">
        <v>8</v>
      </c>
      <c r="E168" s="58"/>
      <c r="F168" s="55" t="e">
        <f>+VLOOKUP(E168,Participants!$A$1:$F$1600,2,FALSE)</f>
        <v>#N/A</v>
      </c>
      <c r="G168" s="55" t="e">
        <f>+VLOOKUP(E168,Participants!$A$1:$F$1600,4,FALSE)</f>
        <v>#N/A</v>
      </c>
      <c r="H168" s="55" t="e">
        <f>+VLOOKUP(E168,Participants!$A$1:$F$1600,5,FALSE)</f>
        <v>#N/A</v>
      </c>
      <c r="I168" s="55" t="e">
        <f>+VLOOKUP(E168,Participants!$A$1:$F$1600,3,FALSE)</f>
        <v>#N/A</v>
      </c>
      <c r="J168" s="55" t="e">
        <f>+VLOOKUP(E168,Participants!$A$1:$G$1600,7,FALSE)</f>
        <v>#N/A</v>
      </c>
      <c r="K168" s="55"/>
      <c r="L168" s="55"/>
    </row>
    <row r="169" spans="1:12" ht="14.25" customHeight="1">
      <c r="A169" s="52" t="s">
        <v>1525</v>
      </c>
      <c r="B169" s="57">
        <v>15</v>
      </c>
      <c r="C169" s="57"/>
      <c r="D169" s="57">
        <v>7</v>
      </c>
      <c r="E169" s="57"/>
      <c r="F169" s="55" t="e">
        <f>+VLOOKUP(E169,Participants!$A$1:$F$1600,2,FALSE)</f>
        <v>#N/A</v>
      </c>
      <c r="G169" s="55" t="e">
        <f>+VLOOKUP(E169,Participants!$A$1:$F$1600,4,FALSE)</f>
        <v>#N/A</v>
      </c>
      <c r="H169" s="55" t="e">
        <f>+VLOOKUP(E169,Participants!$A$1:$F$1600,5,FALSE)</f>
        <v>#N/A</v>
      </c>
      <c r="I169" s="55" t="e">
        <f>+VLOOKUP(E169,Participants!$A$1:$F$1600,3,FALSE)</f>
        <v>#N/A</v>
      </c>
      <c r="J169" s="55" t="e">
        <f>+VLOOKUP(E169,Participants!$A$1:$G$1600,7,FALSE)</f>
        <v>#N/A</v>
      </c>
      <c r="K169" s="55"/>
      <c r="L169" s="55"/>
    </row>
    <row r="170" spans="1:12" ht="14.25" customHeight="1">
      <c r="A170" s="52" t="s">
        <v>1525</v>
      </c>
      <c r="B170" s="57">
        <v>15</v>
      </c>
      <c r="C170" s="57"/>
      <c r="D170" s="57">
        <v>8</v>
      </c>
      <c r="E170" s="57"/>
      <c r="F170" s="55" t="e">
        <f>+VLOOKUP(E170,Participants!$A$1:$F$1600,2,FALSE)</f>
        <v>#N/A</v>
      </c>
      <c r="G170" s="55" t="e">
        <f>+VLOOKUP(E170,Participants!$A$1:$F$1600,4,FALSE)</f>
        <v>#N/A</v>
      </c>
      <c r="H170" s="55" t="e">
        <f>+VLOOKUP(E170,Participants!$A$1:$F$1600,5,FALSE)</f>
        <v>#N/A</v>
      </c>
      <c r="I170" s="55" t="e">
        <f>+VLOOKUP(E170,Participants!$A$1:$F$1600,3,FALSE)</f>
        <v>#N/A</v>
      </c>
      <c r="J170" s="55" t="e">
        <f>+VLOOKUP(E170,Participants!$A$1:$G$1600,7,FALSE)</f>
        <v>#N/A</v>
      </c>
      <c r="K170" s="55"/>
      <c r="L170" s="55"/>
    </row>
    <row r="171" spans="1:12" ht="14.25" customHeight="1">
      <c r="A171" s="52" t="s">
        <v>1525</v>
      </c>
      <c r="B171" s="53">
        <v>16</v>
      </c>
      <c r="C171" s="53"/>
      <c r="D171" s="53">
        <v>5</v>
      </c>
      <c r="E171" s="53"/>
      <c r="F171" s="60" t="e">
        <f>+VLOOKUP(E171,Participants!$A$1:$F$1600,2,FALSE)</f>
        <v>#N/A</v>
      </c>
      <c r="G171" s="60" t="e">
        <f>+VLOOKUP(E171,Participants!$A$1:$F$1600,4,FALSE)</f>
        <v>#N/A</v>
      </c>
      <c r="H171" s="60" t="e">
        <f>+VLOOKUP(E171,Participants!$A$1:$F$1600,5,FALSE)</f>
        <v>#N/A</v>
      </c>
      <c r="I171" s="60" t="e">
        <f>+VLOOKUP(E171,Participants!$A$1:$F$1600,3,FALSE)</f>
        <v>#N/A</v>
      </c>
      <c r="J171" s="60" t="e">
        <f>+VLOOKUP(E171,Participants!$A$1:$G$1600,7,FALSE)</f>
        <v>#N/A</v>
      </c>
      <c r="K171" s="60"/>
      <c r="L171" s="60"/>
    </row>
    <row r="172" spans="1:12" ht="14.25" customHeight="1">
      <c r="A172" s="52" t="s">
        <v>1525</v>
      </c>
      <c r="B172" s="53">
        <v>16</v>
      </c>
      <c r="C172" s="53"/>
      <c r="D172" s="53">
        <v>6</v>
      </c>
      <c r="E172" s="53"/>
      <c r="F172" s="60" t="e">
        <f>+VLOOKUP(E172,Participants!$A$1:$F$1600,2,FALSE)</f>
        <v>#N/A</v>
      </c>
      <c r="G172" s="60" t="e">
        <f>+VLOOKUP(E172,Participants!$A$1:$F$1600,4,FALSE)</f>
        <v>#N/A</v>
      </c>
      <c r="H172" s="60" t="e">
        <f>+VLOOKUP(E172,Participants!$A$1:$F$1600,5,FALSE)</f>
        <v>#N/A</v>
      </c>
      <c r="I172" s="60" t="e">
        <f>+VLOOKUP(E172,Participants!$A$1:$F$1600,3,FALSE)</f>
        <v>#N/A</v>
      </c>
      <c r="J172" s="60" t="e">
        <f>+VLOOKUP(E172,Participants!$A$1:$G$1600,7,FALSE)</f>
        <v>#N/A</v>
      </c>
      <c r="K172" s="60"/>
      <c r="L172" s="60"/>
    </row>
    <row r="173" spans="1:12" ht="14.25" customHeight="1">
      <c r="A173" s="52" t="s">
        <v>1525</v>
      </c>
      <c r="B173" s="53">
        <v>16</v>
      </c>
      <c r="C173" s="53"/>
      <c r="D173" s="53">
        <v>7</v>
      </c>
      <c r="E173" s="53"/>
      <c r="F173" s="60" t="e">
        <f>+VLOOKUP(E173,Participants!$A$1:$F$1600,2,FALSE)</f>
        <v>#N/A</v>
      </c>
      <c r="G173" s="60" t="e">
        <f>+VLOOKUP(E173,Participants!$A$1:$F$1600,4,FALSE)</f>
        <v>#N/A</v>
      </c>
      <c r="H173" s="60" t="e">
        <f>+VLOOKUP(E173,Participants!$A$1:$F$1600,5,FALSE)</f>
        <v>#N/A</v>
      </c>
      <c r="I173" s="60" t="e">
        <f>+VLOOKUP(E173,Participants!$A$1:$F$1600,3,FALSE)</f>
        <v>#N/A</v>
      </c>
      <c r="J173" s="60" t="e">
        <f>+VLOOKUP(E173,Participants!$A$1:$G$1600,7,FALSE)</f>
        <v>#N/A</v>
      </c>
      <c r="K173" s="60"/>
      <c r="L173" s="60"/>
    </row>
    <row r="174" spans="1:12" ht="14.25" customHeight="1">
      <c r="A174" s="52" t="s">
        <v>1525</v>
      </c>
      <c r="B174" s="53">
        <v>16</v>
      </c>
      <c r="C174" s="53"/>
      <c r="D174" s="53">
        <v>8</v>
      </c>
      <c r="E174" s="53"/>
      <c r="F174" s="60" t="e">
        <f>+VLOOKUP(E174,Participants!$A$1:$F$1600,2,FALSE)</f>
        <v>#N/A</v>
      </c>
      <c r="G174" s="60" t="e">
        <f>+VLOOKUP(E174,Participants!$A$1:$F$1600,4,FALSE)</f>
        <v>#N/A</v>
      </c>
      <c r="H174" s="60" t="e">
        <f>+VLOOKUP(E174,Participants!$A$1:$F$1600,5,FALSE)</f>
        <v>#N/A</v>
      </c>
      <c r="I174" s="60" t="e">
        <f>+VLOOKUP(E174,Participants!$A$1:$F$1600,3,FALSE)</f>
        <v>#N/A</v>
      </c>
      <c r="J174" s="60" t="e">
        <f>+VLOOKUP(E174,Participants!$A$1:$G$1600,7,FALSE)</f>
        <v>#N/A</v>
      </c>
      <c r="K174" s="60"/>
      <c r="L174" s="60"/>
    </row>
    <row r="175" spans="1:12" ht="14.25" customHeight="1">
      <c r="A175" s="52" t="s">
        <v>1525</v>
      </c>
      <c r="B175" s="57">
        <v>21</v>
      </c>
      <c r="C175" s="57"/>
      <c r="D175" s="57">
        <v>8</v>
      </c>
      <c r="E175" s="57"/>
      <c r="F175" s="55" t="e">
        <f>+VLOOKUP(E175,Participants!$A$1:$F$1600,2,FALSE)</f>
        <v>#N/A</v>
      </c>
      <c r="G175" s="55" t="e">
        <f>+VLOOKUP(E175,Participants!$A$1:$F$1600,4,FALSE)</f>
        <v>#N/A</v>
      </c>
      <c r="H175" s="55" t="e">
        <f>+VLOOKUP(E175,Participants!$A$1:$F$1600,5,FALSE)</f>
        <v>#N/A</v>
      </c>
      <c r="I175" s="55" t="e">
        <f>+VLOOKUP(E175,Participants!$A$1:$F$1600,3,FALSE)</f>
        <v>#N/A</v>
      </c>
      <c r="J175" s="55" t="e">
        <f>+VLOOKUP(E175,Participants!$A$1:$G$1600,7,FALSE)</f>
        <v>#N/A</v>
      </c>
      <c r="K175" s="55"/>
      <c r="L175" s="55"/>
    </row>
    <row r="176" spans="1:12" ht="14.25" customHeight="1">
      <c r="A176" s="52" t="s">
        <v>1525</v>
      </c>
      <c r="B176" s="53">
        <v>22</v>
      </c>
      <c r="C176" s="53"/>
      <c r="D176" s="53">
        <v>6</v>
      </c>
      <c r="E176" s="53"/>
      <c r="F176" s="60" t="e">
        <f>+VLOOKUP(E176,Participants!$A$1:$F$1600,2,FALSE)</f>
        <v>#N/A</v>
      </c>
      <c r="G176" s="60" t="e">
        <f>+VLOOKUP(E176,Participants!$A$1:$F$1600,4,FALSE)</f>
        <v>#N/A</v>
      </c>
      <c r="H176" s="60" t="e">
        <f>+VLOOKUP(E176,Participants!$A$1:$F$1600,5,FALSE)</f>
        <v>#N/A</v>
      </c>
      <c r="I176" s="60" t="e">
        <f>+VLOOKUP(E176,Participants!$A$1:$F$1600,3,FALSE)</f>
        <v>#N/A</v>
      </c>
      <c r="J176" s="60" t="e">
        <f>+VLOOKUP(E176,Participants!$A$1:$G$1600,7,FALSE)</f>
        <v>#N/A</v>
      </c>
      <c r="K176" s="60"/>
      <c r="L176" s="60"/>
    </row>
    <row r="177" spans="1:12" ht="14.25" customHeight="1">
      <c r="A177" s="52" t="s">
        <v>1525</v>
      </c>
      <c r="B177" s="53">
        <v>22</v>
      </c>
      <c r="C177" s="53"/>
      <c r="D177" s="53">
        <v>7</v>
      </c>
      <c r="E177" s="53"/>
      <c r="F177" s="60" t="e">
        <f>+VLOOKUP(E177,Participants!$A$1:$F$1600,2,FALSE)</f>
        <v>#N/A</v>
      </c>
      <c r="G177" s="60" t="e">
        <f>+VLOOKUP(E177,Participants!$A$1:$F$1600,4,FALSE)</f>
        <v>#N/A</v>
      </c>
      <c r="H177" s="60" t="e">
        <f>+VLOOKUP(E177,Participants!$A$1:$F$1600,5,FALSE)</f>
        <v>#N/A</v>
      </c>
      <c r="I177" s="60" t="e">
        <f>+VLOOKUP(E177,Participants!$A$1:$F$1600,3,FALSE)</f>
        <v>#N/A</v>
      </c>
      <c r="J177" s="60" t="e">
        <f>+VLOOKUP(E177,Participants!$A$1:$G$1600,7,FALSE)</f>
        <v>#N/A</v>
      </c>
      <c r="K177" s="60"/>
      <c r="L177" s="60"/>
    </row>
    <row r="178" spans="1:12" ht="14.25" customHeight="1">
      <c r="A178" s="52" t="s">
        <v>1525</v>
      </c>
      <c r="B178" s="53">
        <v>22</v>
      </c>
      <c r="C178" s="53"/>
      <c r="D178" s="53">
        <v>8</v>
      </c>
      <c r="E178" s="53"/>
      <c r="F178" s="60" t="e">
        <f>+VLOOKUP(E178,Participants!$A$1:$F$1600,2,FALSE)</f>
        <v>#N/A</v>
      </c>
      <c r="G178" s="60" t="e">
        <f>+VLOOKUP(E178,Participants!$A$1:$F$1600,4,FALSE)</f>
        <v>#N/A</v>
      </c>
      <c r="H178" s="60" t="e">
        <f>+VLOOKUP(E178,Participants!$A$1:$F$1600,5,FALSE)</f>
        <v>#N/A</v>
      </c>
      <c r="I178" s="60" t="e">
        <f>+VLOOKUP(E178,Participants!$A$1:$F$1600,3,FALSE)</f>
        <v>#N/A</v>
      </c>
      <c r="J178" s="60" t="e">
        <f>+VLOOKUP(E178,Participants!$A$1:$G$1600,7,FALSE)</f>
        <v>#N/A</v>
      </c>
      <c r="K178" s="60"/>
      <c r="L178" s="60"/>
    </row>
    <row r="179" spans="1:12" ht="14.25" customHeight="1">
      <c r="A179" s="52" t="s">
        <v>1525</v>
      </c>
      <c r="B179" s="57">
        <v>23</v>
      </c>
      <c r="C179" s="57"/>
      <c r="D179" s="57">
        <v>1</v>
      </c>
      <c r="E179" s="57"/>
      <c r="F179" s="55" t="e">
        <f>+VLOOKUP(E179,Participants!$A$1:$F$1600,2,FALSE)</f>
        <v>#N/A</v>
      </c>
      <c r="G179" s="55" t="e">
        <f>+VLOOKUP(E179,Participants!$A$1:$F$1600,4,FALSE)</f>
        <v>#N/A</v>
      </c>
      <c r="H179" s="55" t="e">
        <f>+VLOOKUP(E179,Participants!$A$1:$F$1600,5,FALSE)</f>
        <v>#N/A</v>
      </c>
      <c r="I179" s="55" t="e">
        <f>+VLOOKUP(E179,Participants!$A$1:$F$1600,3,FALSE)</f>
        <v>#N/A</v>
      </c>
      <c r="J179" s="55" t="e">
        <f>+VLOOKUP(E179,Participants!$A$1:$G$1600,7,FALSE)</f>
        <v>#N/A</v>
      </c>
      <c r="K179" s="55"/>
      <c r="L179" s="55"/>
    </row>
    <row r="180" spans="1:12" ht="14.25" customHeight="1">
      <c r="A180" s="52" t="s">
        <v>1525</v>
      </c>
      <c r="B180" s="57">
        <v>23</v>
      </c>
      <c r="C180" s="57"/>
      <c r="D180" s="57">
        <v>2</v>
      </c>
      <c r="E180" s="57"/>
      <c r="F180" s="55" t="e">
        <f>+VLOOKUP(E180,Participants!$A$1:$F$1600,2,FALSE)</f>
        <v>#N/A</v>
      </c>
      <c r="G180" s="55" t="e">
        <f>+VLOOKUP(E180,Participants!$A$1:$F$1600,4,FALSE)</f>
        <v>#N/A</v>
      </c>
      <c r="H180" s="55" t="e">
        <f>+VLOOKUP(E180,Participants!$A$1:$F$1600,5,FALSE)</f>
        <v>#N/A</v>
      </c>
      <c r="I180" s="55" t="e">
        <f>+VLOOKUP(E180,Participants!$A$1:$F$1600,3,FALSE)</f>
        <v>#N/A</v>
      </c>
      <c r="J180" s="55" t="e">
        <f>+VLOOKUP(E180,Participants!$A$1:$G$1600,7,FALSE)</f>
        <v>#N/A</v>
      </c>
      <c r="K180" s="55"/>
      <c r="L180" s="55"/>
    </row>
    <row r="181" spans="1:12" ht="14.25" customHeight="1">
      <c r="A181" s="52" t="s">
        <v>1525</v>
      </c>
      <c r="B181" s="57">
        <v>23</v>
      </c>
      <c r="C181" s="57"/>
      <c r="D181" s="57">
        <v>3</v>
      </c>
      <c r="E181" s="57"/>
      <c r="F181" s="55" t="e">
        <f>+VLOOKUP(E181,Participants!$A$1:$F$1600,2,FALSE)</f>
        <v>#N/A</v>
      </c>
      <c r="G181" s="55" t="e">
        <f>+VLOOKUP(E181,Participants!$A$1:$F$1600,4,FALSE)</f>
        <v>#N/A</v>
      </c>
      <c r="H181" s="55" t="e">
        <f>+VLOOKUP(E181,Participants!$A$1:$F$1600,5,FALSE)</f>
        <v>#N/A</v>
      </c>
      <c r="I181" s="55" t="e">
        <f>+VLOOKUP(E181,Participants!$A$1:$F$1600,3,FALSE)</f>
        <v>#N/A</v>
      </c>
      <c r="J181" s="55" t="e">
        <f>+VLOOKUP(E181,Participants!$A$1:$G$1600,7,FALSE)</f>
        <v>#N/A</v>
      </c>
      <c r="K181" s="55"/>
      <c r="L181" s="55"/>
    </row>
    <row r="182" spans="1:12" ht="14.25" customHeight="1">
      <c r="A182" s="52" t="s">
        <v>1525</v>
      </c>
      <c r="B182" s="57">
        <v>23</v>
      </c>
      <c r="C182" s="57"/>
      <c r="D182" s="57">
        <v>4</v>
      </c>
      <c r="E182" s="57"/>
      <c r="F182" s="55" t="e">
        <f>+VLOOKUP(E182,Participants!$A$1:$F$1600,2,FALSE)</f>
        <v>#N/A</v>
      </c>
      <c r="G182" s="55" t="e">
        <f>+VLOOKUP(E182,Participants!$A$1:$F$1600,4,FALSE)</f>
        <v>#N/A</v>
      </c>
      <c r="H182" s="55" t="e">
        <f>+VLOOKUP(E182,Participants!$A$1:$F$1600,5,FALSE)</f>
        <v>#N/A</v>
      </c>
      <c r="I182" s="55" t="e">
        <f>+VLOOKUP(E182,Participants!$A$1:$F$1600,3,FALSE)</f>
        <v>#N/A</v>
      </c>
      <c r="J182" s="55" t="e">
        <f>+VLOOKUP(E182,Participants!$A$1:$G$1600,7,FALSE)</f>
        <v>#N/A</v>
      </c>
      <c r="K182" s="55"/>
      <c r="L182" s="55"/>
    </row>
    <row r="183" spans="1:12" ht="14.25" customHeight="1">
      <c r="A183" s="52" t="s">
        <v>1525</v>
      </c>
      <c r="B183" s="57">
        <v>23</v>
      </c>
      <c r="C183" s="57"/>
      <c r="D183" s="57">
        <v>5</v>
      </c>
      <c r="E183" s="57"/>
      <c r="F183" s="55" t="e">
        <f>+VLOOKUP(E183,Participants!$A$1:$F$1600,2,FALSE)</f>
        <v>#N/A</v>
      </c>
      <c r="G183" s="55" t="e">
        <f>+VLOOKUP(E183,Participants!$A$1:$F$1600,4,FALSE)</f>
        <v>#N/A</v>
      </c>
      <c r="H183" s="55" t="e">
        <f>+VLOOKUP(E183,Participants!$A$1:$F$1600,5,FALSE)</f>
        <v>#N/A</v>
      </c>
      <c r="I183" s="55" t="e">
        <f>+VLOOKUP(E183,Participants!$A$1:$F$1600,3,FALSE)</f>
        <v>#N/A</v>
      </c>
      <c r="J183" s="55" t="e">
        <f>+VLOOKUP(E183,Participants!$A$1:$G$1600,7,FALSE)</f>
        <v>#N/A</v>
      </c>
      <c r="K183" s="55"/>
      <c r="L183" s="55"/>
    </row>
    <row r="184" spans="1:12" ht="14.25" customHeight="1">
      <c r="A184" s="52" t="s">
        <v>1525</v>
      </c>
      <c r="B184" s="57">
        <v>23</v>
      </c>
      <c r="C184" s="57"/>
      <c r="D184" s="57">
        <v>6</v>
      </c>
      <c r="E184" s="57"/>
      <c r="F184" s="55" t="e">
        <f>+VLOOKUP(E184,Participants!$A$1:$F$1600,2,FALSE)</f>
        <v>#N/A</v>
      </c>
      <c r="G184" s="55" t="e">
        <f>+VLOOKUP(E184,Participants!$A$1:$F$1600,4,FALSE)</f>
        <v>#N/A</v>
      </c>
      <c r="H184" s="55" t="e">
        <f>+VLOOKUP(E184,Participants!$A$1:$F$1600,5,FALSE)</f>
        <v>#N/A</v>
      </c>
      <c r="I184" s="55" t="e">
        <f>+VLOOKUP(E184,Participants!$A$1:$F$1600,3,FALSE)</f>
        <v>#N/A</v>
      </c>
      <c r="J184" s="55" t="e">
        <f>+VLOOKUP(E184,Participants!$A$1:$G$1600,7,FALSE)</f>
        <v>#N/A</v>
      </c>
      <c r="K184" s="55"/>
      <c r="L184" s="55"/>
    </row>
    <row r="185" spans="1:12" ht="14.25" customHeight="1">
      <c r="A185" s="52" t="s">
        <v>1525</v>
      </c>
      <c r="B185" s="57">
        <v>23</v>
      </c>
      <c r="C185" s="57"/>
      <c r="D185" s="57">
        <v>7</v>
      </c>
      <c r="E185" s="57"/>
      <c r="F185" s="55" t="e">
        <f>+VLOOKUP(E185,Participants!$A$1:$F$1600,2,FALSE)</f>
        <v>#N/A</v>
      </c>
      <c r="G185" s="55" t="e">
        <f>+VLOOKUP(E185,Participants!$A$1:$F$1600,4,FALSE)</f>
        <v>#N/A</v>
      </c>
      <c r="H185" s="55" t="e">
        <f>+VLOOKUP(E185,Participants!$A$1:$F$1600,5,FALSE)</f>
        <v>#N/A</v>
      </c>
      <c r="I185" s="55" t="e">
        <f>+VLOOKUP(E185,Participants!$A$1:$F$1600,3,FALSE)</f>
        <v>#N/A</v>
      </c>
      <c r="J185" s="55" t="e">
        <f>+VLOOKUP(E185,Participants!$A$1:$G$1600,7,FALSE)</f>
        <v>#N/A</v>
      </c>
      <c r="K185" s="55"/>
      <c r="L185" s="55"/>
    </row>
    <row r="186" spans="1:12" ht="14.25" customHeight="1">
      <c r="A186" s="52" t="s">
        <v>1525</v>
      </c>
      <c r="B186" s="57">
        <v>23</v>
      </c>
      <c r="C186" s="57"/>
      <c r="D186" s="57">
        <v>8</v>
      </c>
      <c r="E186" s="57"/>
      <c r="F186" s="55" t="e">
        <f>+VLOOKUP(E186,Participants!$A$1:$F$1600,2,FALSE)</f>
        <v>#N/A</v>
      </c>
      <c r="G186" s="55" t="e">
        <f>+VLOOKUP(E186,Participants!$A$1:$F$1600,4,FALSE)</f>
        <v>#N/A</v>
      </c>
      <c r="H186" s="55" t="e">
        <f>+VLOOKUP(E186,Participants!$A$1:$F$1600,5,FALSE)</f>
        <v>#N/A</v>
      </c>
      <c r="I186" s="55" t="e">
        <f>+VLOOKUP(E186,Participants!$A$1:$F$1600,3,FALSE)</f>
        <v>#N/A</v>
      </c>
      <c r="J186" s="55" t="e">
        <f>+VLOOKUP(E186,Participants!$A$1:$G$1600,7,FALSE)</f>
        <v>#N/A</v>
      </c>
      <c r="K186" s="55"/>
      <c r="L186" s="55"/>
    </row>
    <row r="187" spans="1:12" ht="14.25" customHeight="1">
      <c r="A187" s="52" t="s">
        <v>1525</v>
      </c>
      <c r="B187" s="53">
        <v>24</v>
      </c>
      <c r="C187" s="53"/>
      <c r="D187" s="53">
        <v>1</v>
      </c>
      <c r="E187" s="53"/>
      <c r="F187" s="60" t="e">
        <f>+VLOOKUP(E187,Participants!$A$1:$F$1600,2,FALSE)</f>
        <v>#N/A</v>
      </c>
      <c r="G187" s="60" t="e">
        <f>+VLOOKUP(E187,Participants!$A$1:$F$1600,4,FALSE)</f>
        <v>#N/A</v>
      </c>
      <c r="H187" s="60" t="e">
        <f>+VLOOKUP(E187,Participants!$A$1:$F$1600,5,FALSE)</f>
        <v>#N/A</v>
      </c>
      <c r="I187" s="60" t="e">
        <f>+VLOOKUP(E187,Participants!$A$1:$F$1600,3,FALSE)</f>
        <v>#N/A</v>
      </c>
      <c r="J187" s="60" t="e">
        <f>+VLOOKUP(E187,Participants!$A$1:$G$1600,7,FALSE)</f>
        <v>#N/A</v>
      </c>
      <c r="K187" s="60"/>
      <c r="L187" s="60"/>
    </row>
    <row r="188" spans="1:12" ht="14.25" customHeight="1">
      <c r="A188" s="52" t="s">
        <v>1525</v>
      </c>
      <c r="B188" s="53">
        <v>24</v>
      </c>
      <c r="C188" s="53"/>
      <c r="D188" s="53">
        <v>2</v>
      </c>
      <c r="E188" s="53"/>
      <c r="F188" s="60" t="e">
        <f>+VLOOKUP(E188,Participants!$A$1:$F$1600,2,FALSE)</f>
        <v>#N/A</v>
      </c>
      <c r="G188" s="60" t="e">
        <f>+VLOOKUP(E188,Participants!$A$1:$F$1600,4,FALSE)</f>
        <v>#N/A</v>
      </c>
      <c r="H188" s="60" t="e">
        <f>+VLOOKUP(E188,Participants!$A$1:$F$1600,5,FALSE)</f>
        <v>#N/A</v>
      </c>
      <c r="I188" s="60" t="e">
        <f>+VLOOKUP(E188,Participants!$A$1:$F$1600,3,FALSE)</f>
        <v>#N/A</v>
      </c>
      <c r="J188" s="60" t="e">
        <f>+VLOOKUP(E188,Participants!$A$1:$G$1600,7,FALSE)</f>
        <v>#N/A</v>
      </c>
      <c r="K188" s="60"/>
      <c r="L188" s="60"/>
    </row>
    <row r="189" spans="1:12" ht="14.25" customHeight="1">
      <c r="A189" s="52" t="s">
        <v>1525</v>
      </c>
      <c r="B189" s="53">
        <v>24</v>
      </c>
      <c r="C189" s="53"/>
      <c r="D189" s="53">
        <v>3</v>
      </c>
      <c r="E189" s="53"/>
      <c r="F189" s="60" t="e">
        <f>+VLOOKUP(E189,Participants!$A$1:$F$1600,2,FALSE)</f>
        <v>#N/A</v>
      </c>
      <c r="G189" s="60" t="e">
        <f>+VLOOKUP(E189,Participants!$A$1:$F$1600,4,FALSE)</f>
        <v>#N/A</v>
      </c>
      <c r="H189" s="60" t="e">
        <f>+VLOOKUP(E189,Participants!$A$1:$F$1600,5,FALSE)</f>
        <v>#N/A</v>
      </c>
      <c r="I189" s="60" t="e">
        <f>+VLOOKUP(E189,Participants!$A$1:$F$1600,3,FALSE)</f>
        <v>#N/A</v>
      </c>
      <c r="J189" s="60" t="e">
        <f>+VLOOKUP(E189,Participants!$A$1:$G$1600,7,FALSE)</f>
        <v>#N/A</v>
      </c>
      <c r="K189" s="60"/>
      <c r="L189" s="60"/>
    </row>
    <row r="190" spans="1:12" ht="14.25" customHeight="1">
      <c r="A190" s="52" t="s">
        <v>1525</v>
      </c>
      <c r="B190" s="53">
        <v>24</v>
      </c>
      <c r="C190" s="53"/>
      <c r="D190" s="53">
        <v>4</v>
      </c>
      <c r="E190" s="53"/>
      <c r="F190" s="60" t="e">
        <f>+VLOOKUP(E190,Participants!$A$1:$F$1600,2,FALSE)</f>
        <v>#N/A</v>
      </c>
      <c r="G190" s="60" t="e">
        <f>+VLOOKUP(E190,Participants!$A$1:$F$1600,4,FALSE)</f>
        <v>#N/A</v>
      </c>
      <c r="H190" s="60" t="e">
        <f>+VLOOKUP(E190,Participants!$A$1:$F$1600,5,FALSE)</f>
        <v>#N/A</v>
      </c>
      <c r="I190" s="60" t="e">
        <f>+VLOOKUP(E190,Participants!$A$1:$F$1600,3,FALSE)</f>
        <v>#N/A</v>
      </c>
      <c r="J190" s="60" t="e">
        <f>+VLOOKUP(E190,Participants!$A$1:$G$1600,7,FALSE)</f>
        <v>#N/A</v>
      </c>
      <c r="K190" s="60"/>
      <c r="L190" s="60"/>
    </row>
    <row r="191" spans="1:12" ht="14.25" customHeight="1">
      <c r="A191" s="52" t="s">
        <v>1525</v>
      </c>
      <c r="B191" s="53">
        <v>24</v>
      </c>
      <c r="C191" s="53"/>
      <c r="D191" s="53">
        <v>5</v>
      </c>
      <c r="E191" s="53"/>
      <c r="F191" s="60" t="e">
        <f>+VLOOKUP(E191,Participants!$A$1:$F$1600,2,FALSE)</f>
        <v>#N/A</v>
      </c>
      <c r="G191" s="60" t="e">
        <f>+VLOOKUP(E191,Participants!$A$1:$F$1600,4,FALSE)</f>
        <v>#N/A</v>
      </c>
      <c r="H191" s="60" t="e">
        <f>+VLOOKUP(E191,Participants!$A$1:$F$1600,5,FALSE)</f>
        <v>#N/A</v>
      </c>
      <c r="I191" s="60" t="e">
        <f>+VLOOKUP(E191,Participants!$A$1:$F$1600,3,FALSE)</f>
        <v>#N/A</v>
      </c>
      <c r="J191" s="60" t="e">
        <f>+VLOOKUP(E191,Participants!$A$1:$G$1600,7,FALSE)</f>
        <v>#N/A</v>
      </c>
      <c r="K191" s="60"/>
      <c r="L191" s="60"/>
    </row>
    <row r="192" spans="1:12" ht="14.25" customHeight="1">
      <c r="A192" s="52" t="s">
        <v>1525</v>
      </c>
      <c r="B192" s="53">
        <v>24</v>
      </c>
      <c r="C192" s="53"/>
      <c r="D192" s="53">
        <v>6</v>
      </c>
      <c r="E192" s="53"/>
      <c r="F192" s="60" t="e">
        <f>+VLOOKUP(E192,Participants!$A$1:$F$1600,2,FALSE)</f>
        <v>#N/A</v>
      </c>
      <c r="G192" s="60" t="e">
        <f>+VLOOKUP(E192,Participants!$A$1:$F$1600,4,FALSE)</f>
        <v>#N/A</v>
      </c>
      <c r="H192" s="60" t="e">
        <f>+VLOOKUP(E192,Participants!$A$1:$F$1600,5,FALSE)</f>
        <v>#N/A</v>
      </c>
      <c r="I192" s="60" t="e">
        <f>+VLOOKUP(E192,Participants!$A$1:$F$1600,3,FALSE)</f>
        <v>#N/A</v>
      </c>
      <c r="J192" s="60" t="e">
        <f>+VLOOKUP(E192,Participants!$A$1:$G$1600,7,FALSE)</f>
        <v>#N/A</v>
      </c>
      <c r="K192" s="60"/>
      <c r="L192" s="60"/>
    </row>
    <row r="193" spans="1:12" ht="14.25" customHeight="1">
      <c r="A193" s="52" t="s">
        <v>1525</v>
      </c>
      <c r="B193" s="53">
        <v>24</v>
      </c>
      <c r="C193" s="53"/>
      <c r="D193" s="53">
        <v>7</v>
      </c>
      <c r="E193" s="53"/>
      <c r="F193" s="60" t="e">
        <f>+VLOOKUP(E193,Participants!$A$1:$F$1600,2,FALSE)</f>
        <v>#N/A</v>
      </c>
      <c r="G193" s="60" t="e">
        <f>+VLOOKUP(E193,Participants!$A$1:$F$1600,4,FALSE)</f>
        <v>#N/A</v>
      </c>
      <c r="H193" s="60" t="e">
        <f>+VLOOKUP(E193,Participants!$A$1:$F$1600,5,FALSE)</f>
        <v>#N/A</v>
      </c>
      <c r="I193" s="60" t="e">
        <f>+VLOOKUP(E193,Participants!$A$1:$F$1600,3,FALSE)</f>
        <v>#N/A</v>
      </c>
      <c r="J193" s="60" t="e">
        <f>+VLOOKUP(E193,Participants!$A$1:$G$1600,7,FALSE)</f>
        <v>#N/A</v>
      </c>
      <c r="K193" s="60"/>
      <c r="L193" s="60"/>
    </row>
    <row r="194" spans="1:12" ht="14.25" customHeight="1">
      <c r="A194" s="52" t="s">
        <v>1525</v>
      </c>
      <c r="B194" s="53">
        <v>24</v>
      </c>
      <c r="C194" s="53"/>
      <c r="D194" s="53">
        <v>8</v>
      </c>
      <c r="E194" s="53"/>
      <c r="F194" s="60" t="e">
        <f>+VLOOKUP(E194,Participants!$A$1:$F$1600,2,FALSE)</f>
        <v>#N/A</v>
      </c>
      <c r="G194" s="60" t="e">
        <f>+VLOOKUP(E194,Participants!$A$1:$F$1600,4,FALSE)</f>
        <v>#N/A</v>
      </c>
      <c r="H194" s="60" t="e">
        <f>+VLOOKUP(E194,Participants!$A$1:$F$1600,5,FALSE)</f>
        <v>#N/A</v>
      </c>
      <c r="I194" s="60" t="e">
        <f>+VLOOKUP(E194,Participants!$A$1:$F$1600,3,FALSE)</f>
        <v>#N/A</v>
      </c>
      <c r="J194" s="60" t="e">
        <f>+VLOOKUP(E194,Participants!$A$1:$G$1600,7,FALSE)</f>
        <v>#N/A</v>
      </c>
      <c r="K194" s="60"/>
      <c r="L194" s="60"/>
    </row>
    <row r="195" spans="1:12" ht="14.25" customHeight="1">
      <c r="A195" s="52" t="s">
        <v>1525</v>
      </c>
      <c r="B195" s="57">
        <v>25</v>
      </c>
      <c r="C195" s="57"/>
      <c r="D195" s="57">
        <v>1</v>
      </c>
      <c r="E195" s="57"/>
      <c r="F195" s="55" t="e">
        <f>+VLOOKUP(E195,Participants!$A$1:$F$1600,2,FALSE)</f>
        <v>#N/A</v>
      </c>
      <c r="G195" s="55" t="e">
        <f>+VLOOKUP(E195,Participants!$A$1:$F$1600,4,FALSE)</f>
        <v>#N/A</v>
      </c>
      <c r="H195" s="55" t="e">
        <f>+VLOOKUP(E195,Participants!$A$1:$F$1600,5,FALSE)</f>
        <v>#N/A</v>
      </c>
      <c r="I195" s="55" t="e">
        <f>+VLOOKUP(E195,Participants!$A$1:$F$1600,3,FALSE)</f>
        <v>#N/A</v>
      </c>
      <c r="J195" s="55" t="e">
        <f>+VLOOKUP(E195,Participants!$A$1:$G$1600,7,FALSE)</f>
        <v>#N/A</v>
      </c>
      <c r="K195" s="55"/>
      <c r="L195" s="55"/>
    </row>
    <row r="196" spans="1:12" ht="14.25" customHeight="1">
      <c r="A196" s="52" t="s">
        <v>1525</v>
      </c>
      <c r="B196" s="57">
        <v>25</v>
      </c>
      <c r="C196" s="57"/>
      <c r="D196" s="57">
        <v>2</v>
      </c>
      <c r="E196" s="57"/>
      <c r="F196" s="55" t="e">
        <f>+VLOOKUP(E196,Participants!$A$1:$F$1600,2,FALSE)</f>
        <v>#N/A</v>
      </c>
      <c r="G196" s="55" t="e">
        <f>+VLOOKUP(E196,Participants!$A$1:$F$1600,4,FALSE)</f>
        <v>#N/A</v>
      </c>
      <c r="H196" s="55" t="e">
        <f>+VLOOKUP(E196,Participants!$A$1:$F$1600,5,FALSE)</f>
        <v>#N/A</v>
      </c>
      <c r="I196" s="55" t="e">
        <f>+VLOOKUP(E196,Participants!$A$1:$F$1600,3,FALSE)</f>
        <v>#N/A</v>
      </c>
      <c r="J196" s="55" t="e">
        <f>+VLOOKUP(E196,Participants!$A$1:$G$1600,7,FALSE)</f>
        <v>#N/A</v>
      </c>
      <c r="K196" s="55"/>
      <c r="L196" s="55"/>
    </row>
    <row r="197" spans="1:12" ht="14.25" customHeight="1">
      <c r="A197" s="52" t="s">
        <v>1525</v>
      </c>
      <c r="B197" s="57">
        <v>25</v>
      </c>
      <c r="C197" s="57"/>
      <c r="D197" s="57">
        <v>3</v>
      </c>
      <c r="E197" s="57"/>
      <c r="F197" s="55" t="e">
        <f>+VLOOKUP(E197,Participants!$A$1:$F$1600,2,FALSE)</f>
        <v>#N/A</v>
      </c>
      <c r="G197" s="55" t="e">
        <f>+VLOOKUP(E197,Participants!$A$1:$F$1600,4,FALSE)</f>
        <v>#N/A</v>
      </c>
      <c r="H197" s="55" t="e">
        <f>+VLOOKUP(E197,Participants!$A$1:$F$1600,5,FALSE)</f>
        <v>#N/A</v>
      </c>
      <c r="I197" s="55" t="e">
        <f>+VLOOKUP(E197,Participants!$A$1:$F$1600,3,FALSE)</f>
        <v>#N/A</v>
      </c>
      <c r="J197" s="55" t="e">
        <f>+VLOOKUP(E197,Participants!$A$1:$G$1600,7,FALSE)</f>
        <v>#N/A</v>
      </c>
      <c r="K197" s="55"/>
      <c r="L197" s="55"/>
    </row>
    <row r="198" spans="1:12" ht="14.25" customHeight="1">
      <c r="A198" s="52" t="s">
        <v>1525</v>
      </c>
      <c r="B198" s="57">
        <v>25</v>
      </c>
      <c r="C198" s="57"/>
      <c r="D198" s="57">
        <v>4</v>
      </c>
      <c r="E198" s="57"/>
      <c r="F198" s="55" t="e">
        <f>+VLOOKUP(E198,Participants!$A$1:$F$1600,2,FALSE)</f>
        <v>#N/A</v>
      </c>
      <c r="G198" s="55" t="e">
        <f>+VLOOKUP(E198,Participants!$A$1:$F$1600,4,FALSE)</f>
        <v>#N/A</v>
      </c>
      <c r="H198" s="55" t="e">
        <f>+VLOOKUP(E198,Participants!$A$1:$F$1600,5,FALSE)</f>
        <v>#N/A</v>
      </c>
      <c r="I198" s="55" t="e">
        <f>+VLOOKUP(E198,Participants!$A$1:$F$1600,3,FALSE)</f>
        <v>#N/A</v>
      </c>
      <c r="J198" s="55" t="e">
        <f>+VLOOKUP(E198,Participants!$A$1:$G$1600,7,FALSE)</f>
        <v>#N/A</v>
      </c>
      <c r="K198" s="55"/>
      <c r="L198" s="55"/>
    </row>
    <row r="199" spans="1:12" ht="14.25" customHeight="1">
      <c r="A199" s="52" t="s">
        <v>1525</v>
      </c>
      <c r="B199" s="57">
        <v>25</v>
      </c>
      <c r="C199" s="57"/>
      <c r="D199" s="57">
        <v>5</v>
      </c>
      <c r="E199" s="57"/>
      <c r="F199" s="55" t="e">
        <f>+VLOOKUP(E199,Participants!$A$1:$F$1600,2,FALSE)</f>
        <v>#N/A</v>
      </c>
      <c r="G199" s="55" t="e">
        <f>+VLOOKUP(E199,Participants!$A$1:$F$1600,4,FALSE)</f>
        <v>#N/A</v>
      </c>
      <c r="H199" s="55" t="e">
        <f>+VLOOKUP(E199,Participants!$A$1:$F$1600,5,FALSE)</f>
        <v>#N/A</v>
      </c>
      <c r="I199" s="55" t="e">
        <f>+VLOOKUP(E199,Participants!$A$1:$F$1600,3,FALSE)</f>
        <v>#N/A</v>
      </c>
      <c r="J199" s="55" t="e">
        <f>+VLOOKUP(E199,Participants!$A$1:$G$1600,7,FALSE)</f>
        <v>#N/A</v>
      </c>
      <c r="K199" s="55"/>
      <c r="L199" s="55"/>
    </row>
    <row r="200" spans="1:12" ht="14.25" customHeight="1">
      <c r="A200" s="52" t="s">
        <v>1525</v>
      </c>
      <c r="B200" s="57">
        <v>25</v>
      </c>
      <c r="C200" s="57"/>
      <c r="D200" s="57">
        <v>6</v>
      </c>
      <c r="E200" s="57"/>
      <c r="F200" s="55" t="e">
        <f>+VLOOKUP(E200,Participants!$A$1:$F$1600,2,FALSE)</f>
        <v>#N/A</v>
      </c>
      <c r="G200" s="55" t="e">
        <f>+VLOOKUP(E200,Participants!$A$1:$F$1600,4,FALSE)</f>
        <v>#N/A</v>
      </c>
      <c r="H200" s="55" t="e">
        <f>+VLOOKUP(E200,Participants!$A$1:$F$1600,5,FALSE)</f>
        <v>#N/A</v>
      </c>
      <c r="I200" s="55" t="e">
        <f>+VLOOKUP(E200,Participants!$A$1:$F$1600,3,FALSE)</f>
        <v>#N/A</v>
      </c>
      <c r="J200" s="55" t="e">
        <f>+VLOOKUP(E200,Participants!$A$1:$G$1600,7,FALSE)</f>
        <v>#N/A</v>
      </c>
      <c r="K200" s="55"/>
      <c r="L200" s="55"/>
    </row>
    <row r="201" spans="1:12" ht="14.25" customHeight="1">
      <c r="A201" s="52" t="s">
        <v>1525</v>
      </c>
      <c r="B201" s="57">
        <v>25</v>
      </c>
      <c r="C201" s="57"/>
      <c r="D201" s="57">
        <v>7</v>
      </c>
      <c r="E201" s="57"/>
      <c r="F201" s="55" t="e">
        <f>+VLOOKUP(E201,Participants!$A$1:$F$1600,2,FALSE)</f>
        <v>#N/A</v>
      </c>
      <c r="G201" s="55" t="e">
        <f>+VLOOKUP(E201,Participants!$A$1:$F$1600,4,FALSE)</f>
        <v>#N/A</v>
      </c>
      <c r="H201" s="55" t="e">
        <f>+VLOOKUP(E201,Participants!$A$1:$F$1600,5,FALSE)</f>
        <v>#N/A</v>
      </c>
      <c r="I201" s="55" t="e">
        <f>+VLOOKUP(E201,Participants!$A$1:$F$1600,3,FALSE)</f>
        <v>#N/A</v>
      </c>
      <c r="J201" s="55" t="e">
        <f>+VLOOKUP(E201,Participants!$A$1:$G$1600,7,FALSE)</f>
        <v>#N/A</v>
      </c>
      <c r="K201" s="55"/>
      <c r="L201" s="55"/>
    </row>
    <row r="202" spans="1:12" ht="14.25" customHeight="1">
      <c r="A202" s="52" t="s">
        <v>1525</v>
      </c>
      <c r="B202" s="57">
        <v>25</v>
      </c>
      <c r="C202" s="57"/>
      <c r="D202" s="57">
        <v>8</v>
      </c>
      <c r="E202" s="57"/>
      <c r="F202" s="55" t="e">
        <f>+VLOOKUP(E202,Participants!$A$1:$F$1600,2,FALSE)</f>
        <v>#N/A</v>
      </c>
      <c r="G202" s="55" t="e">
        <f>+VLOOKUP(E202,Participants!$A$1:$F$1600,4,FALSE)</f>
        <v>#N/A</v>
      </c>
      <c r="H202" s="55" t="e">
        <f>+VLOOKUP(E202,Participants!$A$1:$F$1600,5,FALSE)</f>
        <v>#N/A</v>
      </c>
      <c r="I202" s="55" t="e">
        <f>+VLOOKUP(E202,Participants!$A$1:$F$1600,3,FALSE)</f>
        <v>#N/A</v>
      </c>
      <c r="J202" s="55" t="e">
        <f>+VLOOKUP(E202,Participants!$A$1:$G$1600,7,FALSE)</f>
        <v>#N/A</v>
      </c>
      <c r="K202" s="55"/>
      <c r="L202" s="55"/>
    </row>
    <row r="203" spans="1:12" ht="14.25" customHeight="1">
      <c r="A203" s="52" t="s">
        <v>1525</v>
      </c>
      <c r="B203" s="53">
        <v>26</v>
      </c>
      <c r="C203" s="53"/>
      <c r="D203" s="53">
        <v>1</v>
      </c>
      <c r="E203" s="53"/>
      <c r="F203" s="60" t="e">
        <f>+VLOOKUP(E203,Participants!$A$1:$F$1600,2,FALSE)</f>
        <v>#N/A</v>
      </c>
      <c r="G203" s="60" t="e">
        <f>+VLOOKUP(E203,Participants!$A$1:$F$1600,4,FALSE)</f>
        <v>#N/A</v>
      </c>
      <c r="H203" s="60" t="e">
        <f>+VLOOKUP(E203,Participants!$A$1:$F$1600,5,FALSE)</f>
        <v>#N/A</v>
      </c>
      <c r="I203" s="60" t="e">
        <f>+VLOOKUP(E203,Participants!$A$1:$F$1600,3,FALSE)</f>
        <v>#N/A</v>
      </c>
      <c r="J203" s="60" t="e">
        <f>+VLOOKUP(E203,Participants!$A$1:$G$1600,7,FALSE)</f>
        <v>#N/A</v>
      </c>
      <c r="K203" s="60"/>
      <c r="L203" s="60"/>
    </row>
    <row r="204" spans="1:12" ht="14.25" customHeight="1">
      <c r="A204" s="52" t="s">
        <v>1525</v>
      </c>
      <c r="B204" s="53">
        <v>26</v>
      </c>
      <c r="C204" s="53"/>
      <c r="D204" s="53">
        <v>2</v>
      </c>
      <c r="E204" s="53"/>
      <c r="F204" s="60" t="e">
        <f>+VLOOKUP(E204,Participants!$A$1:$F$1600,2,FALSE)</f>
        <v>#N/A</v>
      </c>
      <c r="G204" s="60" t="e">
        <f>+VLOOKUP(E204,Participants!$A$1:$F$1600,4,FALSE)</f>
        <v>#N/A</v>
      </c>
      <c r="H204" s="60" t="e">
        <f>+VLOOKUP(E204,Participants!$A$1:$F$1600,5,FALSE)</f>
        <v>#N/A</v>
      </c>
      <c r="I204" s="60" t="e">
        <f>+VLOOKUP(E204,Participants!$A$1:$F$1600,3,FALSE)</f>
        <v>#N/A</v>
      </c>
      <c r="J204" s="60" t="e">
        <f>+VLOOKUP(E204,Participants!$A$1:$G$1600,7,FALSE)</f>
        <v>#N/A</v>
      </c>
      <c r="K204" s="60"/>
      <c r="L204" s="60"/>
    </row>
    <row r="205" spans="1:12" ht="14.25" customHeight="1">
      <c r="A205" s="52" t="s">
        <v>1525</v>
      </c>
      <c r="B205" s="53">
        <v>26</v>
      </c>
      <c r="C205" s="53"/>
      <c r="D205" s="53">
        <v>3</v>
      </c>
      <c r="E205" s="53"/>
      <c r="F205" s="60" t="e">
        <f>+VLOOKUP(E205,Participants!$A$1:$F$1600,2,FALSE)</f>
        <v>#N/A</v>
      </c>
      <c r="G205" s="60" t="e">
        <f>+VLOOKUP(E205,Participants!$A$1:$F$1600,4,FALSE)</f>
        <v>#N/A</v>
      </c>
      <c r="H205" s="60" t="e">
        <f>+VLOOKUP(E205,Participants!$A$1:$F$1600,5,FALSE)</f>
        <v>#N/A</v>
      </c>
      <c r="I205" s="60" t="e">
        <f>+VLOOKUP(E205,Participants!$A$1:$F$1600,3,FALSE)</f>
        <v>#N/A</v>
      </c>
      <c r="J205" s="60" t="e">
        <f>+VLOOKUP(E205,Participants!$A$1:$G$1600,7,FALSE)</f>
        <v>#N/A</v>
      </c>
      <c r="K205" s="60"/>
      <c r="L205" s="60"/>
    </row>
    <row r="206" spans="1:12" ht="14.25" customHeight="1">
      <c r="A206" s="52" t="s">
        <v>1525</v>
      </c>
      <c r="B206" s="53">
        <v>26</v>
      </c>
      <c r="C206" s="53"/>
      <c r="D206" s="53">
        <v>4</v>
      </c>
      <c r="E206" s="53"/>
      <c r="F206" s="60" t="e">
        <f>+VLOOKUP(E206,Participants!$A$1:$F$1600,2,FALSE)</f>
        <v>#N/A</v>
      </c>
      <c r="G206" s="60" t="e">
        <f>+VLOOKUP(E206,Participants!$A$1:$F$1600,4,FALSE)</f>
        <v>#N/A</v>
      </c>
      <c r="H206" s="60" t="e">
        <f>+VLOOKUP(E206,Participants!$A$1:$F$1600,5,FALSE)</f>
        <v>#N/A</v>
      </c>
      <c r="I206" s="60" t="e">
        <f>+VLOOKUP(E206,Participants!$A$1:$F$1600,3,FALSE)</f>
        <v>#N/A</v>
      </c>
      <c r="J206" s="60" t="e">
        <f>+VLOOKUP(E206,Participants!$A$1:$G$1600,7,FALSE)</f>
        <v>#N/A</v>
      </c>
      <c r="K206" s="60"/>
      <c r="L206" s="60"/>
    </row>
    <row r="207" spans="1:12" ht="14.25" customHeight="1">
      <c r="A207" s="52" t="s">
        <v>1525</v>
      </c>
      <c r="B207" s="53">
        <v>26</v>
      </c>
      <c r="C207" s="53"/>
      <c r="D207" s="53">
        <v>5</v>
      </c>
      <c r="E207" s="53"/>
      <c r="F207" s="60" t="e">
        <f>+VLOOKUP(E207,Participants!$A$1:$F$1600,2,FALSE)</f>
        <v>#N/A</v>
      </c>
      <c r="G207" s="60" t="e">
        <f>+VLOOKUP(E207,Participants!$A$1:$F$1600,4,FALSE)</f>
        <v>#N/A</v>
      </c>
      <c r="H207" s="60" t="e">
        <f>+VLOOKUP(E207,Participants!$A$1:$F$1600,5,FALSE)</f>
        <v>#N/A</v>
      </c>
      <c r="I207" s="60" t="e">
        <f>+VLOOKUP(E207,Participants!$A$1:$F$1600,3,FALSE)</f>
        <v>#N/A</v>
      </c>
      <c r="J207" s="60" t="e">
        <f>+VLOOKUP(E207,Participants!$A$1:$G$1600,7,FALSE)</f>
        <v>#N/A</v>
      </c>
      <c r="K207" s="60"/>
      <c r="L207" s="60"/>
    </row>
    <row r="208" spans="1:12" ht="14.25" customHeight="1">
      <c r="A208" s="52" t="s">
        <v>1525</v>
      </c>
      <c r="B208" s="53">
        <v>26</v>
      </c>
      <c r="C208" s="53"/>
      <c r="D208" s="53">
        <v>6</v>
      </c>
      <c r="E208" s="53"/>
      <c r="F208" s="60" t="e">
        <f>+VLOOKUP(E208,Participants!$A$1:$F$1600,2,FALSE)</f>
        <v>#N/A</v>
      </c>
      <c r="G208" s="60" t="e">
        <f>+VLOOKUP(E208,Participants!$A$1:$F$1600,4,FALSE)</f>
        <v>#N/A</v>
      </c>
      <c r="H208" s="60" t="e">
        <f>+VLOOKUP(E208,Participants!$A$1:$F$1600,5,FALSE)</f>
        <v>#N/A</v>
      </c>
      <c r="I208" s="60" t="e">
        <f>+VLOOKUP(E208,Participants!$A$1:$F$1600,3,FALSE)</f>
        <v>#N/A</v>
      </c>
      <c r="J208" s="60" t="e">
        <f>+VLOOKUP(E208,Participants!$A$1:$G$1600,7,FALSE)</f>
        <v>#N/A</v>
      </c>
      <c r="K208" s="60"/>
      <c r="L208" s="60"/>
    </row>
    <row r="209" spans="1:12" ht="14.25" customHeight="1">
      <c r="A209" s="52" t="s">
        <v>1525</v>
      </c>
      <c r="B209" s="53">
        <v>26</v>
      </c>
      <c r="C209" s="53"/>
      <c r="D209" s="53">
        <v>7</v>
      </c>
      <c r="E209" s="53"/>
      <c r="F209" s="60" t="e">
        <f>+VLOOKUP(E209,Participants!$A$1:$F$1600,2,FALSE)</f>
        <v>#N/A</v>
      </c>
      <c r="G209" s="60" t="e">
        <f>+VLOOKUP(E209,Participants!$A$1:$F$1600,4,FALSE)</f>
        <v>#N/A</v>
      </c>
      <c r="H209" s="60" t="e">
        <f>+VLOOKUP(E209,Participants!$A$1:$F$1600,5,FALSE)</f>
        <v>#N/A</v>
      </c>
      <c r="I209" s="60" t="e">
        <f>+VLOOKUP(E209,Participants!$A$1:$F$1600,3,FALSE)</f>
        <v>#N/A</v>
      </c>
      <c r="J209" s="60" t="e">
        <f>+VLOOKUP(E209,Participants!$A$1:$G$1600,7,FALSE)</f>
        <v>#N/A</v>
      </c>
      <c r="K209" s="60"/>
      <c r="L209" s="60"/>
    </row>
    <row r="210" spans="1:12" ht="14.25" customHeight="1">
      <c r="A210" s="52" t="s">
        <v>1525</v>
      </c>
      <c r="B210" s="53">
        <v>26</v>
      </c>
      <c r="C210" s="53"/>
      <c r="D210" s="53">
        <v>8</v>
      </c>
      <c r="E210" s="53"/>
      <c r="F210" s="60" t="e">
        <f>+VLOOKUP(E210,Participants!$A$1:$F$1600,2,FALSE)</f>
        <v>#N/A</v>
      </c>
      <c r="G210" s="60" t="e">
        <f>+VLOOKUP(E210,Participants!$A$1:$F$1600,4,FALSE)</f>
        <v>#N/A</v>
      </c>
      <c r="H210" s="60" t="e">
        <f>+VLOOKUP(E210,Participants!$A$1:$F$1600,5,FALSE)</f>
        <v>#N/A</v>
      </c>
      <c r="I210" s="60" t="e">
        <f>+VLOOKUP(E210,Participants!$A$1:$F$1600,3,FALSE)</f>
        <v>#N/A</v>
      </c>
      <c r="J210" s="60" t="e">
        <f>+VLOOKUP(E210,Participants!$A$1:$G$1600,7,FALSE)</f>
        <v>#N/A</v>
      </c>
      <c r="K210" s="60"/>
      <c r="L210" s="60"/>
    </row>
    <row r="211" spans="1:12" ht="14.25" customHeight="1">
      <c r="A211" s="52" t="s">
        <v>1525</v>
      </c>
      <c r="B211" s="57">
        <v>27</v>
      </c>
      <c r="C211" s="57"/>
      <c r="D211" s="57">
        <v>1</v>
      </c>
      <c r="E211" s="57"/>
      <c r="F211" s="55" t="e">
        <f>+VLOOKUP(E211,Participants!$A$1:$F$1600,2,FALSE)</f>
        <v>#N/A</v>
      </c>
      <c r="G211" s="55" t="e">
        <f>+VLOOKUP(E211,Participants!$A$1:$F$1600,4,FALSE)</f>
        <v>#N/A</v>
      </c>
      <c r="H211" s="55" t="e">
        <f>+VLOOKUP(E211,Participants!$A$1:$F$1600,5,FALSE)</f>
        <v>#N/A</v>
      </c>
      <c r="I211" s="55" t="e">
        <f>+VLOOKUP(E211,Participants!$A$1:$F$1600,3,FALSE)</f>
        <v>#N/A</v>
      </c>
      <c r="J211" s="55" t="e">
        <f>+VLOOKUP(E211,Participants!$A$1:$G$1600,7,FALSE)</f>
        <v>#N/A</v>
      </c>
      <c r="K211" s="55"/>
      <c r="L211" s="55"/>
    </row>
    <row r="212" spans="1:12" ht="14.25" customHeight="1">
      <c r="A212" s="52" t="s">
        <v>1525</v>
      </c>
      <c r="B212" s="57">
        <v>27</v>
      </c>
      <c r="C212" s="57"/>
      <c r="D212" s="57">
        <v>2</v>
      </c>
      <c r="E212" s="57"/>
      <c r="F212" s="55" t="e">
        <f>+VLOOKUP(E212,Participants!$A$1:$F$1600,2,FALSE)</f>
        <v>#N/A</v>
      </c>
      <c r="G212" s="55" t="e">
        <f>+VLOOKUP(E212,Participants!$A$1:$F$1600,4,FALSE)</f>
        <v>#N/A</v>
      </c>
      <c r="H212" s="55" t="e">
        <f>+VLOOKUP(E212,Participants!$A$1:$F$1600,5,FALSE)</f>
        <v>#N/A</v>
      </c>
      <c r="I212" s="55" t="e">
        <f>+VLOOKUP(E212,Participants!$A$1:$F$1600,3,FALSE)</f>
        <v>#N/A</v>
      </c>
      <c r="J212" s="55" t="e">
        <f>+VLOOKUP(E212,Participants!$A$1:$G$1600,7,FALSE)</f>
        <v>#N/A</v>
      </c>
      <c r="K212" s="55"/>
      <c r="L212" s="55"/>
    </row>
    <row r="213" spans="1:12" ht="14.25" customHeight="1">
      <c r="A213" s="52" t="s">
        <v>1525</v>
      </c>
      <c r="B213" s="57">
        <v>27</v>
      </c>
      <c r="C213" s="57"/>
      <c r="D213" s="57">
        <v>3</v>
      </c>
      <c r="E213" s="57"/>
      <c r="F213" s="55" t="e">
        <f>+VLOOKUP(E213,Participants!$A$1:$F$1600,2,FALSE)</f>
        <v>#N/A</v>
      </c>
      <c r="G213" s="55" t="e">
        <f>+VLOOKUP(E213,Participants!$A$1:$F$1600,4,FALSE)</f>
        <v>#N/A</v>
      </c>
      <c r="H213" s="55" t="e">
        <f>+VLOOKUP(E213,Participants!$A$1:$F$1600,5,FALSE)</f>
        <v>#N/A</v>
      </c>
      <c r="I213" s="55" t="e">
        <f>+VLOOKUP(E213,Participants!$A$1:$F$1600,3,FALSE)</f>
        <v>#N/A</v>
      </c>
      <c r="J213" s="55" t="e">
        <f>+VLOOKUP(E213,Participants!$A$1:$G$1600,7,FALSE)</f>
        <v>#N/A</v>
      </c>
      <c r="K213" s="55"/>
      <c r="L213" s="55"/>
    </row>
    <row r="214" spans="1:12" ht="14.25" customHeight="1">
      <c r="A214" s="52" t="s">
        <v>1525</v>
      </c>
      <c r="B214" s="57">
        <v>27</v>
      </c>
      <c r="C214" s="57"/>
      <c r="D214" s="57">
        <v>4</v>
      </c>
      <c r="E214" s="57"/>
      <c r="F214" s="55" t="e">
        <f>+VLOOKUP(E214,Participants!$A$1:$F$1600,2,FALSE)</f>
        <v>#N/A</v>
      </c>
      <c r="G214" s="55" t="e">
        <f>+VLOOKUP(E214,Participants!$A$1:$F$1600,4,FALSE)</f>
        <v>#N/A</v>
      </c>
      <c r="H214" s="55" t="e">
        <f>+VLOOKUP(E214,Participants!$A$1:$F$1600,5,FALSE)</f>
        <v>#N/A</v>
      </c>
      <c r="I214" s="55" t="e">
        <f>+VLOOKUP(E214,Participants!$A$1:$F$1600,3,FALSE)</f>
        <v>#N/A</v>
      </c>
      <c r="J214" s="55" t="e">
        <f>+VLOOKUP(E214,Participants!$A$1:$G$1600,7,FALSE)</f>
        <v>#N/A</v>
      </c>
      <c r="K214" s="55"/>
      <c r="L214" s="55"/>
    </row>
    <row r="215" spans="1:12" ht="14.25" customHeight="1">
      <c r="A215" s="52" t="s">
        <v>1525</v>
      </c>
      <c r="B215" s="57">
        <v>27</v>
      </c>
      <c r="C215" s="57"/>
      <c r="D215" s="57">
        <v>5</v>
      </c>
      <c r="E215" s="57"/>
      <c r="F215" s="55" t="e">
        <f>+VLOOKUP(E215,Participants!$A$1:$F$1600,2,FALSE)</f>
        <v>#N/A</v>
      </c>
      <c r="G215" s="55" t="e">
        <f>+VLOOKUP(E215,Participants!$A$1:$F$1600,4,FALSE)</f>
        <v>#N/A</v>
      </c>
      <c r="H215" s="55" t="e">
        <f>+VLOOKUP(E215,Participants!$A$1:$F$1600,5,FALSE)</f>
        <v>#N/A</v>
      </c>
      <c r="I215" s="55" t="e">
        <f>+VLOOKUP(E215,Participants!$A$1:$F$1600,3,FALSE)</f>
        <v>#N/A</v>
      </c>
      <c r="J215" s="55" t="e">
        <f>+VLOOKUP(E215,Participants!$A$1:$G$1600,7,FALSE)</f>
        <v>#N/A</v>
      </c>
      <c r="K215" s="55"/>
      <c r="L215" s="55"/>
    </row>
    <row r="216" spans="1:12" ht="14.25" customHeight="1">
      <c r="A216" s="52" t="s">
        <v>1525</v>
      </c>
      <c r="B216" s="57">
        <v>27</v>
      </c>
      <c r="C216" s="57"/>
      <c r="D216" s="57">
        <v>6</v>
      </c>
      <c r="E216" s="57"/>
      <c r="F216" s="55" t="e">
        <f>+VLOOKUP(E216,Participants!$A$1:$F$1600,2,FALSE)</f>
        <v>#N/A</v>
      </c>
      <c r="G216" s="55" t="e">
        <f>+VLOOKUP(E216,Participants!$A$1:$F$1600,4,FALSE)</f>
        <v>#N/A</v>
      </c>
      <c r="H216" s="55" t="e">
        <f>+VLOOKUP(E216,Participants!$A$1:$F$1600,5,FALSE)</f>
        <v>#N/A</v>
      </c>
      <c r="I216" s="55" t="e">
        <f>+VLOOKUP(E216,Participants!$A$1:$F$1600,3,FALSE)</f>
        <v>#N/A</v>
      </c>
      <c r="J216" s="55" t="e">
        <f>+VLOOKUP(E216,Participants!$A$1:$G$1600,7,FALSE)</f>
        <v>#N/A</v>
      </c>
      <c r="K216" s="55"/>
      <c r="L216" s="55"/>
    </row>
    <row r="217" spans="1:12" ht="14.25" customHeight="1">
      <c r="A217" s="52" t="s">
        <v>1525</v>
      </c>
      <c r="B217" s="57">
        <v>27</v>
      </c>
      <c r="C217" s="57"/>
      <c r="D217" s="57">
        <v>7</v>
      </c>
      <c r="E217" s="57"/>
      <c r="F217" s="55" t="e">
        <f>+VLOOKUP(E217,Participants!$A$1:$F$1600,2,FALSE)</f>
        <v>#N/A</v>
      </c>
      <c r="G217" s="55" t="e">
        <f>+VLOOKUP(E217,Participants!$A$1:$F$1600,4,FALSE)</f>
        <v>#N/A</v>
      </c>
      <c r="H217" s="55" t="e">
        <f>+VLOOKUP(E217,Participants!$A$1:$F$1600,5,FALSE)</f>
        <v>#N/A</v>
      </c>
      <c r="I217" s="55" t="e">
        <f>+VLOOKUP(E217,Participants!$A$1:$F$1600,3,FALSE)</f>
        <v>#N/A</v>
      </c>
      <c r="J217" s="55" t="e">
        <f>+VLOOKUP(E217,Participants!$A$1:$G$1600,7,FALSE)</f>
        <v>#N/A</v>
      </c>
      <c r="K217" s="55"/>
      <c r="L217" s="55"/>
    </row>
    <row r="218" spans="1:12" ht="14.25" customHeight="1">
      <c r="A218" s="52" t="s">
        <v>1525</v>
      </c>
      <c r="B218" s="57">
        <v>27</v>
      </c>
      <c r="C218" s="57"/>
      <c r="D218" s="57">
        <v>8</v>
      </c>
      <c r="E218" s="57"/>
      <c r="F218" s="55" t="e">
        <f>+VLOOKUP(E218,Participants!$A$1:$F$1600,2,FALSE)</f>
        <v>#N/A</v>
      </c>
      <c r="G218" s="55" t="e">
        <f>+VLOOKUP(E218,Participants!$A$1:$F$1600,4,FALSE)</f>
        <v>#N/A</v>
      </c>
      <c r="H218" s="55" t="e">
        <f>+VLOOKUP(E218,Participants!$A$1:$F$1600,5,FALSE)</f>
        <v>#N/A</v>
      </c>
      <c r="I218" s="55" t="e">
        <f>+VLOOKUP(E218,Participants!$A$1:$F$1600,3,FALSE)</f>
        <v>#N/A</v>
      </c>
      <c r="J218" s="55" t="e">
        <f>+VLOOKUP(E218,Participants!$A$1:$G$1600,7,FALSE)</f>
        <v>#N/A</v>
      </c>
      <c r="K218" s="55"/>
      <c r="L218" s="55"/>
    </row>
    <row r="219" spans="1:12" ht="14.25" customHeight="1">
      <c r="A219" s="52" t="s">
        <v>1525</v>
      </c>
      <c r="B219" s="53">
        <v>28</v>
      </c>
      <c r="C219" s="53"/>
      <c r="D219" s="53">
        <v>1</v>
      </c>
      <c r="E219" s="53"/>
      <c r="F219" s="60" t="e">
        <f>+VLOOKUP(E219,Participants!$A$1:$F$1600,2,FALSE)</f>
        <v>#N/A</v>
      </c>
      <c r="G219" s="60" t="e">
        <f>+VLOOKUP(E219,Participants!$A$1:$F$1600,4,FALSE)</f>
        <v>#N/A</v>
      </c>
      <c r="H219" s="60" t="e">
        <f>+VLOOKUP(E219,Participants!$A$1:$F$1600,5,FALSE)</f>
        <v>#N/A</v>
      </c>
      <c r="I219" s="60" t="e">
        <f>+VLOOKUP(E219,Participants!$A$1:$F$1600,3,FALSE)</f>
        <v>#N/A</v>
      </c>
      <c r="J219" s="60" t="e">
        <f>+VLOOKUP(E219,Participants!$A$1:$G$1600,7,FALSE)</f>
        <v>#N/A</v>
      </c>
      <c r="K219" s="60"/>
      <c r="L219" s="60"/>
    </row>
    <row r="220" spans="1:12" ht="14.25" customHeight="1">
      <c r="A220" s="52" t="s">
        <v>1525</v>
      </c>
      <c r="B220" s="53">
        <v>28</v>
      </c>
      <c r="C220" s="53"/>
      <c r="D220" s="53">
        <v>2</v>
      </c>
      <c r="E220" s="53"/>
      <c r="F220" s="60" t="e">
        <f>+VLOOKUP(E220,Participants!$A$1:$F$1600,2,FALSE)</f>
        <v>#N/A</v>
      </c>
      <c r="G220" s="60" t="e">
        <f>+VLOOKUP(E220,Participants!$A$1:$F$1600,4,FALSE)</f>
        <v>#N/A</v>
      </c>
      <c r="H220" s="60" t="e">
        <f>+VLOOKUP(E220,Participants!$A$1:$F$1600,5,FALSE)</f>
        <v>#N/A</v>
      </c>
      <c r="I220" s="60" t="e">
        <f>+VLOOKUP(E220,Participants!$A$1:$F$1600,3,FALSE)</f>
        <v>#N/A</v>
      </c>
      <c r="J220" s="60" t="e">
        <f>+VLOOKUP(E220,Participants!$A$1:$G$1600,7,FALSE)</f>
        <v>#N/A</v>
      </c>
      <c r="K220" s="60"/>
      <c r="L220" s="60"/>
    </row>
    <row r="221" spans="1:12" ht="14.25" customHeight="1">
      <c r="A221" s="52" t="s">
        <v>1525</v>
      </c>
      <c r="B221" s="53">
        <v>28</v>
      </c>
      <c r="C221" s="53"/>
      <c r="D221" s="53">
        <v>3</v>
      </c>
      <c r="E221" s="53"/>
      <c r="F221" s="60" t="e">
        <f>+VLOOKUP(E221,Participants!$A$1:$F$1600,2,FALSE)</f>
        <v>#N/A</v>
      </c>
      <c r="G221" s="60" t="e">
        <f>+VLOOKUP(E221,Participants!$A$1:$F$1600,4,FALSE)</f>
        <v>#N/A</v>
      </c>
      <c r="H221" s="60" t="e">
        <f>+VLOOKUP(E221,Participants!$A$1:$F$1600,5,FALSE)</f>
        <v>#N/A</v>
      </c>
      <c r="I221" s="60" t="e">
        <f>+VLOOKUP(E221,Participants!$A$1:$F$1600,3,FALSE)</f>
        <v>#N/A</v>
      </c>
      <c r="J221" s="60" t="e">
        <f>+VLOOKUP(E221,Participants!$A$1:$G$1600,7,FALSE)</f>
        <v>#N/A</v>
      </c>
      <c r="K221" s="60"/>
      <c r="L221" s="60"/>
    </row>
    <row r="222" spans="1:12" ht="14.25" customHeight="1">
      <c r="A222" s="52" t="s">
        <v>1525</v>
      </c>
      <c r="B222" s="53">
        <v>28</v>
      </c>
      <c r="C222" s="53"/>
      <c r="D222" s="53">
        <v>4</v>
      </c>
      <c r="E222" s="53"/>
      <c r="F222" s="60" t="e">
        <f>+VLOOKUP(E222,Participants!$A$1:$F$1600,2,FALSE)</f>
        <v>#N/A</v>
      </c>
      <c r="G222" s="60" t="e">
        <f>+VLOOKUP(E222,Participants!$A$1:$F$1600,4,FALSE)</f>
        <v>#N/A</v>
      </c>
      <c r="H222" s="60" t="e">
        <f>+VLOOKUP(E222,Participants!$A$1:$F$1600,5,FALSE)</f>
        <v>#N/A</v>
      </c>
      <c r="I222" s="60" t="e">
        <f>+VLOOKUP(E222,Participants!$A$1:$F$1600,3,FALSE)</f>
        <v>#N/A</v>
      </c>
      <c r="J222" s="60" t="e">
        <f>+VLOOKUP(E222,Participants!$A$1:$G$1600,7,FALSE)</f>
        <v>#N/A</v>
      </c>
      <c r="K222" s="60"/>
      <c r="L222" s="60"/>
    </row>
    <row r="223" spans="1:12" ht="14.25" customHeight="1">
      <c r="A223" s="52" t="s">
        <v>1525</v>
      </c>
      <c r="B223" s="53">
        <v>28</v>
      </c>
      <c r="C223" s="53"/>
      <c r="D223" s="53">
        <v>5</v>
      </c>
      <c r="E223" s="53"/>
      <c r="F223" s="60" t="e">
        <f>+VLOOKUP(E223,Participants!$A$1:$F$1600,2,FALSE)</f>
        <v>#N/A</v>
      </c>
      <c r="G223" s="60" t="e">
        <f>+VLOOKUP(E223,Participants!$A$1:$F$1600,4,FALSE)</f>
        <v>#N/A</v>
      </c>
      <c r="H223" s="60" t="e">
        <f>+VLOOKUP(E223,Participants!$A$1:$F$1600,5,FALSE)</f>
        <v>#N/A</v>
      </c>
      <c r="I223" s="60" t="e">
        <f>+VLOOKUP(E223,Participants!$A$1:$F$1600,3,FALSE)</f>
        <v>#N/A</v>
      </c>
      <c r="J223" s="60" t="e">
        <f>+VLOOKUP(E223,Participants!$A$1:$G$1600,7,FALSE)</f>
        <v>#N/A</v>
      </c>
      <c r="K223" s="60"/>
      <c r="L223" s="60"/>
    </row>
    <row r="224" spans="1:12" ht="14.25" customHeight="1">
      <c r="A224" s="52" t="s">
        <v>1525</v>
      </c>
      <c r="B224" s="53">
        <v>28</v>
      </c>
      <c r="C224" s="53"/>
      <c r="D224" s="53">
        <v>6</v>
      </c>
      <c r="E224" s="53"/>
      <c r="F224" s="60" t="e">
        <f>+VLOOKUP(E224,Participants!$A$1:$F$1600,2,FALSE)</f>
        <v>#N/A</v>
      </c>
      <c r="G224" s="60" t="e">
        <f>+VLOOKUP(E224,Participants!$A$1:$F$1600,4,FALSE)</f>
        <v>#N/A</v>
      </c>
      <c r="H224" s="60" t="e">
        <f>+VLOOKUP(E224,Participants!$A$1:$F$1600,5,FALSE)</f>
        <v>#N/A</v>
      </c>
      <c r="I224" s="60" t="e">
        <f>+VLOOKUP(E224,Participants!$A$1:$F$1600,3,FALSE)</f>
        <v>#N/A</v>
      </c>
      <c r="J224" s="60" t="e">
        <f>+VLOOKUP(E224,Participants!$A$1:$G$1600,7,FALSE)</f>
        <v>#N/A</v>
      </c>
      <c r="K224" s="60"/>
      <c r="L224" s="60"/>
    </row>
    <row r="225" spans="1:12" ht="14.25" customHeight="1">
      <c r="A225" s="52" t="s">
        <v>1525</v>
      </c>
      <c r="B225" s="53">
        <v>28</v>
      </c>
      <c r="C225" s="53"/>
      <c r="D225" s="53">
        <v>7</v>
      </c>
      <c r="E225" s="53"/>
      <c r="F225" s="60" t="e">
        <f>+VLOOKUP(E225,Participants!$A$1:$F$1600,2,FALSE)</f>
        <v>#N/A</v>
      </c>
      <c r="G225" s="60" t="e">
        <f>+VLOOKUP(E225,Participants!$A$1:$F$1600,4,FALSE)</f>
        <v>#N/A</v>
      </c>
      <c r="H225" s="60" t="e">
        <f>+VLOOKUP(E225,Participants!$A$1:$F$1600,5,FALSE)</f>
        <v>#N/A</v>
      </c>
      <c r="I225" s="60" t="e">
        <f>+VLOOKUP(E225,Participants!$A$1:$F$1600,3,FALSE)</f>
        <v>#N/A</v>
      </c>
      <c r="J225" s="60" t="e">
        <f>+VLOOKUP(E225,Participants!$A$1:$G$1600,7,FALSE)</f>
        <v>#N/A</v>
      </c>
      <c r="K225" s="60"/>
      <c r="L225" s="60"/>
    </row>
    <row r="226" spans="1:12" ht="14.25" customHeight="1">
      <c r="A226" s="52" t="s">
        <v>1525</v>
      </c>
      <c r="B226" s="53">
        <v>28</v>
      </c>
      <c r="C226" s="53"/>
      <c r="D226" s="53">
        <v>8</v>
      </c>
      <c r="E226" s="53"/>
      <c r="F226" s="60" t="e">
        <f>+VLOOKUP(E226,Participants!$A$1:$F$1600,2,FALSE)</f>
        <v>#N/A</v>
      </c>
      <c r="G226" s="60" t="e">
        <f>+VLOOKUP(E226,Participants!$A$1:$F$1600,4,FALSE)</f>
        <v>#N/A</v>
      </c>
      <c r="H226" s="60" t="e">
        <f>+VLOOKUP(E226,Participants!$A$1:$F$1600,5,FALSE)</f>
        <v>#N/A</v>
      </c>
      <c r="I226" s="60" t="e">
        <f>+VLOOKUP(E226,Participants!$A$1:$F$1600,3,FALSE)</f>
        <v>#N/A</v>
      </c>
      <c r="J226" s="60" t="e">
        <f>+VLOOKUP(E226,Participants!$A$1:$G$1600,7,FALSE)</f>
        <v>#N/A</v>
      </c>
      <c r="K226" s="60"/>
      <c r="L226" s="60"/>
    </row>
    <row r="227" spans="1:12" ht="14.25" customHeight="1">
      <c r="A227" s="52" t="s">
        <v>1525</v>
      </c>
      <c r="B227" s="57">
        <v>29</v>
      </c>
      <c r="C227" s="57"/>
      <c r="D227" s="57">
        <v>1</v>
      </c>
      <c r="E227" s="57"/>
      <c r="F227" s="55" t="e">
        <f>+VLOOKUP(E227,Participants!$A$1:$F$1600,2,FALSE)</f>
        <v>#N/A</v>
      </c>
      <c r="G227" s="55" t="e">
        <f>+VLOOKUP(E227,Participants!$A$1:$F$1600,4,FALSE)</f>
        <v>#N/A</v>
      </c>
      <c r="H227" s="55" t="e">
        <f>+VLOOKUP(E227,Participants!$A$1:$F$1600,5,FALSE)</f>
        <v>#N/A</v>
      </c>
      <c r="I227" s="55" t="e">
        <f>+VLOOKUP(E227,Participants!$A$1:$F$1600,3,FALSE)</f>
        <v>#N/A</v>
      </c>
      <c r="J227" s="55" t="e">
        <f>+VLOOKUP(E227,Participants!$A$1:$G$1600,7,FALSE)</f>
        <v>#N/A</v>
      </c>
      <c r="K227" s="55"/>
      <c r="L227" s="55"/>
    </row>
    <row r="228" spans="1:12" ht="14.25" customHeight="1">
      <c r="A228" s="52" t="s">
        <v>1525</v>
      </c>
      <c r="B228" s="57">
        <v>29</v>
      </c>
      <c r="C228" s="57"/>
      <c r="D228" s="57">
        <v>2</v>
      </c>
      <c r="E228" s="57"/>
      <c r="F228" s="55" t="e">
        <f>+VLOOKUP(E228,Participants!$A$1:$F$1600,2,FALSE)</f>
        <v>#N/A</v>
      </c>
      <c r="G228" s="55" t="e">
        <f>+VLOOKUP(E228,Participants!$A$1:$F$1600,4,FALSE)</f>
        <v>#N/A</v>
      </c>
      <c r="H228" s="55" t="e">
        <f>+VLOOKUP(E228,Participants!$A$1:$F$1600,5,FALSE)</f>
        <v>#N/A</v>
      </c>
      <c r="I228" s="55" t="e">
        <f>+VLOOKUP(E228,Participants!$A$1:$F$1600,3,FALSE)</f>
        <v>#N/A</v>
      </c>
      <c r="J228" s="55" t="e">
        <f>+VLOOKUP(E228,Participants!$A$1:$G$1600,7,FALSE)</f>
        <v>#N/A</v>
      </c>
      <c r="K228" s="55"/>
      <c r="L228" s="55"/>
    </row>
    <row r="229" spans="1:12" ht="14.25" customHeight="1">
      <c r="A229" s="52" t="s">
        <v>1525</v>
      </c>
      <c r="B229" s="57">
        <v>29</v>
      </c>
      <c r="C229" s="57"/>
      <c r="D229" s="57">
        <v>3</v>
      </c>
      <c r="E229" s="57"/>
      <c r="F229" s="55" t="e">
        <f>+VLOOKUP(E229,Participants!$A$1:$F$1600,2,FALSE)</f>
        <v>#N/A</v>
      </c>
      <c r="G229" s="55" t="e">
        <f>+VLOOKUP(E229,Participants!$A$1:$F$1600,4,FALSE)</f>
        <v>#N/A</v>
      </c>
      <c r="H229" s="55" t="e">
        <f>+VLOOKUP(E229,Participants!$A$1:$F$1600,5,FALSE)</f>
        <v>#N/A</v>
      </c>
      <c r="I229" s="55" t="e">
        <f>+VLOOKUP(E229,Participants!$A$1:$F$1600,3,FALSE)</f>
        <v>#N/A</v>
      </c>
      <c r="J229" s="55" t="e">
        <f>+VLOOKUP(E229,Participants!$A$1:$G$1600,7,FALSE)</f>
        <v>#N/A</v>
      </c>
      <c r="K229" s="55"/>
      <c r="L229" s="55"/>
    </row>
    <row r="230" spans="1:12" ht="14.25" customHeight="1">
      <c r="A230" s="52" t="s">
        <v>1525</v>
      </c>
      <c r="B230" s="57">
        <v>29</v>
      </c>
      <c r="C230" s="57"/>
      <c r="D230" s="57">
        <v>4</v>
      </c>
      <c r="E230" s="57"/>
      <c r="F230" s="55" t="e">
        <f>+VLOOKUP(E230,Participants!$A$1:$F$1600,2,FALSE)</f>
        <v>#N/A</v>
      </c>
      <c r="G230" s="55" t="e">
        <f>+VLOOKUP(E230,Participants!$A$1:$F$1600,4,FALSE)</f>
        <v>#N/A</v>
      </c>
      <c r="H230" s="55" t="e">
        <f>+VLOOKUP(E230,Participants!$A$1:$F$1600,5,FALSE)</f>
        <v>#N/A</v>
      </c>
      <c r="I230" s="55" t="e">
        <f>+VLOOKUP(E230,Participants!$A$1:$F$1600,3,FALSE)</f>
        <v>#N/A</v>
      </c>
      <c r="J230" s="55" t="e">
        <f>+VLOOKUP(E230,Participants!$A$1:$G$1600,7,FALSE)</f>
        <v>#N/A</v>
      </c>
      <c r="K230" s="55"/>
      <c r="L230" s="55"/>
    </row>
    <row r="231" spans="1:12" ht="14.25" customHeight="1">
      <c r="A231" s="52" t="s">
        <v>1525</v>
      </c>
      <c r="B231" s="57">
        <v>29</v>
      </c>
      <c r="C231" s="57"/>
      <c r="D231" s="57">
        <v>5</v>
      </c>
      <c r="E231" s="57"/>
      <c r="F231" s="55" t="e">
        <f>+VLOOKUP(E231,Participants!$A$1:$F$1600,2,FALSE)</f>
        <v>#N/A</v>
      </c>
      <c r="G231" s="55" t="e">
        <f>+VLOOKUP(E231,Participants!$A$1:$F$1600,4,FALSE)</f>
        <v>#N/A</v>
      </c>
      <c r="H231" s="55" t="e">
        <f>+VLOOKUP(E231,Participants!$A$1:$F$1600,5,FALSE)</f>
        <v>#N/A</v>
      </c>
      <c r="I231" s="55" t="e">
        <f>+VLOOKUP(E231,Participants!$A$1:$F$1600,3,FALSE)</f>
        <v>#N/A</v>
      </c>
      <c r="J231" s="55" t="e">
        <f>+VLOOKUP(E231,Participants!$A$1:$G$1600,7,FALSE)</f>
        <v>#N/A</v>
      </c>
      <c r="K231" s="55"/>
      <c r="L231" s="55"/>
    </row>
    <row r="232" spans="1:12" ht="14.25" customHeight="1">
      <c r="A232" s="52" t="s">
        <v>1525</v>
      </c>
      <c r="B232" s="57">
        <v>29</v>
      </c>
      <c r="C232" s="57"/>
      <c r="D232" s="57">
        <v>6</v>
      </c>
      <c r="E232" s="57"/>
      <c r="F232" s="55" t="e">
        <f>+VLOOKUP(E232,Participants!$A$1:$F$1600,2,FALSE)</f>
        <v>#N/A</v>
      </c>
      <c r="G232" s="55" t="e">
        <f>+VLOOKUP(E232,Participants!$A$1:$F$1600,4,FALSE)</f>
        <v>#N/A</v>
      </c>
      <c r="H232" s="55" t="e">
        <f>+VLOOKUP(E232,Participants!$A$1:$F$1600,5,FALSE)</f>
        <v>#N/A</v>
      </c>
      <c r="I232" s="55" t="e">
        <f>+VLOOKUP(E232,Participants!$A$1:$F$1600,3,FALSE)</f>
        <v>#N/A</v>
      </c>
      <c r="J232" s="55" t="e">
        <f>+VLOOKUP(E232,Participants!$A$1:$G$1600,7,FALSE)</f>
        <v>#N/A</v>
      </c>
      <c r="K232" s="55"/>
      <c r="L232" s="55"/>
    </row>
    <row r="233" spans="1:12" ht="14.25" customHeight="1">
      <c r="A233" s="52" t="s">
        <v>1525</v>
      </c>
      <c r="B233" s="57">
        <v>29</v>
      </c>
      <c r="C233" s="57"/>
      <c r="D233" s="57">
        <v>7</v>
      </c>
      <c r="E233" s="57"/>
      <c r="F233" s="55" t="e">
        <f>+VLOOKUP(E233,Participants!$A$1:$F$1600,2,FALSE)</f>
        <v>#N/A</v>
      </c>
      <c r="G233" s="55" t="e">
        <f>+VLOOKUP(E233,Participants!$A$1:$F$1600,4,FALSE)</f>
        <v>#N/A</v>
      </c>
      <c r="H233" s="55" t="e">
        <f>+VLOOKUP(E233,Participants!$A$1:$F$1600,5,FALSE)</f>
        <v>#N/A</v>
      </c>
      <c r="I233" s="55" t="e">
        <f>+VLOOKUP(E233,Participants!$A$1:$F$1600,3,FALSE)</f>
        <v>#N/A</v>
      </c>
      <c r="J233" s="55" t="e">
        <f>+VLOOKUP(E233,Participants!$A$1:$G$1600,7,FALSE)</f>
        <v>#N/A</v>
      </c>
      <c r="K233" s="55"/>
      <c r="L233" s="55"/>
    </row>
    <row r="234" spans="1:12" ht="14.25" customHeight="1">
      <c r="A234" s="52" t="s">
        <v>1525</v>
      </c>
      <c r="B234" s="57">
        <v>29</v>
      </c>
      <c r="C234" s="57"/>
      <c r="D234" s="57">
        <v>8</v>
      </c>
      <c r="E234" s="57"/>
      <c r="F234" s="55" t="e">
        <f>+VLOOKUP(E234,Participants!$A$1:$F$1600,2,FALSE)</f>
        <v>#N/A</v>
      </c>
      <c r="G234" s="55" t="e">
        <f>+VLOOKUP(E234,Participants!$A$1:$F$1600,4,FALSE)</f>
        <v>#N/A</v>
      </c>
      <c r="H234" s="55" t="e">
        <f>+VLOOKUP(E234,Participants!$A$1:$F$1600,5,FALSE)</f>
        <v>#N/A</v>
      </c>
      <c r="I234" s="55" t="e">
        <f>+VLOOKUP(E234,Participants!$A$1:$F$1600,3,FALSE)</f>
        <v>#N/A</v>
      </c>
      <c r="J234" s="55" t="e">
        <f>+VLOOKUP(E234,Participants!$A$1:$G$1600,7,FALSE)</f>
        <v>#N/A</v>
      </c>
      <c r="K234" s="55"/>
      <c r="L234" s="55"/>
    </row>
    <row r="235" spans="1:12" ht="14.25" customHeight="1">
      <c r="A235" s="52" t="s">
        <v>1525</v>
      </c>
      <c r="B235" s="53">
        <v>30</v>
      </c>
      <c r="C235" s="53"/>
      <c r="D235" s="53">
        <v>1</v>
      </c>
      <c r="E235" s="53"/>
      <c r="F235" s="60" t="e">
        <f>+VLOOKUP(E235,Participants!$A$1:$F$1600,2,FALSE)</f>
        <v>#N/A</v>
      </c>
      <c r="G235" s="60" t="e">
        <f>+VLOOKUP(E235,Participants!$A$1:$F$1600,4,FALSE)</f>
        <v>#N/A</v>
      </c>
      <c r="H235" s="60" t="e">
        <f>+VLOOKUP(E235,Participants!$A$1:$F$1600,5,FALSE)</f>
        <v>#N/A</v>
      </c>
      <c r="I235" s="60" t="e">
        <f>+VLOOKUP(E235,Participants!$A$1:$F$1600,3,FALSE)</f>
        <v>#N/A</v>
      </c>
      <c r="J235" s="60" t="e">
        <f>+VLOOKUP(E235,Participants!$A$1:$G$1600,7,FALSE)</f>
        <v>#N/A</v>
      </c>
      <c r="K235" s="60"/>
      <c r="L235" s="60"/>
    </row>
    <row r="236" spans="1:12" ht="14.25" customHeight="1">
      <c r="A236" s="52" t="s">
        <v>1525</v>
      </c>
      <c r="B236" s="53">
        <v>30</v>
      </c>
      <c r="C236" s="53"/>
      <c r="D236" s="53">
        <v>2</v>
      </c>
      <c r="E236" s="53"/>
      <c r="F236" s="60" t="e">
        <f>+VLOOKUP(E236,Participants!$A$1:$F$1600,2,FALSE)</f>
        <v>#N/A</v>
      </c>
      <c r="G236" s="60" t="e">
        <f>+VLOOKUP(E236,Participants!$A$1:$F$1600,4,FALSE)</f>
        <v>#N/A</v>
      </c>
      <c r="H236" s="60" t="e">
        <f>+VLOOKUP(E236,Participants!$A$1:$F$1600,5,FALSE)</f>
        <v>#N/A</v>
      </c>
      <c r="I236" s="60" t="e">
        <f>+VLOOKUP(E236,Participants!$A$1:$F$1600,3,FALSE)</f>
        <v>#N/A</v>
      </c>
      <c r="J236" s="60" t="e">
        <f>+VLOOKUP(E236,Participants!$A$1:$G$1600,7,FALSE)</f>
        <v>#N/A</v>
      </c>
      <c r="K236" s="60"/>
      <c r="L236" s="60"/>
    </row>
    <row r="237" spans="1:12" ht="14.25" customHeight="1">
      <c r="A237" s="52" t="s">
        <v>1525</v>
      </c>
      <c r="B237" s="53">
        <v>30</v>
      </c>
      <c r="C237" s="53"/>
      <c r="D237" s="53">
        <v>3</v>
      </c>
      <c r="E237" s="53"/>
      <c r="F237" s="60" t="e">
        <f>+VLOOKUP(E237,Participants!$A$1:$F$1600,2,FALSE)</f>
        <v>#N/A</v>
      </c>
      <c r="G237" s="60" t="e">
        <f>+VLOOKUP(E237,Participants!$A$1:$F$1600,4,FALSE)</f>
        <v>#N/A</v>
      </c>
      <c r="H237" s="60" t="e">
        <f>+VLOOKUP(E237,Participants!$A$1:$F$1600,5,FALSE)</f>
        <v>#N/A</v>
      </c>
      <c r="I237" s="60" t="e">
        <f>+VLOOKUP(E237,Participants!$A$1:$F$1600,3,FALSE)</f>
        <v>#N/A</v>
      </c>
      <c r="J237" s="60" t="e">
        <f>+VLOOKUP(E237,Participants!$A$1:$G$1600,7,FALSE)</f>
        <v>#N/A</v>
      </c>
      <c r="K237" s="60"/>
      <c r="L237" s="60"/>
    </row>
    <row r="238" spans="1:12" ht="14.25" customHeight="1">
      <c r="A238" s="52" t="s">
        <v>1525</v>
      </c>
      <c r="B238" s="53">
        <v>30</v>
      </c>
      <c r="C238" s="53"/>
      <c r="D238" s="53">
        <v>4</v>
      </c>
      <c r="E238" s="53"/>
      <c r="F238" s="60" t="e">
        <f>+VLOOKUP(E238,Participants!$A$1:$F$1600,2,FALSE)</f>
        <v>#N/A</v>
      </c>
      <c r="G238" s="60" t="e">
        <f>+VLOOKUP(E238,Participants!$A$1:$F$1600,4,FALSE)</f>
        <v>#N/A</v>
      </c>
      <c r="H238" s="60" t="e">
        <f>+VLOOKUP(E238,Participants!$A$1:$F$1600,5,FALSE)</f>
        <v>#N/A</v>
      </c>
      <c r="I238" s="60" t="e">
        <f>+VLOOKUP(E238,Participants!$A$1:$F$1600,3,FALSE)</f>
        <v>#N/A</v>
      </c>
      <c r="J238" s="60" t="e">
        <f>+VLOOKUP(E238,Participants!$A$1:$G$1600,7,FALSE)</f>
        <v>#N/A</v>
      </c>
      <c r="K238" s="60"/>
      <c r="L238" s="60"/>
    </row>
    <row r="239" spans="1:12" ht="14.25" customHeight="1">
      <c r="A239" s="52" t="s">
        <v>1525</v>
      </c>
      <c r="B239" s="53">
        <v>30</v>
      </c>
      <c r="C239" s="53"/>
      <c r="D239" s="53">
        <v>5</v>
      </c>
      <c r="E239" s="53"/>
      <c r="F239" s="60" t="e">
        <f>+VLOOKUP(E239,Participants!$A$1:$F$1600,2,FALSE)</f>
        <v>#N/A</v>
      </c>
      <c r="G239" s="60" t="e">
        <f>+VLOOKUP(E239,Participants!$A$1:$F$1600,4,FALSE)</f>
        <v>#N/A</v>
      </c>
      <c r="H239" s="60" t="e">
        <f>+VLOOKUP(E239,Participants!$A$1:$F$1600,5,FALSE)</f>
        <v>#N/A</v>
      </c>
      <c r="I239" s="60" t="e">
        <f>+VLOOKUP(E239,Participants!$A$1:$F$1600,3,FALSE)</f>
        <v>#N/A</v>
      </c>
      <c r="J239" s="60" t="e">
        <f>+VLOOKUP(E239,Participants!$A$1:$G$1600,7,FALSE)</f>
        <v>#N/A</v>
      </c>
      <c r="K239" s="60"/>
      <c r="L239" s="60"/>
    </row>
    <row r="240" spans="1:12" ht="14.25" customHeight="1">
      <c r="A240" s="52" t="s">
        <v>1525</v>
      </c>
      <c r="B240" s="53">
        <v>30</v>
      </c>
      <c r="C240" s="53"/>
      <c r="D240" s="53">
        <v>6</v>
      </c>
      <c r="E240" s="53"/>
      <c r="F240" s="60" t="e">
        <f>+VLOOKUP(E240,Participants!$A$1:$F$1600,2,FALSE)</f>
        <v>#N/A</v>
      </c>
      <c r="G240" s="60" t="e">
        <f>+VLOOKUP(E240,Participants!$A$1:$F$1600,4,FALSE)</f>
        <v>#N/A</v>
      </c>
      <c r="H240" s="60" t="e">
        <f>+VLOOKUP(E240,Participants!$A$1:$F$1600,5,FALSE)</f>
        <v>#N/A</v>
      </c>
      <c r="I240" s="60" t="e">
        <f>+VLOOKUP(E240,Participants!$A$1:$F$1600,3,FALSE)</f>
        <v>#N/A</v>
      </c>
      <c r="J240" s="60" t="e">
        <f>+VLOOKUP(E240,Participants!$A$1:$G$1600,7,FALSE)</f>
        <v>#N/A</v>
      </c>
      <c r="K240" s="60"/>
      <c r="L240" s="60"/>
    </row>
    <row r="241" spans="1:12" ht="14.25" customHeight="1">
      <c r="A241" s="52" t="s">
        <v>1525</v>
      </c>
      <c r="B241" s="53">
        <v>30</v>
      </c>
      <c r="C241" s="53"/>
      <c r="D241" s="53">
        <v>7</v>
      </c>
      <c r="E241" s="53"/>
      <c r="F241" s="60" t="e">
        <f>+VLOOKUP(E241,Participants!$A$1:$F$1600,2,FALSE)</f>
        <v>#N/A</v>
      </c>
      <c r="G241" s="60" t="e">
        <f>+VLOOKUP(E241,Participants!$A$1:$F$1600,4,FALSE)</f>
        <v>#N/A</v>
      </c>
      <c r="H241" s="60" t="e">
        <f>+VLOOKUP(E241,Participants!$A$1:$F$1600,5,FALSE)</f>
        <v>#N/A</v>
      </c>
      <c r="I241" s="60" t="e">
        <f>+VLOOKUP(E241,Participants!$A$1:$F$1600,3,FALSE)</f>
        <v>#N/A</v>
      </c>
      <c r="J241" s="60" t="e">
        <f>+VLOOKUP(E241,Participants!$A$1:$G$1600,7,FALSE)</f>
        <v>#N/A</v>
      </c>
      <c r="K241" s="60"/>
      <c r="L241" s="60"/>
    </row>
    <row r="242" spans="1:12" ht="14.25" customHeight="1">
      <c r="A242" s="52" t="s">
        <v>1525</v>
      </c>
      <c r="B242" s="53">
        <v>30</v>
      </c>
      <c r="C242" s="53"/>
      <c r="D242" s="53">
        <v>8</v>
      </c>
      <c r="E242" s="53"/>
      <c r="F242" s="60" t="e">
        <f>+VLOOKUP(E242,Participants!$A$1:$F$1600,2,FALSE)</f>
        <v>#N/A</v>
      </c>
      <c r="G242" s="60" t="e">
        <f>+VLOOKUP(E242,Participants!$A$1:$F$1600,4,FALSE)</f>
        <v>#N/A</v>
      </c>
      <c r="H242" s="60" t="e">
        <f>+VLOOKUP(E242,Participants!$A$1:$F$1600,5,FALSE)</f>
        <v>#N/A</v>
      </c>
      <c r="I242" s="60" t="e">
        <f>+VLOOKUP(E242,Participants!$A$1:$F$1600,3,FALSE)</f>
        <v>#N/A</v>
      </c>
      <c r="J242" s="60" t="e">
        <f>+VLOOKUP(E242,Participants!$A$1:$G$1600,7,FALSE)</f>
        <v>#N/A</v>
      </c>
      <c r="K242" s="60"/>
      <c r="L242" s="60"/>
    </row>
    <row r="243" spans="1:12" ht="14.25" customHeight="1">
      <c r="A243" s="52" t="s">
        <v>1525</v>
      </c>
      <c r="B243" s="57">
        <v>31</v>
      </c>
      <c r="C243" s="57"/>
      <c r="D243" s="57">
        <v>1</v>
      </c>
      <c r="E243" s="57"/>
      <c r="F243" s="55" t="e">
        <f>+VLOOKUP(E243,Participants!$A$1:$F$1600,2,FALSE)</f>
        <v>#N/A</v>
      </c>
      <c r="G243" s="55" t="e">
        <f>+VLOOKUP(E243,Participants!$A$1:$F$1600,4,FALSE)</f>
        <v>#N/A</v>
      </c>
      <c r="H243" s="55" t="e">
        <f>+VLOOKUP(E243,Participants!$A$1:$F$1600,5,FALSE)</f>
        <v>#N/A</v>
      </c>
      <c r="I243" s="55" t="e">
        <f>+VLOOKUP(E243,Participants!$A$1:$F$1600,3,FALSE)</f>
        <v>#N/A</v>
      </c>
      <c r="J243" s="55" t="e">
        <f>+VLOOKUP(E243,Participants!$A$1:$G$1600,7,FALSE)</f>
        <v>#N/A</v>
      </c>
      <c r="K243" s="55"/>
      <c r="L243" s="55"/>
    </row>
    <row r="244" spans="1:12" ht="14.25" customHeight="1">
      <c r="A244" s="52" t="s">
        <v>1525</v>
      </c>
      <c r="B244" s="57">
        <v>31</v>
      </c>
      <c r="C244" s="57"/>
      <c r="D244" s="57">
        <v>2</v>
      </c>
      <c r="E244" s="57"/>
      <c r="F244" s="55" t="e">
        <f>+VLOOKUP(E244,Participants!$A$1:$F$1600,2,FALSE)</f>
        <v>#N/A</v>
      </c>
      <c r="G244" s="55" t="e">
        <f>+VLOOKUP(E244,Participants!$A$1:$F$1600,4,FALSE)</f>
        <v>#N/A</v>
      </c>
      <c r="H244" s="55" t="e">
        <f>+VLOOKUP(E244,Participants!$A$1:$F$1600,5,FALSE)</f>
        <v>#N/A</v>
      </c>
      <c r="I244" s="55" t="e">
        <f>+VLOOKUP(E244,Participants!$A$1:$F$1600,3,FALSE)</f>
        <v>#N/A</v>
      </c>
      <c r="J244" s="55" t="e">
        <f>+VLOOKUP(E244,Participants!$A$1:$G$1600,7,FALSE)</f>
        <v>#N/A</v>
      </c>
      <c r="K244" s="55"/>
      <c r="L244" s="55"/>
    </row>
    <row r="245" spans="1:12" ht="14.25" customHeight="1">
      <c r="A245" s="52" t="s">
        <v>1525</v>
      </c>
      <c r="B245" s="57">
        <v>31</v>
      </c>
      <c r="C245" s="57"/>
      <c r="D245" s="57">
        <v>3</v>
      </c>
      <c r="E245" s="57"/>
      <c r="F245" s="55" t="e">
        <f>+VLOOKUP(E245,Participants!$A$1:$F$1600,2,FALSE)</f>
        <v>#N/A</v>
      </c>
      <c r="G245" s="55" t="e">
        <f>+VLOOKUP(E245,Participants!$A$1:$F$1600,4,FALSE)</f>
        <v>#N/A</v>
      </c>
      <c r="H245" s="55" t="e">
        <f>+VLOOKUP(E245,Participants!$A$1:$F$1600,5,FALSE)</f>
        <v>#N/A</v>
      </c>
      <c r="I245" s="55" t="e">
        <f>+VLOOKUP(E245,Participants!$A$1:$F$1600,3,FALSE)</f>
        <v>#N/A</v>
      </c>
      <c r="J245" s="55" t="e">
        <f>+VLOOKUP(E245,Participants!$A$1:$G$1600,7,FALSE)</f>
        <v>#N/A</v>
      </c>
      <c r="K245" s="55"/>
      <c r="L245" s="55"/>
    </row>
    <row r="246" spans="1:12" ht="14.25" customHeight="1">
      <c r="A246" s="52" t="s">
        <v>1525</v>
      </c>
      <c r="B246" s="57">
        <v>31</v>
      </c>
      <c r="C246" s="57"/>
      <c r="D246" s="57">
        <v>4</v>
      </c>
      <c r="E246" s="57"/>
      <c r="F246" s="55" t="e">
        <f>+VLOOKUP(E246,Participants!$A$1:$F$1600,2,FALSE)</f>
        <v>#N/A</v>
      </c>
      <c r="G246" s="55" t="e">
        <f>+VLOOKUP(E246,Participants!$A$1:$F$1600,4,FALSE)</f>
        <v>#N/A</v>
      </c>
      <c r="H246" s="55" t="e">
        <f>+VLOOKUP(E246,Participants!$A$1:$F$1600,5,FALSE)</f>
        <v>#N/A</v>
      </c>
      <c r="I246" s="55" t="e">
        <f>+VLOOKUP(E246,Participants!$A$1:$F$1600,3,FALSE)</f>
        <v>#N/A</v>
      </c>
      <c r="J246" s="55" t="e">
        <f>+VLOOKUP(E246,Participants!$A$1:$G$1600,7,FALSE)</f>
        <v>#N/A</v>
      </c>
      <c r="K246" s="55"/>
      <c r="L246" s="55"/>
    </row>
    <row r="247" spans="1:12" ht="14.25" customHeight="1">
      <c r="A247" s="52" t="s">
        <v>1525</v>
      </c>
      <c r="B247" s="57">
        <v>31</v>
      </c>
      <c r="C247" s="57"/>
      <c r="D247" s="57">
        <v>5</v>
      </c>
      <c r="E247" s="57"/>
      <c r="F247" s="55" t="e">
        <f>+VLOOKUP(E247,Participants!$A$1:$F$1600,2,FALSE)</f>
        <v>#N/A</v>
      </c>
      <c r="G247" s="55" t="e">
        <f>+VLOOKUP(E247,Participants!$A$1:$F$1600,4,FALSE)</f>
        <v>#N/A</v>
      </c>
      <c r="H247" s="55" t="e">
        <f>+VLOOKUP(E247,Participants!$A$1:$F$1600,5,FALSE)</f>
        <v>#N/A</v>
      </c>
      <c r="I247" s="55" t="e">
        <f>+VLOOKUP(E247,Participants!$A$1:$F$1600,3,FALSE)</f>
        <v>#N/A</v>
      </c>
      <c r="J247" s="55" t="e">
        <f>+VLOOKUP(E247,Participants!$A$1:$G$1600,7,FALSE)</f>
        <v>#N/A</v>
      </c>
      <c r="K247" s="55"/>
      <c r="L247" s="55"/>
    </row>
    <row r="248" spans="1:12" ht="14.25" customHeight="1">
      <c r="A248" s="52" t="s">
        <v>1525</v>
      </c>
      <c r="B248" s="57">
        <v>31</v>
      </c>
      <c r="C248" s="57"/>
      <c r="D248" s="57">
        <v>6</v>
      </c>
      <c r="E248" s="57"/>
      <c r="F248" s="55" t="e">
        <f>+VLOOKUP(E248,Participants!$A$1:$F$1600,2,FALSE)</f>
        <v>#N/A</v>
      </c>
      <c r="G248" s="55" t="e">
        <f>+VLOOKUP(E248,Participants!$A$1:$F$1600,4,FALSE)</f>
        <v>#N/A</v>
      </c>
      <c r="H248" s="55" t="e">
        <f>+VLOOKUP(E248,Participants!$A$1:$F$1600,5,FALSE)</f>
        <v>#N/A</v>
      </c>
      <c r="I248" s="55" t="e">
        <f>+VLOOKUP(E248,Participants!$A$1:$F$1600,3,FALSE)</f>
        <v>#N/A</v>
      </c>
      <c r="J248" s="55" t="e">
        <f>+VLOOKUP(E248,Participants!$A$1:$G$1600,7,FALSE)</f>
        <v>#N/A</v>
      </c>
      <c r="K248" s="55"/>
      <c r="L248" s="55"/>
    </row>
    <row r="249" spans="1:12" ht="14.25" customHeight="1">
      <c r="A249" s="52" t="s">
        <v>1525</v>
      </c>
      <c r="B249" s="57">
        <v>31</v>
      </c>
      <c r="C249" s="57"/>
      <c r="D249" s="57">
        <v>7</v>
      </c>
      <c r="E249" s="57"/>
      <c r="F249" s="55" t="e">
        <f>+VLOOKUP(E249,Participants!$A$1:$F$1600,2,FALSE)</f>
        <v>#N/A</v>
      </c>
      <c r="G249" s="55" t="e">
        <f>+VLOOKUP(E249,Participants!$A$1:$F$1600,4,FALSE)</f>
        <v>#N/A</v>
      </c>
      <c r="H249" s="55" t="e">
        <f>+VLOOKUP(E249,Participants!$A$1:$F$1600,5,FALSE)</f>
        <v>#N/A</v>
      </c>
      <c r="I249" s="55" t="e">
        <f>+VLOOKUP(E249,Participants!$A$1:$F$1600,3,FALSE)</f>
        <v>#N/A</v>
      </c>
      <c r="J249" s="55" t="e">
        <f>+VLOOKUP(E249,Participants!$A$1:$G$1600,7,FALSE)</f>
        <v>#N/A</v>
      </c>
      <c r="K249" s="55"/>
      <c r="L249" s="55"/>
    </row>
    <row r="250" spans="1:12" ht="14.25" customHeight="1">
      <c r="A250" s="52" t="s">
        <v>1525</v>
      </c>
      <c r="B250" s="57">
        <v>31</v>
      </c>
      <c r="C250" s="57"/>
      <c r="D250" s="57">
        <v>8</v>
      </c>
      <c r="E250" s="57"/>
      <c r="F250" s="55" t="e">
        <f>+VLOOKUP(E250,Participants!$A$1:$F$1600,2,FALSE)</f>
        <v>#N/A</v>
      </c>
      <c r="G250" s="55" t="e">
        <f>+VLOOKUP(E250,Participants!$A$1:$F$1600,4,FALSE)</f>
        <v>#N/A</v>
      </c>
      <c r="H250" s="55" t="e">
        <f>+VLOOKUP(E250,Participants!$A$1:$F$1600,5,FALSE)</f>
        <v>#N/A</v>
      </c>
      <c r="I250" s="55" t="e">
        <f>+VLOOKUP(E250,Participants!$A$1:$F$1600,3,FALSE)</f>
        <v>#N/A</v>
      </c>
      <c r="J250" s="55" t="e">
        <f>+VLOOKUP(E250,Participants!$A$1:$G$1600,7,FALSE)</f>
        <v>#N/A</v>
      </c>
      <c r="K250" s="55"/>
      <c r="L250" s="55"/>
    </row>
    <row r="251" spans="1:12" ht="14.25" customHeight="1">
      <c r="A251" s="52" t="s">
        <v>1525</v>
      </c>
      <c r="B251" s="53">
        <v>32</v>
      </c>
      <c r="C251" s="53"/>
      <c r="D251" s="53">
        <v>1</v>
      </c>
      <c r="E251" s="53"/>
      <c r="F251" s="60" t="e">
        <f>+VLOOKUP(E251,Participants!$A$1:$F$1600,2,FALSE)</f>
        <v>#N/A</v>
      </c>
      <c r="G251" s="60" t="e">
        <f>+VLOOKUP(E251,Participants!$A$1:$F$1600,4,FALSE)</f>
        <v>#N/A</v>
      </c>
      <c r="H251" s="60" t="e">
        <f>+VLOOKUP(E251,Participants!$A$1:$F$1600,5,FALSE)</f>
        <v>#N/A</v>
      </c>
      <c r="I251" s="60" t="e">
        <f>+VLOOKUP(E251,Participants!$A$1:$F$1600,3,FALSE)</f>
        <v>#N/A</v>
      </c>
      <c r="J251" s="60" t="e">
        <f>+VLOOKUP(E251,Participants!$A$1:$G$1600,7,FALSE)</f>
        <v>#N/A</v>
      </c>
      <c r="K251" s="60"/>
      <c r="L251" s="60"/>
    </row>
    <row r="252" spans="1:12" ht="14.25" customHeight="1">
      <c r="A252" s="52" t="s">
        <v>1525</v>
      </c>
      <c r="B252" s="53">
        <v>32</v>
      </c>
      <c r="C252" s="53"/>
      <c r="D252" s="53">
        <v>2</v>
      </c>
      <c r="E252" s="53"/>
      <c r="F252" s="60" t="e">
        <f>+VLOOKUP(E252,Participants!$A$1:$F$1600,2,FALSE)</f>
        <v>#N/A</v>
      </c>
      <c r="G252" s="60" t="e">
        <f>+VLOOKUP(E252,Participants!$A$1:$F$1600,4,FALSE)</f>
        <v>#N/A</v>
      </c>
      <c r="H252" s="60" t="e">
        <f>+VLOOKUP(E252,Participants!$A$1:$F$1600,5,FALSE)</f>
        <v>#N/A</v>
      </c>
      <c r="I252" s="60" t="e">
        <f>+VLOOKUP(E252,Participants!$A$1:$F$1600,3,FALSE)</f>
        <v>#N/A</v>
      </c>
      <c r="J252" s="60" t="e">
        <f>+VLOOKUP(E252,Participants!$A$1:$G$1600,7,FALSE)</f>
        <v>#N/A</v>
      </c>
      <c r="K252" s="60"/>
      <c r="L252" s="60"/>
    </row>
    <row r="253" spans="1:12" ht="14.25" customHeight="1">
      <c r="A253" s="52" t="s">
        <v>1525</v>
      </c>
      <c r="B253" s="53">
        <v>32</v>
      </c>
      <c r="C253" s="53"/>
      <c r="D253" s="53">
        <v>3</v>
      </c>
      <c r="E253" s="53"/>
      <c r="F253" s="60" t="e">
        <f>+VLOOKUP(E253,Participants!$A$1:$F$1600,2,FALSE)</f>
        <v>#N/A</v>
      </c>
      <c r="G253" s="60" t="e">
        <f>+VLOOKUP(E253,Participants!$A$1:$F$1600,4,FALSE)</f>
        <v>#N/A</v>
      </c>
      <c r="H253" s="60" t="e">
        <f>+VLOOKUP(E253,Participants!$A$1:$F$1600,5,FALSE)</f>
        <v>#N/A</v>
      </c>
      <c r="I253" s="60" t="e">
        <f>+VLOOKUP(E253,Participants!$A$1:$F$1600,3,FALSE)</f>
        <v>#N/A</v>
      </c>
      <c r="J253" s="60" t="e">
        <f>+VLOOKUP(E253,Participants!$A$1:$G$1600,7,FALSE)</f>
        <v>#N/A</v>
      </c>
      <c r="K253" s="60"/>
      <c r="L253" s="60"/>
    </row>
    <row r="254" spans="1:12" ht="14.25" customHeight="1">
      <c r="A254" s="52" t="s">
        <v>1525</v>
      </c>
      <c r="B254" s="53">
        <v>32</v>
      </c>
      <c r="C254" s="53"/>
      <c r="D254" s="53">
        <v>4</v>
      </c>
      <c r="E254" s="53"/>
      <c r="F254" s="60" t="e">
        <f>+VLOOKUP(E254,Participants!$A$1:$F$1600,2,FALSE)</f>
        <v>#N/A</v>
      </c>
      <c r="G254" s="60" t="e">
        <f>+VLOOKUP(E254,Participants!$A$1:$F$1600,4,FALSE)</f>
        <v>#N/A</v>
      </c>
      <c r="H254" s="60" t="e">
        <f>+VLOOKUP(E254,Participants!$A$1:$F$1600,5,FALSE)</f>
        <v>#N/A</v>
      </c>
      <c r="I254" s="60" t="e">
        <f>+VLOOKUP(E254,Participants!$A$1:$F$1600,3,FALSE)</f>
        <v>#N/A</v>
      </c>
      <c r="J254" s="60" t="e">
        <f>+VLOOKUP(E254,Participants!$A$1:$G$1600,7,FALSE)</f>
        <v>#N/A</v>
      </c>
      <c r="K254" s="60"/>
      <c r="L254" s="60"/>
    </row>
    <row r="255" spans="1:12" ht="14.25" customHeight="1">
      <c r="A255" s="52" t="s">
        <v>1525</v>
      </c>
      <c r="B255" s="53">
        <v>32</v>
      </c>
      <c r="C255" s="53"/>
      <c r="D255" s="53">
        <v>5</v>
      </c>
      <c r="E255" s="53"/>
      <c r="F255" s="60" t="e">
        <f>+VLOOKUP(E255,Participants!$A$1:$F$1600,2,FALSE)</f>
        <v>#N/A</v>
      </c>
      <c r="G255" s="60" t="e">
        <f>+VLOOKUP(E255,Participants!$A$1:$F$1600,4,FALSE)</f>
        <v>#N/A</v>
      </c>
      <c r="H255" s="60" t="e">
        <f>+VLOOKUP(E255,Participants!$A$1:$F$1600,5,FALSE)</f>
        <v>#N/A</v>
      </c>
      <c r="I255" s="60" t="e">
        <f>+VLOOKUP(E255,Participants!$A$1:$F$1600,3,FALSE)</f>
        <v>#N/A</v>
      </c>
      <c r="J255" s="60" t="e">
        <f>+VLOOKUP(E255,Participants!$A$1:$G$1600,7,FALSE)</f>
        <v>#N/A</v>
      </c>
      <c r="K255" s="60"/>
      <c r="L255" s="60"/>
    </row>
    <row r="256" spans="1:12" ht="14.25" customHeight="1">
      <c r="A256" s="52" t="s">
        <v>1525</v>
      </c>
      <c r="B256" s="53">
        <v>32</v>
      </c>
      <c r="C256" s="53"/>
      <c r="D256" s="53">
        <v>6</v>
      </c>
      <c r="E256" s="53"/>
      <c r="F256" s="60" t="e">
        <f>+VLOOKUP(E256,Participants!$A$1:$F$1600,2,FALSE)</f>
        <v>#N/A</v>
      </c>
      <c r="G256" s="60" t="e">
        <f>+VLOOKUP(E256,Participants!$A$1:$F$1600,4,FALSE)</f>
        <v>#N/A</v>
      </c>
      <c r="H256" s="60" t="e">
        <f>+VLOOKUP(E256,Participants!$A$1:$F$1600,5,FALSE)</f>
        <v>#N/A</v>
      </c>
      <c r="I256" s="60" t="e">
        <f>+VLOOKUP(E256,Participants!$A$1:$F$1600,3,FALSE)</f>
        <v>#N/A</v>
      </c>
      <c r="J256" s="60" t="e">
        <f>+VLOOKUP(E256,Participants!$A$1:$G$1600,7,FALSE)</f>
        <v>#N/A</v>
      </c>
      <c r="K256" s="60"/>
      <c r="L256" s="60"/>
    </row>
    <row r="257" spans="1:12" ht="14.25" customHeight="1">
      <c r="A257" s="52" t="s">
        <v>1525</v>
      </c>
      <c r="B257" s="53">
        <v>32</v>
      </c>
      <c r="C257" s="53"/>
      <c r="D257" s="53">
        <v>7</v>
      </c>
      <c r="E257" s="53"/>
      <c r="F257" s="60" t="e">
        <f>+VLOOKUP(E257,Participants!$A$1:$F$1600,2,FALSE)</f>
        <v>#N/A</v>
      </c>
      <c r="G257" s="60" t="e">
        <f>+VLOOKUP(E257,Participants!$A$1:$F$1600,4,FALSE)</f>
        <v>#N/A</v>
      </c>
      <c r="H257" s="60" t="e">
        <f>+VLOOKUP(E257,Participants!$A$1:$F$1600,5,FALSE)</f>
        <v>#N/A</v>
      </c>
      <c r="I257" s="60" t="e">
        <f>+VLOOKUP(E257,Participants!$A$1:$F$1600,3,FALSE)</f>
        <v>#N/A</v>
      </c>
      <c r="J257" s="60" t="e">
        <f>+VLOOKUP(E257,Participants!$A$1:$G$1600,7,FALSE)</f>
        <v>#N/A</v>
      </c>
      <c r="K257" s="60"/>
      <c r="L257" s="60"/>
    </row>
    <row r="258" spans="1:12" ht="14.25" customHeight="1">
      <c r="A258" s="52" t="s">
        <v>1525</v>
      </c>
      <c r="B258" s="53">
        <v>32</v>
      </c>
      <c r="C258" s="53"/>
      <c r="D258" s="53">
        <v>8</v>
      </c>
      <c r="E258" s="53"/>
      <c r="F258" s="60" t="e">
        <f>+VLOOKUP(E258,Participants!$A$1:$F$1600,2,FALSE)</f>
        <v>#N/A</v>
      </c>
      <c r="G258" s="60" t="e">
        <f>+VLOOKUP(E258,Participants!$A$1:$F$1600,4,FALSE)</f>
        <v>#N/A</v>
      </c>
      <c r="H258" s="60" t="e">
        <f>+VLOOKUP(E258,Participants!$A$1:$F$1600,5,FALSE)</f>
        <v>#N/A</v>
      </c>
      <c r="I258" s="60" t="e">
        <f>+VLOOKUP(E258,Participants!$A$1:$F$1600,3,FALSE)</f>
        <v>#N/A</v>
      </c>
      <c r="J258" s="60" t="e">
        <f>+VLOOKUP(E258,Participants!$A$1:$G$1600,7,FALSE)</f>
        <v>#N/A</v>
      </c>
      <c r="K258" s="60"/>
      <c r="L258" s="60"/>
    </row>
    <row r="259" spans="1:12" ht="14.25" customHeight="1">
      <c r="A259" s="52" t="s">
        <v>1525</v>
      </c>
      <c r="B259" s="57">
        <v>33</v>
      </c>
      <c r="C259" s="57"/>
      <c r="D259" s="57">
        <v>1</v>
      </c>
      <c r="E259" s="57"/>
      <c r="F259" s="55" t="e">
        <f>+VLOOKUP(E259,Participants!$A$1:$F$1600,2,FALSE)</f>
        <v>#N/A</v>
      </c>
      <c r="G259" s="55" t="e">
        <f>+VLOOKUP(E259,Participants!$A$1:$F$1600,4,FALSE)</f>
        <v>#N/A</v>
      </c>
      <c r="H259" s="55" t="e">
        <f>+VLOOKUP(E259,Participants!$A$1:$F$1600,5,FALSE)</f>
        <v>#N/A</v>
      </c>
      <c r="I259" s="55" t="e">
        <f>+VLOOKUP(E259,Participants!$A$1:$F$1600,3,FALSE)</f>
        <v>#N/A</v>
      </c>
      <c r="J259" s="55" t="e">
        <f>+VLOOKUP(E259,Participants!$A$1:$G$1600,7,FALSE)</f>
        <v>#N/A</v>
      </c>
      <c r="K259" s="55"/>
      <c r="L259" s="55"/>
    </row>
    <row r="260" spans="1:12" ht="14.25" customHeight="1">
      <c r="A260" s="52" t="s">
        <v>1525</v>
      </c>
      <c r="B260" s="57">
        <v>33</v>
      </c>
      <c r="C260" s="57"/>
      <c r="D260" s="57">
        <v>2</v>
      </c>
      <c r="E260" s="57"/>
      <c r="F260" s="55" t="e">
        <f>+VLOOKUP(E260,Participants!$A$1:$F$1600,2,FALSE)</f>
        <v>#N/A</v>
      </c>
      <c r="G260" s="55" t="e">
        <f>+VLOOKUP(E260,Participants!$A$1:$F$1600,4,FALSE)</f>
        <v>#N/A</v>
      </c>
      <c r="H260" s="55" t="e">
        <f>+VLOOKUP(E260,Participants!$A$1:$F$1600,5,FALSE)</f>
        <v>#N/A</v>
      </c>
      <c r="I260" s="55" t="e">
        <f>+VLOOKUP(E260,Participants!$A$1:$F$1600,3,FALSE)</f>
        <v>#N/A</v>
      </c>
      <c r="J260" s="55" t="e">
        <f>+VLOOKUP(E260,Participants!$A$1:$G$1600,7,FALSE)</f>
        <v>#N/A</v>
      </c>
      <c r="K260" s="55"/>
      <c r="L260" s="55"/>
    </row>
    <row r="261" spans="1:12" ht="14.25" customHeight="1">
      <c r="A261" s="52" t="s">
        <v>1525</v>
      </c>
      <c r="B261" s="57">
        <v>33</v>
      </c>
      <c r="C261" s="57"/>
      <c r="D261" s="57">
        <v>3</v>
      </c>
      <c r="E261" s="57"/>
      <c r="F261" s="55" t="e">
        <f>+VLOOKUP(E261,Participants!$A$1:$F$1600,2,FALSE)</f>
        <v>#N/A</v>
      </c>
      <c r="G261" s="55" t="e">
        <f>+VLOOKUP(E261,Participants!$A$1:$F$1600,4,FALSE)</f>
        <v>#N/A</v>
      </c>
      <c r="H261" s="55" t="e">
        <f>+VLOOKUP(E261,Participants!$A$1:$F$1600,5,FALSE)</f>
        <v>#N/A</v>
      </c>
      <c r="I261" s="55" t="e">
        <f>+VLOOKUP(E261,Participants!$A$1:$F$1600,3,FALSE)</f>
        <v>#N/A</v>
      </c>
      <c r="J261" s="55" t="e">
        <f>+VLOOKUP(E261,Participants!$A$1:$G$1600,7,FALSE)</f>
        <v>#N/A</v>
      </c>
      <c r="K261" s="55"/>
      <c r="L261" s="55"/>
    </row>
    <row r="262" spans="1:12" ht="14.25" customHeight="1">
      <c r="A262" s="52" t="s">
        <v>1525</v>
      </c>
      <c r="B262" s="57">
        <v>33</v>
      </c>
      <c r="C262" s="57"/>
      <c r="D262" s="57">
        <v>4</v>
      </c>
      <c r="E262" s="57"/>
      <c r="F262" s="55" t="e">
        <f>+VLOOKUP(E262,Participants!$A$1:$F$1600,2,FALSE)</f>
        <v>#N/A</v>
      </c>
      <c r="G262" s="55" t="e">
        <f>+VLOOKUP(E262,Participants!$A$1:$F$1600,4,FALSE)</f>
        <v>#N/A</v>
      </c>
      <c r="H262" s="55" t="e">
        <f>+VLOOKUP(E262,Participants!$A$1:$F$1600,5,FALSE)</f>
        <v>#N/A</v>
      </c>
      <c r="I262" s="55" t="e">
        <f>+VLOOKUP(E262,Participants!$A$1:$F$1600,3,FALSE)</f>
        <v>#N/A</v>
      </c>
      <c r="J262" s="55" t="e">
        <f>+VLOOKUP(E262,Participants!$A$1:$G$1600,7,FALSE)</f>
        <v>#N/A</v>
      </c>
      <c r="K262" s="55"/>
      <c r="L262" s="55"/>
    </row>
    <row r="263" spans="1:12" ht="14.25" customHeight="1">
      <c r="A263" s="52" t="s">
        <v>1525</v>
      </c>
      <c r="B263" s="57">
        <v>33</v>
      </c>
      <c r="C263" s="57"/>
      <c r="D263" s="57">
        <v>5</v>
      </c>
      <c r="E263" s="57"/>
      <c r="F263" s="55" t="e">
        <f>+VLOOKUP(E263,Participants!$A$1:$F$1600,2,FALSE)</f>
        <v>#N/A</v>
      </c>
      <c r="G263" s="55" t="e">
        <f>+VLOOKUP(E263,Participants!$A$1:$F$1600,4,FALSE)</f>
        <v>#N/A</v>
      </c>
      <c r="H263" s="55" t="e">
        <f>+VLOOKUP(E263,Participants!$A$1:$F$1600,5,FALSE)</f>
        <v>#N/A</v>
      </c>
      <c r="I263" s="55" t="e">
        <f>+VLOOKUP(E263,Participants!$A$1:$F$1600,3,FALSE)</f>
        <v>#N/A</v>
      </c>
      <c r="J263" s="55" t="e">
        <f>+VLOOKUP(E263,Participants!$A$1:$G$1600,7,FALSE)</f>
        <v>#N/A</v>
      </c>
      <c r="K263" s="55"/>
      <c r="L263" s="55"/>
    </row>
    <row r="264" spans="1:12" ht="14.25" customHeight="1">
      <c r="A264" s="52" t="s">
        <v>1525</v>
      </c>
      <c r="B264" s="57">
        <v>33</v>
      </c>
      <c r="C264" s="57"/>
      <c r="D264" s="57">
        <v>6</v>
      </c>
      <c r="E264" s="57"/>
      <c r="F264" s="55" t="e">
        <f>+VLOOKUP(E264,Participants!$A$1:$F$1600,2,FALSE)</f>
        <v>#N/A</v>
      </c>
      <c r="G264" s="55" t="e">
        <f>+VLOOKUP(E264,Participants!$A$1:$F$1600,4,FALSE)</f>
        <v>#N/A</v>
      </c>
      <c r="H264" s="55" t="e">
        <f>+VLOOKUP(E264,Participants!$A$1:$F$1600,5,FALSE)</f>
        <v>#N/A</v>
      </c>
      <c r="I264" s="55" t="e">
        <f>+VLOOKUP(E264,Participants!$A$1:$F$1600,3,FALSE)</f>
        <v>#N/A</v>
      </c>
      <c r="J264" s="55" t="e">
        <f>+VLOOKUP(E264,Participants!$A$1:$G$1600,7,FALSE)</f>
        <v>#N/A</v>
      </c>
      <c r="K264" s="55"/>
      <c r="L264" s="55"/>
    </row>
    <row r="265" spans="1:12" ht="14.25" customHeight="1">
      <c r="A265" s="52" t="s">
        <v>1525</v>
      </c>
      <c r="B265" s="57">
        <v>33</v>
      </c>
      <c r="C265" s="57"/>
      <c r="D265" s="57">
        <v>7</v>
      </c>
      <c r="E265" s="57"/>
      <c r="F265" s="55" t="e">
        <f>+VLOOKUP(E265,Participants!$A$1:$F$1600,2,FALSE)</f>
        <v>#N/A</v>
      </c>
      <c r="G265" s="55" t="e">
        <f>+VLOOKUP(E265,Participants!$A$1:$F$1600,4,FALSE)</f>
        <v>#N/A</v>
      </c>
      <c r="H265" s="55" t="e">
        <f>+VLOOKUP(E265,Participants!$A$1:$F$1600,5,FALSE)</f>
        <v>#N/A</v>
      </c>
      <c r="I265" s="55" t="e">
        <f>+VLOOKUP(E265,Participants!$A$1:$F$1600,3,FALSE)</f>
        <v>#N/A</v>
      </c>
      <c r="J265" s="55" t="e">
        <f>+VLOOKUP(E265,Participants!$A$1:$G$1600,7,FALSE)</f>
        <v>#N/A</v>
      </c>
      <c r="K265" s="55"/>
      <c r="L265" s="55"/>
    </row>
    <row r="266" spans="1:12" ht="14.25" customHeight="1">
      <c r="A266" s="52" t="s">
        <v>1525</v>
      </c>
      <c r="B266" s="57">
        <v>33</v>
      </c>
      <c r="C266" s="57"/>
      <c r="D266" s="57">
        <v>8</v>
      </c>
      <c r="E266" s="57"/>
      <c r="F266" s="55" t="e">
        <f>+VLOOKUP(E266,Participants!$A$1:$F$1600,2,FALSE)</f>
        <v>#N/A</v>
      </c>
      <c r="G266" s="55" t="e">
        <f>+VLOOKUP(E266,Participants!$A$1:$F$1600,4,FALSE)</f>
        <v>#N/A</v>
      </c>
      <c r="H266" s="55" t="e">
        <f>+VLOOKUP(E266,Participants!$A$1:$F$1600,5,FALSE)</f>
        <v>#N/A</v>
      </c>
      <c r="I266" s="55" t="e">
        <f>+VLOOKUP(E266,Participants!$A$1:$F$1600,3,FALSE)</f>
        <v>#N/A</v>
      </c>
      <c r="J266" s="55" t="e">
        <f>+VLOOKUP(E266,Participants!$A$1:$G$1600,7,FALSE)</f>
        <v>#N/A</v>
      </c>
      <c r="K266" s="55"/>
      <c r="L266" s="55"/>
    </row>
    <row r="267" spans="1:12" ht="14.25" customHeight="1">
      <c r="A267" s="52" t="s">
        <v>1525</v>
      </c>
      <c r="B267" s="53">
        <v>34</v>
      </c>
      <c r="C267" s="53"/>
      <c r="D267" s="53">
        <v>1</v>
      </c>
      <c r="E267" s="53"/>
      <c r="F267" s="60" t="e">
        <f>+VLOOKUP(E267,Participants!$A$1:$F$1600,2,FALSE)</f>
        <v>#N/A</v>
      </c>
      <c r="G267" s="60" t="e">
        <f>+VLOOKUP(E267,Participants!$A$1:$F$1600,4,FALSE)</f>
        <v>#N/A</v>
      </c>
      <c r="H267" s="60" t="e">
        <f>+VLOOKUP(E267,Participants!$A$1:$F$1600,5,FALSE)</f>
        <v>#N/A</v>
      </c>
      <c r="I267" s="60" t="e">
        <f>+VLOOKUP(E267,Participants!$A$1:$F$1600,3,FALSE)</f>
        <v>#N/A</v>
      </c>
      <c r="J267" s="60" t="e">
        <f>+VLOOKUP(E267,Participants!$A$1:$G$1600,7,FALSE)</f>
        <v>#N/A</v>
      </c>
      <c r="K267" s="60"/>
      <c r="L267" s="60"/>
    </row>
    <row r="268" spans="1:12" ht="14.25" customHeight="1">
      <c r="A268" s="52" t="s">
        <v>1525</v>
      </c>
      <c r="B268" s="53">
        <v>34</v>
      </c>
      <c r="C268" s="53"/>
      <c r="D268" s="53">
        <v>2</v>
      </c>
      <c r="E268" s="53"/>
      <c r="F268" s="60" t="e">
        <f>+VLOOKUP(E268,Participants!$A$1:$F$1600,2,FALSE)</f>
        <v>#N/A</v>
      </c>
      <c r="G268" s="60" t="e">
        <f>+VLOOKUP(E268,Participants!$A$1:$F$1600,4,FALSE)</f>
        <v>#N/A</v>
      </c>
      <c r="H268" s="60" t="e">
        <f>+VLOOKUP(E268,Participants!$A$1:$F$1600,5,FALSE)</f>
        <v>#N/A</v>
      </c>
      <c r="I268" s="60" t="e">
        <f>+VLOOKUP(E268,Participants!$A$1:$F$1600,3,FALSE)</f>
        <v>#N/A</v>
      </c>
      <c r="J268" s="60" t="e">
        <f>+VLOOKUP(E268,Participants!$A$1:$G$1600,7,FALSE)</f>
        <v>#N/A</v>
      </c>
      <c r="K268" s="60"/>
      <c r="L268" s="60"/>
    </row>
    <row r="269" spans="1:12" ht="14.25" customHeight="1">
      <c r="A269" s="52" t="s">
        <v>1525</v>
      </c>
      <c r="B269" s="53">
        <v>34</v>
      </c>
      <c r="C269" s="53"/>
      <c r="D269" s="53">
        <v>3</v>
      </c>
      <c r="E269" s="53"/>
      <c r="F269" s="60" t="e">
        <f>+VLOOKUP(E269,Participants!$A$1:$F$1600,2,FALSE)</f>
        <v>#N/A</v>
      </c>
      <c r="G269" s="60" t="e">
        <f>+VLOOKUP(E269,Participants!$A$1:$F$1600,4,FALSE)</f>
        <v>#N/A</v>
      </c>
      <c r="H269" s="60" t="e">
        <f>+VLOOKUP(E269,Participants!$A$1:$F$1600,5,FALSE)</f>
        <v>#N/A</v>
      </c>
      <c r="I269" s="60" t="e">
        <f>+VLOOKUP(E269,Participants!$A$1:$F$1600,3,FALSE)</f>
        <v>#N/A</v>
      </c>
      <c r="J269" s="60" t="e">
        <f>+VLOOKUP(E269,Participants!$A$1:$G$1600,7,FALSE)</f>
        <v>#N/A</v>
      </c>
      <c r="K269" s="60"/>
      <c r="L269" s="60"/>
    </row>
    <row r="270" spans="1:12" ht="14.25" customHeight="1">
      <c r="A270" s="52" t="s">
        <v>1525</v>
      </c>
      <c r="B270" s="53">
        <v>34</v>
      </c>
      <c r="C270" s="53"/>
      <c r="D270" s="53">
        <v>4</v>
      </c>
      <c r="E270" s="53"/>
      <c r="F270" s="60" t="e">
        <f>+VLOOKUP(E270,Participants!$A$1:$F$1600,2,FALSE)</f>
        <v>#N/A</v>
      </c>
      <c r="G270" s="60" t="e">
        <f>+VLOOKUP(E270,Participants!$A$1:$F$1600,4,FALSE)</f>
        <v>#N/A</v>
      </c>
      <c r="H270" s="60" t="e">
        <f>+VLOOKUP(E270,Participants!$A$1:$F$1600,5,FALSE)</f>
        <v>#N/A</v>
      </c>
      <c r="I270" s="60" t="e">
        <f>+VLOOKUP(E270,Participants!$A$1:$F$1600,3,FALSE)</f>
        <v>#N/A</v>
      </c>
      <c r="J270" s="60" t="e">
        <f>+VLOOKUP(E270,Participants!$A$1:$G$1600,7,FALSE)</f>
        <v>#N/A</v>
      </c>
      <c r="K270" s="60"/>
      <c r="L270" s="60"/>
    </row>
    <row r="271" spans="1:12" ht="14.25" customHeight="1">
      <c r="A271" s="52" t="s">
        <v>1525</v>
      </c>
      <c r="B271" s="53">
        <v>34</v>
      </c>
      <c r="C271" s="53"/>
      <c r="D271" s="53">
        <v>5</v>
      </c>
      <c r="E271" s="53"/>
      <c r="F271" s="60" t="e">
        <f>+VLOOKUP(E271,Participants!$A$1:$F$1600,2,FALSE)</f>
        <v>#N/A</v>
      </c>
      <c r="G271" s="60" t="e">
        <f>+VLOOKUP(E271,Participants!$A$1:$F$1600,4,FALSE)</f>
        <v>#N/A</v>
      </c>
      <c r="H271" s="60" t="e">
        <f>+VLOOKUP(E271,Participants!$A$1:$F$1600,5,FALSE)</f>
        <v>#N/A</v>
      </c>
      <c r="I271" s="60" t="e">
        <f>+VLOOKUP(E271,Participants!$A$1:$F$1600,3,FALSE)</f>
        <v>#N/A</v>
      </c>
      <c r="J271" s="60" t="e">
        <f>+VLOOKUP(E271,Participants!$A$1:$G$1600,7,FALSE)</f>
        <v>#N/A</v>
      </c>
      <c r="K271" s="60"/>
      <c r="L271" s="60"/>
    </row>
    <row r="272" spans="1:12" ht="14.25" customHeight="1">
      <c r="A272" s="52" t="s">
        <v>1525</v>
      </c>
      <c r="B272" s="53">
        <v>34</v>
      </c>
      <c r="C272" s="53"/>
      <c r="D272" s="53">
        <v>6</v>
      </c>
      <c r="E272" s="53"/>
      <c r="F272" s="60" t="e">
        <f>+VLOOKUP(E272,Participants!$A$1:$F$1600,2,FALSE)</f>
        <v>#N/A</v>
      </c>
      <c r="G272" s="60" t="e">
        <f>+VLOOKUP(E272,Participants!$A$1:$F$1600,4,FALSE)</f>
        <v>#N/A</v>
      </c>
      <c r="H272" s="60" t="e">
        <f>+VLOOKUP(E272,Participants!$A$1:$F$1600,5,FALSE)</f>
        <v>#N/A</v>
      </c>
      <c r="I272" s="60" t="e">
        <f>+VLOOKUP(E272,Participants!$A$1:$F$1600,3,FALSE)</f>
        <v>#N/A</v>
      </c>
      <c r="J272" s="60" t="e">
        <f>+VLOOKUP(E272,Participants!$A$1:$G$1600,7,FALSE)</f>
        <v>#N/A</v>
      </c>
      <c r="K272" s="60"/>
      <c r="L272" s="60"/>
    </row>
    <row r="273" spans="1:12" ht="14.25" customHeight="1">
      <c r="A273" s="52" t="s">
        <v>1525</v>
      </c>
      <c r="B273" s="53">
        <v>34</v>
      </c>
      <c r="C273" s="53"/>
      <c r="D273" s="53">
        <v>7</v>
      </c>
      <c r="E273" s="53"/>
      <c r="F273" s="60" t="e">
        <f>+VLOOKUP(E273,Participants!$A$1:$F$1600,2,FALSE)</f>
        <v>#N/A</v>
      </c>
      <c r="G273" s="60" t="e">
        <f>+VLOOKUP(E273,Participants!$A$1:$F$1600,4,FALSE)</f>
        <v>#N/A</v>
      </c>
      <c r="H273" s="60" t="e">
        <f>+VLOOKUP(E273,Participants!$A$1:$F$1600,5,FALSE)</f>
        <v>#N/A</v>
      </c>
      <c r="I273" s="60" t="e">
        <f>+VLOOKUP(E273,Participants!$A$1:$F$1600,3,FALSE)</f>
        <v>#N/A</v>
      </c>
      <c r="J273" s="60" t="e">
        <f>+VLOOKUP(E273,Participants!$A$1:$G$1600,7,FALSE)</f>
        <v>#N/A</v>
      </c>
      <c r="K273" s="60"/>
      <c r="L273" s="60"/>
    </row>
    <row r="274" spans="1:12" ht="14.25" customHeight="1">
      <c r="A274" s="52" t="s">
        <v>1525</v>
      </c>
      <c r="B274" s="53">
        <v>34</v>
      </c>
      <c r="C274" s="53"/>
      <c r="D274" s="53">
        <v>8</v>
      </c>
      <c r="E274" s="53"/>
      <c r="F274" s="60" t="e">
        <f>+VLOOKUP(E274,Participants!$A$1:$F$1600,2,FALSE)</f>
        <v>#N/A</v>
      </c>
      <c r="G274" s="60" t="e">
        <f>+VLOOKUP(E274,Participants!$A$1:$F$1600,4,FALSE)</f>
        <v>#N/A</v>
      </c>
      <c r="H274" s="60" t="e">
        <f>+VLOOKUP(E274,Participants!$A$1:$F$1600,5,FALSE)</f>
        <v>#N/A</v>
      </c>
      <c r="I274" s="60" t="e">
        <f>+VLOOKUP(E274,Participants!$A$1:$F$1600,3,FALSE)</f>
        <v>#N/A</v>
      </c>
      <c r="J274" s="60" t="e">
        <f>+VLOOKUP(E274,Participants!$A$1:$G$1600,7,FALSE)</f>
        <v>#N/A</v>
      </c>
      <c r="K274" s="60"/>
      <c r="L274" s="60"/>
    </row>
    <row r="275" spans="1:12" ht="14.25" customHeight="1">
      <c r="A275" s="52" t="s">
        <v>1525</v>
      </c>
      <c r="B275" s="57">
        <v>35</v>
      </c>
      <c r="C275" s="57"/>
      <c r="D275" s="57">
        <v>1</v>
      </c>
      <c r="E275" s="57"/>
      <c r="F275" s="55" t="e">
        <f>+VLOOKUP(E275,Participants!$A$1:$F$1600,2,FALSE)</f>
        <v>#N/A</v>
      </c>
      <c r="G275" s="55" t="e">
        <f>+VLOOKUP(E275,Participants!$A$1:$F$1600,4,FALSE)</f>
        <v>#N/A</v>
      </c>
      <c r="H275" s="55" t="e">
        <f>+VLOOKUP(E275,Participants!$A$1:$F$1600,5,FALSE)</f>
        <v>#N/A</v>
      </c>
      <c r="I275" s="55" t="e">
        <f>+VLOOKUP(E275,Participants!$A$1:$F$1600,3,FALSE)</f>
        <v>#N/A</v>
      </c>
      <c r="J275" s="55" t="e">
        <f>+VLOOKUP(E275,Participants!$A$1:$G$1600,7,FALSE)</f>
        <v>#N/A</v>
      </c>
      <c r="K275" s="55"/>
      <c r="L275" s="55"/>
    </row>
    <row r="276" spans="1:12" ht="14.25" customHeight="1">
      <c r="A276" s="52" t="s">
        <v>1525</v>
      </c>
      <c r="B276" s="57">
        <v>35</v>
      </c>
      <c r="C276" s="57"/>
      <c r="D276" s="57">
        <v>2</v>
      </c>
      <c r="E276" s="57"/>
      <c r="F276" s="55" t="e">
        <f>+VLOOKUP(E276,Participants!$A$1:$F$1600,2,FALSE)</f>
        <v>#N/A</v>
      </c>
      <c r="G276" s="55" t="e">
        <f>+VLOOKUP(E276,Participants!$A$1:$F$1600,4,FALSE)</f>
        <v>#N/A</v>
      </c>
      <c r="H276" s="55" t="e">
        <f>+VLOOKUP(E276,Participants!$A$1:$F$1600,5,FALSE)</f>
        <v>#N/A</v>
      </c>
      <c r="I276" s="55" t="e">
        <f>+VLOOKUP(E276,Participants!$A$1:$F$1600,3,FALSE)</f>
        <v>#N/A</v>
      </c>
      <c r="J276" s="55" t="e">
        <f>+VLOOKUP(E276,Participants!$A$1:$G$1600,7,FALSE)</f>
        <v>#N/A</v>
      </c>
      <c r="K276" s="55"/>
      <c r="L276" s="55"/>
    </row>
    <row r="277" spans="1:12" ht="14.25" customHeight="1">
      <c r="A277" s="52" t="s">
        <v>1525</v>
      </c>
      <c r="B277" s="57">
        <v>35</v>
      </c>
      <c r="C277" s="57"/>
      <c r="D277" s="57">
        <v>3</v>
      </c>
      <c r="E277" s="57"/>
      <c r="F277" s="55" t="e">
        <f>+VLOOKUP(E277,Participants!$A$1:$F$1600,2,FALSE)</f>
        <v>#N/A</v>
      </c>
      <c r="G277" s="55" t="e">
        <f>+VLOOKUP(E277,Participants!$A$1:$F$1600,4,FALSE)</f>
        <v>#N/A</v>
      </c>
      <c r="H277" s="55" t="e">
        <f>+VLOOKUP(E277,Participants!$A$1:$F$1600,5,FALSE)</f>
        <v>#N/A</v>
      </c>
      <c r="I277" s="55" t="e">
        <f>+VLOOKUP(E277,Participants!$A$1:$F$1600,3,FALSE)</f>
        <v>#N/A</v>
      </c>
      <c r="J277" s="55" t="e">
        <f>+VLOOKUP(E277,Participants!$A$1:$G$1600,7,FALSE)</f>
        <v>#N/A</v>
      </c>
      <c r="K277" s="55"/>
      <c r="L277" s="55"/>
    </row>
    <row r="278" spans="1:12" ht="14.25" customHeight="1">
      <c r="A278" s="52" t="s">
        <v>1525</v>
      </c>
      <c r="B278" s="57">
        <v>35</v>
      </c>
      <c r="C278" s="57"/>
      <c r="D278" s="57">
        <v>4</v>
      </c>
      <c r="E278" s="57"/>
      <c r="F278" s="55" t="e">
        <f>+VLOOKUP(E278,Participants!$A$1:$F$1600,2,FALSE)</f>
        <v>#N/A</v>
      </c>
      <c r="G278" s="55" t="e">
        <f>+VLOOKUP(E278,Participants!$A$1:$F$1600,4,FALSE)</f>
        <v>#N/A</v>
      </c>
      <c r="H278" s="55" t="e">
        <f>+VLOOKUP(E278,Participants!$A$1:$F$1600,5,FALSE)</f>
        <v>#N/A</v>
      </c>
      <c r="I278" s="55" t="e">
        <f>+VLOOKUP(E278,Participants!$A$1:$F$1600,3,FALSE)</f>
        <v>#N/A</v>
      </c>
      <c r="J278" s="55" t="e">
        <f>+VLOOKUP(E278,Participants!$A$1:$G$1600,7,FALSE)</f>
        <v>#N/A</v>
      </c>
      <c r="K278" s="55"/>
      <c r="L278" s="55"/>
    </row>
    <row r="279" spans="1:12" ht="14.25" customHeight="1">
      <c r="A279" s="52" t="s">
        <v>1525</v>
      </c>
      <c r="B279" s="57">
        <v>35</v>
      </c>
      <c r="C279" s="57"/>
      <c r="D279" s="57">
        <v>5</v>
      </c>
      <c r="E279" s="57"/>
      <c r="F279" s="55" t="e">
        <f>+VLOOKUP(E279,Participants!$A$1:$F$1600,2,FALSE)</f>
        <v>#N/A</v>
      </c>
      <c r="G279" s="55" t="e">
        <f>+VLOOKUP(E279,Participants!$A$1:$F$1600,4,FALSE)</f>
        <v>#N/A</v>
      </c>
      <c r="H279" s="55" t="e">
        <f>+VLOOKUP(E279,Participants!$A$1:$F$1600,5,FALSE)</f>
        <v>#N/A</v>
      </c>
      <c r="I279" s="55" t="e">
        <f>+VLOOKUP(E279,Participants!$A$1:$F$1600,3,FALSE)</f>
        <v>#N/A</v>
      </c>
      <c r="J279" s="55" t="e">
        <f>+VLOOKUP(E279,Participants!$A$1:$G$1600,7,FALSE)</f>
        <v>#N/A</v>
      </c>
      <c r="K279" s="55"/>
      <c r="L279" s="55"/>
    </row>
    <row r="280" spans="1:12" ht="14.25" customHeight="1">
      <c r="A280" s="52" t="s">
        <v>1525</v>
      </c>
      <c r="B280" s="57">
        <v>35</v>
      </c>
      <c r="C280" s="57"/>
      <c r="D280" s="57">
        <v>6</v>
      </c>
      <c r="E280" s="57"/>
      <c r="F280" s="55" t="e">
        <f>+VLOOKUP(E280,Participants!$A$1:$F$1600,2,FALSE)</f>
        <v>#N/A</v>
      </c>
      <c r="G280" s="55" t="e">
        <f>+VLOOKUP(E280,Participants!$A$1:$F$1600,4,FALSE)</f>
        <v>#N/A</v>
      </c>
      <c r="H280" s="55" t="e">
        <f>+VLOOKUP(E280,Participants!$A$1:$F$1600,5,FALSE)</f>
        <v>#N/A</v>
      </c>
      <c r="I280" s="55" t="e">
        <f>+VLOOKUP(E280,Participants!$A$1:$F$1600,3,FALSE)</f>
        <v>#N/A</v>
      </c>
      <c r="J280" s="55" t="e">
        <f>+VLOOKUP(E280,Participants!$A$1:$G$1600,7,FALSE)</f>
        <v>#N/A</v>
      </c>
      <c r="K280" s="55"/>
      <c r="L280" s="55"/>
    </row>
    <row r="281" spans="1:12" ht="14.25" customHeight="1">
      <c r="A281" s="52" t="s">
        <v>1525</v>
      </c>
      <c r="B281" s="57">
        <v>35</v>
      </c>
      <c r="C281" s="57"/>
      <c r="D281" s="57">
        <v>7</v>
      </c>
      <c r="E281" s="57"/>
      <c r="F281" s="55" t="e">
        <f>+VLOOKUP(E281,Participants!$A$1:$F$1600,2,FALSE)</f>
        <v>#N/A</v>
      </c>
      <c r="G281" s="55" t="e">
        <f>+VLOOKUP(E281,Participants!$A$1:$F$1600,4,FALSE)</f>
        <v>#N/A</v>
      </c>
      <c r="H281" s="55" t="e">
        <f>+VLOOKUP(E281,Participants!$A$1:$F$1600,5,FALSE)</f>
        <v>#N/A</v>
      </c>
      <c r="I281" s="55" t="e">
        <f>+VLOOKUP(E281,Participants!$A$1:$F$1600,3,FALSE)</f>
        <v>#N/A</v>
      </c>
      <c r="J281" s="55" t="e">
        <f>+VLOOKUP(E281,Participants!$A$1:$G$1600,7,FALSE)</f>
        <v>#N/A</v>
      </c>
      <c r="K281" s="55"/>
      <c r="L281" s="55"/>
    </row>
    <row r="282" spans="1:12" ht="14.25" customHeight="1">
      <c r="A282" s="52" t="s">
        <v>1525</v>
      </c>
      <c r="B282" s="57">
        <v>35</v>
      </c>
      <c r="C282" s="57"/>
      <c r="D282" s="57">
        <v>8</v>
      </c>
      <c r="E282" s="57"/>
      <c r="F282" s="55" t="e">
        <f>+VLOOKUP(E282,Participants!$A$1:$F$1600,2,FALSE)</f>
        <v>#N/A</v>
      </c>
      <c r="G282" s="55" t="e">
        <f>+VLOOKUP(E282,Participants!$A$1:$F$1600,4,FALSE)</f>
        <v>#N/A</v>
      </c>
      <c r="H282" s="55" t="e">
        <f>+VLOOKUP(E282,Participants!$A$1:$F$1600,5,FALSE)</f>
        <v>#N/A</v>
      </c>
      <c r="I282" s="55" t="e">
        <f>+VLOOKUP(E282,Participants!$A$1:$F$1600,3,FALSE)</f>
        <v>#N/A</v>
      </c>
      <c r="J282" s="55" t="e">
        <f>+VLOOKUP(E282,Participants!$A$1:$G$1600,7,FALSE)</f>
        <v>#N/A</v>
      </c>
      <c r="K282" s="55"/>
      <c r="L282" s="55"/>
    </row>
    <row r="283" spans="1:12" ht="14.25" customHeight="1">
      <c r="A283" s="52" t="s">
        <v>1525</v>
      </c>
      <c r="B283" s="53">
        <v>36</v>
      </c>
      <c r="C283" s="53"/>
      <c r="D283" s="53">
        <v>1</v>
      </c>
      <c r="E283" s="53"/>
      <c r="F283" s="60" t="e">
        <f>+VLOOKUP(E283,Participants!$A$1:$F$1600,2,FALSE)</f>
        <v>#N/A</v>
      </c>
      <c r="G283" s="60" t="e">
        <f>+VLOOKUP(E283,Participants!$A$1:$F$1600,4,FALSE)</f>
        <v>#N/A</v>
      </c>
      <c r="H283" s="60" t="e">
        <f>+VLOOKUP(E283,Participants!$A$1:$F$1600,5,FALSE)</f>
        <v>#N/A</v>
      </c>
      <c r="I283" s="60" t="e">
        <f>+VLOOKUP(E283,Participants!$A$1:$F$1600,3,FALSE)</f>
        <v>#N/A</v>
      </c>
      <c r="J283" s="60" t="e">
        <f>+VLOOKUP(E283,Participants!$A$1:$G$1600,7,FALSE)</f>
        <v>#N/A</v>
      </c>
      <c r="K283" s="60"/>
      <c r="L283" s="60"/>
    </row>
    <row r="284" spans="1:12" ht="14.25" customHeight="1">
      <c r="A284" s="52" t="s">
        <v>1525</v>
      </c>
      <c r="B284" s="53">
        <v>36</v>
      </c>
      <c r="C284" s="53"/>
      <c r="D284" s="53">
        <v>2</v>
      </c>
      <c r="E284" s="53"/>
      <c r="F284" s="60" t="e">
        <f>+VLOOKUP(E284,Participants!$A$1:$F$1600,2,FALSE)</f>
        <v>#N/A</v>
      </c>
      <c r="G284" s="60" t="e">
        <f>+VLOOKUP(E284,Participants!$A$1:$F$1600,4,FALSE)</f>
        <v>#N/A</v>
      </c>
      <c r="H284" s="60" t="e">
        <f>+VLOOKUP(E284,Participants!$A$1:$F$1600,5,FALSE)</f>
        <v>#N/A</v>
      </c>
      <c r="I284" s="60" t="e">
        <f>+VLOOKUP(E284,Participants!$A$1:$F$1600,3,FALSE)</f>
        <v>#N/A</v>
      </c>
      <c r="J284" s="60" t="e">
        <f>+VLOOKUP(E284,Participants!$A$1:$G$1600,7,FALSE)</f>
        <v>#N/A</v>
      </c>
      <c r="K284" s="60"/>
      <c r="L284" s="60"/>
    </row>
    <row r="285" spans="1:12" ht="14.25" customHeight="1">
      <c r="A285" s="52" t="s">
        <v>1525</v>
      </c>
      <c r="B285" s="53">
        <v>36</v>
      </c>
      <c r="C285" s="53"/>
      <c r="D285" s="53">
        <v>3</v>
      </c>
      <c r="E285" s="53"/>
      <c r="F285" s="60" t="e">
        <f>+VLOOKUP(E285,Participants!$A$1:$F$1600,2,FALSE)</f>
        <v>#N/A</v>
      </c>
      <c r="G285" s="60" t="e">
        <f>+VLOOKUP(E285,Participants!$A$1:$F$1600,4,FALSE)</f>
        <v>#N/A</v>
      </c>
      <c r="H285" s="60" t="e">
        <f>+VLOOKUP(E285,Participants!$A$1:$F$1600,5,FALSE)</f>
        <v>#N/A</v>
      </c>
      <c r="I285" s="60" t="e">
        <f>+VLOOKUP(E285,Participants!$A$1:$F$1600,3,FALSE)</f>
        <v>#N/A</v>
      </c>
      <c r="J285" s="60" t="e">
        <f>+VLOOKUP(E285,Participants!$A$1:$G$1600,7,FALSE)</f>
        <v>#N/A</v>
      </c>
      <c r="K285" s="60"/>
      <c r="L285" s="60"/>
    </row>
    <row r="286" spans="1:12" ht="14.25" customHeight="1">
      <c r="A286" s="52" t="s">
        <v>1525</v>
      </c>
      <c r="B286" s="53">
        <v>36</v>
      </c>
      <c r="C286" s="53"/>
      <c r="D286" s="53">
        <v>4</v>
      </c>
      <c r="E286" s="53"/>
      <c r="F286" s="60" t="e">
        <f>+VLOOKUP(E286,Participants!$A$1:$F$1600,2,FALSE)</f>
        <v>#N/A</v>
      </c>
      <c r="G286" s="60" t="e">
        <f>+VLOOKUP(E286,Participants!$A$1:$F$1600,4,FALSE)</f>
        <v>#N/A</v>
      </c>
      <c r="H286" s="60" t="e">
        <f>+VLOOKUP(E286,Participants!$A$1:$F$1600,5,FALSE)</f>
        <v>#N/A</v>
      </c>
      <c r="I286" s="60" t="e">
        <f>+VLOOKUP(E286,Participants!$A$1:$F$1600,3,FALSE)</f>
        <v>#N/A</v>
      </c>
      <c r="J286" s="60" t="e">
        <f>+VLOOKUP(E286,Participants!$A$1:$G$1600,7,FALSE)</f>
        <v>#N/A</v>
      </c>
      <c r="K286" s="60"/>
      <c r="L286" s="60"/>
    </row>
    <row r="287" spans="1:12" ht="14.25" customHeight="1">
      <c r="A287" s="52" t="s">
        <v>1525</v>
      </c>
      <c r="B287" s="53">
        <v>36</v>
      </c>
      <c r="C287" s="53"/>
      <c r="D287" s="53">
        <v>5</v>
      </c>
      <c r="E287" s="53"/>
      <c r="F287" s="60" t="e">
        <f>+VLOOKUP(E287,Participants!$A$1:$F$1600,2,FALSE)</f>
        <v>#N/A</v>
      </c>
      <c r="G287" s="60" t="e">
        <f>+VLOOKUP(E287,Participants!$A$1:$F$1600,4,FALSE)</f>
        <v>#N/A</v>
      </c>
      <c r="H287" s="60" t="e">
        <f>+VLOOKUP(E287,Participants!$A$1:$F$1600,5,FALSE)</f>
        <v>#N/A</v>
      </c>
      <c r="I287" s="60" t="e">
        <f>+VLOOKUP(E287,Participants!$A$1:$F$1600,3,FALSE)</f>
        <v>#N/A</v>
      </c>
      <c r="J287" s="60" t="e">
        <f>+VLOOKUP(E287,Participants!$A$1:$G$1600,7,FALSE)</f>
        <v>#N/A</v>
      </c>
      <c r="K287" s="60"/>
      <c r="L287" s="60"/>
    </row>
    <row r="288" spans="1:12" ht="14.25" customHeight="1">
      <c r="A288" s="52" t="s">
        <v>1525</v>
      </c>
      <c r="B288" s="53">
        <v>36</v>
      </c>
      <c r="C288" s="53"/>
      <c r="D288" s="53">
        <v>6</v>
      </c>
      <c r="E288" s="53"/>
      <c r="F288" s="60" t="e">
        <f>+VLOOKUP(E288,Participants!$A$1:$F$1600,2,FALSE)</f>
        <v>#N/A</v>
      </c>
      <c r="G288" s="60" t="e">
        <f>+VLOOKUP(E288,Participants!$A$1:$F$1600,4,FALSE)</f>
        <v>#N/A</v>
      </c>
      <c r="H288" s="60" t="e">
        <f>+VLOOKUP(E288,Participants!$A$1:$F$1600,5,FALSE)</f>
        <v>#N/A</v>
      </c>
      <c r="I288" s="60" t="e">
        <f>+VLOOKUP(E288,Participants!$A$1:$F$1600,3,FALSE)</f>
        <v>#N/A</v>
      </c>
      <c r="J288" s="60" t="e">
        <f>+VLOOKUP(E288,Participants!$A$1:$G$1600,7,FALSE)</f>
        <v>#N/A</v>
      </c>
      <c r="K288" s="60"/>
      <c r="L288" s="60"/>
    </row>
    <row r="289" spans="1:12" ht="14.25" customHeight="1">
      <c r="A289" s="52" t="s">
        <v>1525</v>
      </c>
      <c r="B289" s="53">
        <v>36</v>
      </c>
      <c r="C289" s="53"/>
      <c r="D289" s="53">
        <v>7</v>
      </c>
      <c r="E289" s="53"/>
      <c r="F289" s="60" t="e">
        <f>+VLOOKUP(E289,Participants!$A$1:$F$1600,2,FALSE)</f>
        <v>#N/A</v>
      </c>
      <c r="G289" s="60" t="e">
        <f>+VLOOKUP(E289,Participants!$A$1:$F$1600,4,FALSE)</f>
        <v>#N/A</v>
      </c>
      <c r="H289" s="60" t="e">
        <f>+VLOOKUP(E289,Participants!$A$1:$F$1600,5,FALSE)</f>
        <v>#N/A</v>
      </c>
      <c r="I289" s="60" t="e">
        <f>+VLOOKUP(E289,Participants!$A$1:$F$1600,3,FALSE)</f>
        <v>#N/A</v>
      </c>
      <c r="J289" s="60" t="e">
        <f>+VLOOKUP(E289,Participants!$A$1:$G$1600,7,FALSE)</f>
        <v>#N/A</v>
      </c>
      <c r="K289" s="60"/>
      <c r="L289" s="60"/>
    </row>
    <row r="290" spans="1:12" ht="14.25" customHeight="1">
      <c r="A290" s="52" t="s">
        <v>1525</v>
      </c>
      <c r="B290" s="53">
        <v>36</v>
      </c>
      <c r="C290" s="53"/>
      <c r="D290" s="53">
        <v>8</v>
      </c>
      <c r="E290" s="53"/>
      <c r="F290" s="60" t="e">
        <f>+VLOOKUP(E290,Participants!$A$1:$F$1600,2,FALSE)</f>
        <v>#N/A</v>
      </c>
      <c r="G290" s="60" t="e">
        <f>+VLOOKUP(E290,Participants!$A$1:$F$1600,4,FALSE)</f>
        <v>#N/A</v>
      </c>
      <c r="H290" s="60" t="e">
        <f>+VLOOKUP(E290,Participants!$A$1:$F$1600,5,FALSE)</f>
        <v>#N/A</v>
      </c>
      <c r="I290" s="60" t="e">
        <f>+VLOOKUP(E290,Participants!$A$1:$F$1600,3,FALSE)</f>
        <v>#N/A</v>
      </c>
      <c r="J290" s="60" t="e">
        <f>+VLOOKUP(E290,Participants!$A$1:$G$1600,7,FALSE)</f>
        <v>#N/A</v>
      </c>
      <c r="K290" s="60"/>
      <c r="L290" s="60"/>
    </row>
    <row r="291" spans="1:12" ht="14.25" customHeight="1">
      <c r="A291" s="52" t="s">
        <v>1525</v>
      </c>
      <c r="B291" s="57">
        <v>37</v>
      </c>
      <c r="C291" s="57"/>
      <c r="D291" s="57">
        <v>1</v>
      </c>
      <c r="E291" s="57"/>
      <c r="F291" s="55" t="e">
        <f>+VLOOKUP(E291,Participants!$A$1:$F$1600,2,FALSE)</f>
        <v>#N/A</v>
      </c>
      <c r="G291" s="55" t="e">
        <f>+VLOOKUP(E291,Participants!$A$1:$F$1600,4,FALSE)</f>
        <v>#N/A</v>
      </c>
      <c r="H291" s="55" t="e">
        <f>+VLOOKUP(E291,Participants!$A$1:$F$1600,5,FALSE)</f>
        <v>#N/A</v>
      </c>
      <c r="I291" s="55" t="e">
        <f>+VLOOKUP(E291,Participants!$A$1:$F$1600,3,FALSE)</f>
        <v>#N/A</v>
      </c>
      <c r="J291" s="55" t="e">
        <f>+VLOOKUP(E291,Participants!$A$1:$G$1600,7,FALSE)</f>
        <v>#N/A</v>
      </c>
      <c r="K291" s="55"/>
      <c r="L291" s="55"/>
    </row>
    <row r="292" spans="1:12" ht="14.25" customHeight="1">
      <c r="A292" s="52" t="s">
        <v>1525</v>
      </c>
      <c r="B292" s="57">
        <v>37</v>
      </c>
      <c r="C292" s="57"/>
      <c r="D292" s="57">
        <v>2</v>
      </c>
      <c r="E292" s="57"/>
      <c r="F292" s="55" t="e">
        <f>+VLOOKUP(E292,Participants!$A$1:$F$1600,2,FALSE)</f>
        <v>#N/A</v>
      </c>
      <c r="G292" s="55" t="e">
        <f>+VLOOKUP(E292,Participants!$A$1:$F$1600,4,FALSE)</f>
        <v>#N/A</v>
      </c>
      <c r="H292" s="55" t="e">
        <f>+VLOOKUP(E292,Participants!$A$1:$F$1600,5,FALSE)</f>
        <v>#N/A</v>
      </c>
      <c r="I292" s="55" t="e">
        <f>+VLOOKUP(E292,Participants!$A$1:$F$1600,3,FALSE)</f>
        <v>#N/A</v>
      </c>
      <c r="J292" s="55" t="e">
        <f>+VLOOKUP(E292,Participants!$A$1:$G$1600,7,FALSE)</f>
        <v>#N/A</v>
      </c>
      <c r="K292" s="55"/>
      <c r="L292" s="55"/>
    </row>
    <row r="293" spans="1:12" ht="14.25" customHeight="1">
      <c r="A293" s="52" t="s">
        <v>1525</v>
      </c>
      <c r="B293" s="57">
        <v>37</v>
      </c>
      <c r="C293" s="57"/>
      <c r="D293" s="57">
        <v>3</v>
      </c>
      <c r="E293" s="57"/>
      <c r="F293" s="55" t="e">
        <f>+VLOOKUP(E293,Participants!$A$1:$F$1600,2,FALSE)</f>
        <v>#N/A</v>
      </c>
      <c r="G293" s="55" t="e">
        <f>+VLOOKUP(E293,Participants!$A$1:$F$1600,4,FALSE)</f>
        <v>#N/A</v>
      </c>
      <c r="H293" s="55" t="e">
        <f>+VLOOKUP(E293,Participants!$A$1:$F$1600,5,FALSE)</f>
        <v>#N/A</v>
      </c>
      <c r="I293" s="55" t="e">
        <f>+VLOOKUP(E293,Participants!$A$1:$F$1600,3,FALSE)</f>
        <v>#N/A</v>
      </c>
      <c r="J293" s="55" t="e">
        <f>+VLOOKUP(E293,Participants!$A$1:$G$1600,7,FALSE)</f>
        <v>#N/A</v>
      </c>
      <c r="K293" s="55"/>
      <c r="L293" s="55"/>
    </row>
    <row r="294" spans="1:12" ht="14.25" customHeight="1">
      <c r="A294" s="52" t="s">
        <v>1525</v>
      </c>
      <c r="B294" s="57">
        <v>37</v>
      </c>
      <c r="C294" s="57"/>
      <c r="D294" s="57">
        <v>4</v>
      </c>
      <c r="E294" s="57"/>
      <c r="F294" s="55" t="e">
        <f>+VLOOKUP(E294,Participants!$A$1:$F$1600,2,FALSE)</f>
        <v>#N/A</v>
      </c>
      <c r="G294" s="55" t="e">
        <f>+VLOOKUP(E294,Participants!$A$1:$F$1600,4,FALSE)</f>
        <v>#N/A</v>
      </c>
      <c r="H294" s="55" t="e">
        <f>+VLOOKUP(E294,Participants!$A$1:$F$1600,5,FALSE)</f>
        <v>#N/A</v>
      </c>
      <c r="I294" s="55" t="e">
        <f>+VLOOKUP(E294,Participants!$A$1:$F$1600,3,FALSE)</f>
        <v>#N/A</v>
      </c>
      <c r="J294" s="55" t="e">
        <f>+VLOOKUP(E294,Participants!$A$1:$G$1600,7,FALSE)</f>
        <v>#N/A</v>
      </c>
      <c r="K294" s="55"/>
      <c r="L294" s="55"/>
    </row>
    <row r="295" spans="1:12" ht="14.25" customHeight="1">
      <c r="A295" s="52" t="s">
        <v>1525</v>
      </c>
      <c r="B295" s="57">
        <v>37</v>
      </c>
      <c r="C295" s="57"/>
      <c r="D295" s="57">
        <v>5</v>
      </c>
      <c r="E295" s="57"/>
      <c r="F295" s="55" t="e">
        <f>+VLOOKUP(E295,Participants!$A$1:$F$1600,2,FALSE)</f>
        <v>#N/A</v>
      </c>
      <c r="G295" s="55" t="e">
        <f>+VLOOKUP(E295,Participants!$A$1:$F$1600,4,FALSE)</f>
        <v>#N/A</v>
      </c>
      <c r="H295" s="55" t="e">
        <f>+VLOOKUP(E295,Participants!$A$1:$F$1600,5,FALSE)</f>
        <v>#N/A</v>
      </c>
      <c r="I295" s="55" t="e">
        <f>+VLOOKUP(E295,Participants!$A$1:$F$1600,3,FALSE)</f>
        <v>#N/A</v>
      </c>
      <c r="J295" s="55" t="e">
        <f>+VLOOKUP(E295,Participants!$A$1:$G$1600,7,FALSE)</f>
        <v>#N/A</v>
      </c>
      <c r="K295" s="55"/>
      <c r="L295" s="55"/>
    </row>
    <row r="296" spans="1:12" ht="14.25" customHeight="1">
      <c r="A296" s="52" t="s">
        <v>1525</v>
      </c>
      <c r="B296" s="57">
        <v>37</v>
      </c>
      <c r="C296" s="57"/>
      <c r="D296" s="57">
        <v>6</v>
      </c>
      <c r="E296" s="57"/>
      <c r="F296" s="55" t="e">
        <f>+VLOOKUP(E296,Participants!$A$1:$F$1600,2,FALSE)</f>
        <v>#N/A</v>
      </c>
      <c r="G296" s="55" t="e">
        <f>+VLOOKUP(E296,Participants!$A$1:$F$1600,4,FALSE)</f>
        <v>#N/A</v>
      </c>
      <c r="H296" s="55" t="e">
        <f>+VLOOKUP(E296,Participants!$A$1:$F$1600,5,FALSE)</f>
        <v>#N/A</v>
      </c>
      <c r="I296" s="55" t="e">
        <f>+VLOOKUP(E296,Participants!$A$1:$F$1600,3,FALSE)</f>
        <v>#N/A</v>
      </c>
      <c r="J296" s="55" t="e">
        <f>+VLOOKUP(E296,Participants!$A$1:$G$1600,7,FALSE)</f>
        <v>#N/A</v>
      </c>
      <c r="K296" s="55"/>
      <c r="L296" s="55"/>
    </row>
    <row r="297" spans="1:12" ht="14.25" customHeight="1">
      <c r="A297" s="52" t="s">
        <v>1525</v>
      </c>
      <c r="B297" s="57">
        <v>37</v>
      </c>
      <c r="C297" s="57"/>
      <c r="D297" s="57">
        <v>7</v>
      </c>
      <c r="E297" s="57"/>
      <c r="F297" s="55" t="e">
        <f>+VLOOKUP(E297,Participants!$A$1:$F$1600,2,FALSE)</f>
        <v>#N/A</v>
      </c>
      <c r="G297" s="55" t="e">
        <f>+VLOOKUP(E297,Participants!$A$1:$F$1600,4,FALSE)</f>
        <v>#N/A</v>
      </c>
      <c r="H297" s="55" t="e">
        <f>+VLOOKUP(E297,Participants!$A$1:$F$1600,5,FALSE)</f>
        <v>#N/A</v>
      </c>
      <c r="I297" s="55" t="e">
        <f>+VLOOKUP(E297,Participants!$A$1:$F$1600,3,FALSE)</f>
        <v>#N/A</v>
      </c>
      <c r="J297" s="55" t="e">
        <f>+VLOOKUP(E297,Participants!$A$1:$G$1600,7,FALSE)</f>
        <v>#N/A</v>
      </c>
      <c r="K297" s="55"/>
      <c r="L297" s="55"/>
    </row>
    <row r="298" spans="1:12" ht="14.25" customHeight="1">
      <c r="A298" s="52" t="s">
        <v>1525</v>
      </c>
      <c r="B298" s="57">
        <v>37</v>
      </c>
      <c r="C298" s="57"/>
      <c r="D298" s="57">
        <v>8</v>
      </c>
      <c r="E298" s="57"/>
      <c r="F298" s="55" t="e">
        <f>+VLOOKUP(E298,Participants!$A$1:$F$1600,2,FALSE)</f>
        <v>#N/A</v>
      </c>
      <c r="G298" s="55" t="e">
        <f>+VLOOKUP(E298,Participants!$A$1:$F$1600,4,FALSE)</f>
        <v>#N/A</v>
      </c>
      <c r="H298" s="55" t="e">
        <f>+VLOOKUP(E298,Participants!$A$1:$F$1600,5,FALSE)</f>
        <v>#N/A</v>
      </c>
      <c r="I298" s="55" t="e">
        <f>+VLOOKUP(E298,Participants!$A$1:$F$1600,3,FALSE)</f>
        <v>#N/A</v>
      </c>
      <c r="J298" s="55" t="e">
        <f>+VLOOKUP(E298,Participants!$A$1:$G$1600,7,FALSE)</f>
        <v>#N/A</v>
      </c>
      <c r="K298" s="55"/>
      <c r="L298" s="55"/>
    </row>
    <row r="299" spans="1:12" ht="14.25" customHeight="1">
      <c r="A299" s="52" t="s">
        <v>1525</v>
      </c>
      <c r="B299" s="53">
        <v>38</v>
      </c>
      <c r="C299" s="53"/>
      <c r="D299" s="53">
        <v>1</v>
      </c>
      <c r="E299" s="53"/>
      <c r="F299" s="60" t="e">
        <f>+VLOOKUP(E299,Participants!$A$1:$F$1600,2,FALSE)</f>
        <v>#N/A</v>
      </c>
      <c r="G299" s="60" t="e">
        <f>+VLOOKUP(E299,Participants!$A$1:$F$1600,4,FALSE)</f>
        <v>#N/A</v>
      </c>
      <c r="H299" s="60" t="e">
        <f>+VLOOKUP(E299,Participants!$A$1:$F$1600,5,FALSE)</f>
        <v>#N/A</v>
      </c>
      <c r="I299" s="60" t="e">
        <f>+VLOOKUP(E299,Participants!$A$1:$F$1600,3,FALSE)</f>
        <v>#N/A</v>
      </c>
      <c r="J299" s="60" t="e">
        <f>+VLOOKUP(E299,Participants!$A$1:$G$1600,7,FALSE)</f>
        <v>#N/A</v>
      </c>
      <c r="K299" s="60"/>
      <c r="L299" s="60"/>
    </row>
    <row r="300" spans="1:12" ht="14.25" customHeight="1">
      <c r="A300" s="52" t="s">
        <v>1525</v>
      </c>
      <c r="B300" s="53">
        <v>38</v>
      </c>
      <c r="C300" s="53"/>
      <c r="D300" s="53">
        <v>2</v>
      </c>
      <c r="E300" s="53"/>
      <c r="F300" s="60" t="e">
        <f>+VLOOKUP(E300,Participants!$A$1:$F$1600,2,FALSE)</f>
        <v>#N/A</v>
      </c>
      <c r="G300" s="60" t="e">
        <f>+VLOOKUP(E300,Participants!$A$1:$F$1600,4,FALSE)</f>
        <v>#N/A</v>
      </c>
      <c r="H300" s="60" t="e">
        <f>+VLOOKUP(E300,Participants!$A$1:$F$1600,5,FALSE)</f>
        <v>#N/A</v>
      </c>
      <c r="I300" s="60" t="e">
        <f>+VLOOKUP(E300,Participants!$A$1:$F$1600,3,FALSE)</f>
        <v>#N/A</v>
      </c>
      <c r="J300" s="60" t="e">
        <f>+VLOOKUP(E300,Participants!$A$1:$G$1600,7,FALSE)</f>
        <v>#N/A</v>
      </c>
      <c r="K300" s="60"/>
      <c r="L300" s="60"/>
    </row>
    <row r="301" spans="1:12" ht="14.25" customHeight="1">
      <c r="A301" s="52" t="s">
        <v>1525</v>
      </c>
      <c r="B301" s="53">
        <v>38</v>
      </c>
      <c r="C301" s="53"/>
      <c r="D301" s="53">
        <v>3</v>
      </c>
      <c r="E301" s="53"/>
      <c r="F301" s="60" t="e">
        <f>+VLOOKUP(E301,Participants!$A$1:$F$1600,2,FALSE)</f>
        <v>#N/A</v>
      </c>
      <c r="G301" s="60" t="e">
        <f>+VLOOKUP(E301,Participants!$A$1:$F$1600,4,FALSE)</f>
        <v>#N/A</v>
      </c>
      <c r="H301" s="60" t="e">
        <f>+VLOOKUP(E301,Participants!$A$1:$F$1600,5,FALSE)</f>
        <v>#N/A</v>
      </c>
      <c r="I301" s="60" t="e">
        <f>+VLOOKUP(E301,Participants!$A$1:$F$1600,3,FALSE)</f>
        <v>#N/A</v>
      </c>
      <c r="J301" s="60" t="e">
        <f>+VLOOKUP(E301,Participants!$A$1:$G$1600,7,FALSE)</f>
        <v>#N/A</v>
      </c>
      <c r="K301" s="60"/>
      <c r="L301" s="60"/>
    </row>
    <row r="302" spans="1:12" ht="14.25" customHeight="1">
      <c r="A302" s="52" t="s">
        <v>1525</v>
      </c>
      <c r="B302" s="53">
        <v>38</v>
      </c>
      <c r="C302" s="53"/>
      <c r="D302" s="53">
        <v>4</v>
      </c>
      <c r="E302" s="53"/>
      <c r="F302" s="60" t="e">
        <f>+VLOOKUP(E302,Participants!$A$1:$F$1600,2,FALSE)</f>
        <v>#N/A</v>
      </c>
      <c r="G302" s="60" t="e">
        <f>+VLOOKUP(E302,Participants!$A$1:$F$1600,4,FALSE)</f>
        <v>#N/A</v>
      </c>
      <c r="H302" s="60" t="e">
        <f>+VLOOKUP(E302,Participants!$A$1:$F$1600,5,FALSE)</f>
        <v>#N/A</v>
      </c>
      <c r="I302" s="60" t="e">
        <f>+VLOOKUP(E302,Participants!$A$1:$F$1600,3,FALSE)</f>
        <v>#N/A</v>
      </c>
      <c r="J302" s="60" t="e">
        <f>+VLOOKUP(E302,Participants!$A$1:$G$1600,7,FALSE)</f>
        <v>#N/A</v>
      </c>
      <c r="K302" s="60"/>
      <c r="L302" s="60"/>
    </row>
    <row r="303" spans="1:12" ht="14.25" customHeight="1">
      <c r="A303" s="52" t="s">
        <v>1525</v>
      </c>
      <c r="B303" s="53">
        <v>38</v>
      </c>
      <c r="C303" s="53"/>
      <c r="D303" s="53">
        <v>5</v>
      </c>
      <c r="E303" s="53"/>
      <c r="F303" s="60" t="e">
        <f>+VLOOKUP(E303,Participants!$A$1:$F$1600,2,FALSE)</f>
        <v>#N/A</v>
      </c>
      <c r="G303" s="60" t="e">
        <f>+VLOOKUP(E303,Participants!$A$1:$F$1600,4,FALSE)</f>
        <v>#N/A</v>
      </c>
      <c r="H303" s="60" t="e">
        <f>+VLOOKUP(E303,Participants!$A$1:$F$1600,5,FALSE)</f>
        <v>#N/A</v>
      </c>
      <c r="I303" s="60" t="e">
        <f>+VLOOKUP(E303,Participants!$A$1:$F$1600,3,FALSE)</f>
        <v>#N/A</v>
      </c>
      <c r="J303" s="60" t="e">
        <f>+VLOOKUP(E303,Participants!$A$1:$G$1600,7,FALSE)</f>
        <v>#N/A</v>
      </c>
      <c r="K303" s="60"/>
      <c r="L303" s="60"/>
    </row>
    <row r="304" spans="1:12" ht="14.25" customHeight="1">
      <c r="A304" s="52" t="s">
        <v>1525</v>
      </c>
      <c r="B304" s="53">
        <v>38</v>
      </c>
      <c r="C304" s="53"/>
      <c r="D304" s="53">
        <v>6</v>
      </c>
      <c r="E304" s="53"/>
      <c r="F304" s="60" t="e">
        <f>+VLOOKUP(E304,Participants!$A$1:$F$1600,2,FALSE)</f>
        <v>#N/A</v>
      </c>
      <c r="G304" s="60" t="e">
        <f>+VLOOKUP(E304,Participants!$A$1:$F$1600,4,FALSE)</f>
        <v>#N/A</v>
      </c>
      <c r="H304" s="60" t="e">
        <f>+VLOOKUP(E304,Participants!$A$1:$F$1600,5,FALSE)</f>
        <v>#N/A</v>
      </c>
      <c r="I304" s="60" t="e">
        <f>+VLOOKUP(E304,Participants!$A$1:$F$1600,3,FALSE)</f>
        <v>#N/A</v>
      </c>
      <c r="J304" s="60" t="e">
        <f>+VLOOKUP(E304,Participants!$A$1:$G$1600,7,FALSE)</f>
        <v>#N/A</v>
      </c>
      <c r="K304" s="60"/>
      <c r="L304" s="60"/>
    </row>
    <row r="305" spans="1:12" ht="14.25" customHeight="1">
      <c r="A305" s="52" t="s">
        <v>1525</v>
      </c>
      <c r="B305" s="53">
        <v>38</v>
      </c>
      <c r="C305" s="53"/>
      <c r="D305" s="53">
        <v>7</v>
      </c>
      <c r="E305" s="53"/>
      <c r="F305" s="60" t="e">
        <f>+VLOOKUP(E305,Participants!$A$1:$F$1600,2,FALSE)</f>
        <v>#N/A</v>
      </c>
      <c r="G305" s="60" t="e">
        <f>+VLOOKUP(E305,Participants!$A$1:$F$1600,4,FALSE)</f>
        <v>#N/A</v>
      </c>
      <c r="H305" s="60" t="e">
        <f>+VLOOKUP(E305,Participants!$A$1:$F$1600,5,FALSE)</f>
        <v>#N/A</v>
      </c>
      <c r="I305" s="60" t="e">
        <f>+VLOOKUP(E305,Participants!$A$1:$F$1600,3,FALSE)</f>
        <v>#N/A</v>
      </c>
      <c r="J305" s="60" t="e">
        <f>+VLOOKUP(E305,Participants!$A$1:$G$1600,7,FALSE)</f>
        <v>#N/A</v>
      </c>
      <c r="K305" s="60"/>
      <c r="L305" s="60"/>
    </row>
    <row r="306" spans="1:12" ht="14.25" customHeight="1">
      <c r="A306" s="52" t="s">
        <v>1525</v>
      </c>
      <c r="B306" s="53">
        <v>38</v>
      </c>
      <c r="C306" s="53"/>
      <c r="D306" s="53">
        <v>8</v>
      </c>
      <c r="E306" s="53"/>
      <c r="F306" s="60" t="e">
        <f>+VLOOKUP(E306,Participants!$A$1:$F$1600,2,FALSE)</f>
        <v>#N/A</v>
      </c>
      <c r="G306" s="60" t="e">
        <f>+VLOOKUP(E306,Participants!$A$1:$F$1600,4,FALSE)</f>
        <v>#N/A</v>
      </c>
      <c r="H306" s="60" t="e">
        <f>+VLOOKUP(E306,Participants!$A$1:$F$1600,5,FALSE)</f>
        <v>#N/A</v>
      </c>
      <c r="I306" s="60" t="e">
        <f>+VLOOKUP(E306,Participants!$A$1:$F$1600,3,FALSE)</f>
        <v>#N/A</v>
      </c>
      <c r="J306" s="60" t="e">
        <f>+VLOOKUP(E306,Participants!$A$1:$G$1600,7,FALSE)</f>
        <v>#N/A</v>
      </c>
      <c r="K306" s="60"/>
      <c r="L306" s="60"/>
    </row>
    <row r="307" spans="1:12" ht="14.25" customHeight="1">
      <c r="A307" s="52" t="s">
        <v>1525</v>
      </c>
      <c r="B307" s="57">
        <v>39</v>
      </c>
      <c r="C307" s="57"/>
      <c r="D307" s="57">
        <v>1</v>
      </c>
      <c r="E307" s="57"/>
      <c r="F307" s="55" t="e">
        <f>+VLOOKUP(E307,Participants!$A$1:$F$1600,2,FALSE)</f>
        <v>#N/A</v>
      </c>
      <c r="G307" s="55" t="e">
        <f>+VLOOKUP(E307,Participants!$A$1:$F$1600,4,FALSE)</f>
        <v>#N/A</v>
      </c>
      <c r="H307" s="55" t="e">
        <f>+VLOOKUP(E307,Participants!$A$1:$F$1600,5,FALSE)</f>
        <v>#N/A</v>
      </c>
      <c r="I307" s="55" t="e">
        <f>+VLOOKUP(E307,Participants!$A$1:$F$1600,3,FALSE)</f>
        <v>#N/A</v>
      </c>
      <c r="J307" s="55" t="e">
        <f>+VLOOKUP(E307,Participants!$A$1:$G$1600,7,FALSE)</f>
        <v>#N/A</v>
      </c>
      <c r="K307" s="55"/>
      <c r="L307" s="55"/>
    </row>
    <row r="308" spans="1:12" ht="14.25" customHeight="1">
      <c r="A308" s="52" t="s">
        <v>1525</v>
      </c>
      <c r="B308" s="57">
        <v>39</v>
      </c>
      <c r="C308" s="57"/>
      <c r="D308" s="57">
        <v>2</v>
      </c>
      <c r="E308" s="57"/>
      <c r="F308" s="55" t="e">
        <f>+VLOOKUP(E308,Participants!$A$1:$F$1600,2,FALSE)</f>
        <v>#N/A</v>
      </c>
      <c r="G308" s="55" t="e">
        <f>+VLOOKUP(E308,Participants!$A$1:$F$1600,4,FALSE)</f>
        <v>#N/A</v>
      </c>
      <c r="H308" s="55" t="e">
        <f>+VLOOKUP(E308,Participants!$A$1:$F$1600,5,FALSE)</f>
        <v>#N/A</v>
      </c>
      <c r="I308" s="55" t="e">
        <f>+VLOOKUP(E308,Participants!$A$1:$F$1600,3,FALSE)</f>
        <v>#N/A</v>
      </c>
      <c r="J308" s="55" t="e">
        <f>+VLOOKUP(E308,Participants!$A$1:$G$1600,7,FALSE)</f>
        <v>#N/A</v>
      </c>
      <c r="K308" s="55"/>
      <c r="L308" s="55"/>
    </row>
    <row r="309" spans="1:12" ht="14.25" customHeight="1">
      <c r="A309" s="52" t="s">
        <v>1525</v>
      </c>
      <c r="B309" s="57">
        <v>39</v>
      </c>
      <c r="C309" s="57"/>
      <c r="D309" s="57">
        <v>3</v>
      </c>
      <c r="E309" s="57"/>
      <c r="F309" s="55" t="e">
        <f>+VLOOKUP(E309,Participants!$A$1:$F$1600,2,FALSE)</f>
        <v>#N/A</v>
      </c>
      <c r="G309" s="55" t="e">
        <f>+VLOOKUP(E309,Participants!$A$1:$F$1600,4,FALSE)</f>
        <v>#N/A</v>
      </c>
      <c r="H309" s="55" t="e">
        <f>+VLOOKUP(E309,Participants!$A$1:$F$1600,5,FALSE)</f>
        <v>#N/A</v>
      </c>
      <c r="I309" s="55" t="e">
        <f>+VLOOKUP(E309,Participants!$A$1:$F$1600,3,FALSE)</f>
        <v>#N/A</v>
      </c>
      <c r="J309" s="55" t="e">
        <f>+VLOOKUP(E309,Participants!$A$1:$G$1600,7,FALSE)</f>
        <v>#N/A</v>
      </c>
      <c r="K309" s="55"/>
      <c r="L309" s="55"/>
    </row>
    <row r="310" spans="1:12" ht="14.25" customHeight="1">
      <c r="A310" s="52" t="s">
        <v>1525</v>
      </c>
      <c r="B310" s="57">
        <v>39</v>
      </c>
      <c r="C310" s="57"/>
      <c r="D310" s="57">
        <v>4</v>
      </c>
      <c r="E310" s="57"/>
      <c r="F310" s="55" t="e">
        <f>+VLOOKUP(E310,Participants!$A$1:$F$1600,2,FALSE)</f>
        <v>#N/A</v>
      </c>
      <c r="G310" s="55" t="e">
        <f>+VLOOKUP(E310,Participants!$A$1:$F$1600,4,FALSE)</f>
        <v>#N/A</v>
      </c>
      <c r="H310" s="55" t="e">
        <f>+VLOOKUP(E310,Participants!$A$1:$F$1600,5,FALSE)</f>
        <v>#N/A</v>
      </c>
      <c r="I310" s="55" t="e">
        <f>+VLOOKUP(E310,Participants!$A$1:$F$1600,3,FALSE)</f>
        <v>#N/A</v>
      </c>
      <c r="J310" s="55" t="e">
        <f>+VLOOKUP(E310,Participants!$A$1:$G$1600,7,FALSE)</f>
        <v>#N/A</v>
      </c>
      <c r="K310" s="55"/>
      <c r="L310" s="55"/>
    </row>
    <row r="311" spans="1:12" ht="14.25" customHeight="1">
      <c r="A311" s="52" t="s">
        <v>1525</v>
      </c>
      <c r="B311" s="57">
        <v>39</v>
      </c>
      <c r="C311" s="57"/>
      <c r="D311" s="57">
        <v>5</v>
      </c>
      <c r="E311" s="57"/>
      <c r="F311" s="55" t="e">
        <f>+VLOOKUP(E311,Participants!$A$1:$F$1600,2,FALSE)</f>
        <v>#N/A</v>
      </c>
      <c r="G311" s="55" t="e">
        <f>+VLOOKUP(E311,Participants!$A$1:$F$1600,4,FALSE)</f>
        <v>#N/A</v>
      </c>
      <c r="H311" s="55" t="e">
        <f>+VLOOKUP(E311,Participants!$A$1:$F$1600,5,FALSE)</f>
        <v>#N/A</v>
      </c>
      <c r="I311" s="55" t="e">
        <f>+VLOOKUP(E311,Participants!$A$1:$F$1600,3,FALSE)</f>
        <v>#N/A</v>
      </c>
      <c r="J311" s="55" t="e">
        <f>+VLOOKUP(E311,Participants!$A$1:$G$1600,7,FALSE)</f>
        <v>#N/A</v>
      </c>
      <c r="K311" s="55"/>
      <c r="L311" s="55"/>
    </row>
    <row r="312" spans="1:12" ht="14.25" customHeight="1">
      <c r="A312" s="52" t="s">
        <v>1525</v>
      </c>
      <c r="B312" s="57">
        <v>39</v>
      </c>
      <c r="C312" s="57"/>
      <c r="D312" s="57">
        <v>6</v>
      </c>
      <c r="E312" s="57"/>
      <c r="F312" s="55" t="e">
        <f>+VLOOKUP(E312,Participants!$A$1:$F$1600,2,FALSE)</f>
        <v>#N/A</v>
      </c>
      <c r="G312" s="55" t="e">
        <f>+VLOOKUP(E312,Participants!$A$1:$F$1600,4,FALSE)</f>
        <v>#N/A</v>
      </c>
      <c r="H312" s="55" t="e">
        <f>+VLOOKUP(E312,Participants!$A$1:$F$1600,5,FALSE)</f>
        <v>#N/A</v>
      </c>
      <c r="I312" s="55" t="e">
        <f>+VLOOKUP(E312,Participants!$A$1:$F$1600,3,FALSE)</f>
        <v>#N/A</v>
      </c>
      <c r="J312" s="55" t="e">
        <f>+VLOOKUP(E312,Participants!$A$1:$G$1600,7,FALSE)</f>
        <v>#N/A</v>
      </c>
      <c r="K312" s="55"/>
      <c r="L312" s="55"/>
    </row>
    <row r="313" spans="1:12" ht="14.25" customHeight="1">
      <c r="A313" s="52" t="s">
        <v>1525</v>
      </c>
      <c r="B313" s="57">
        <v>39</v>
      </c>
      <c r="C313" s="57"/>
      <c r="D313" s="57">
        <v>7</v>
      </c>
      <c r="E313" s="57"/>
      <c r="F313" s="55" t="e">
        <f>+VLOOKUP(E313,Participants!$A$1:$F$1600,2,FALSE)</f>
        <v>#N/A</v>
      </c>
      <c r="G313" s="55" t="e">
        <f>+VLOOKUP(E313,Participants!$A$1:$F$1600,4,FALSE)</f>
        <v>#N/A</v>
      </c>
      <c r="H313" s="55" t="e">
        <f>+VLOOKUP(E313,Participants!$A$1:$F$1600,5,FALSE)</f>
        <v>#N/A</v>
      </c>
      <c r="I313" s="55" t="e">
        <f>+VLOOKUP(E313,Participants!$A$1:$F$1600,3,FALSE)</f>
        <v>#N/A</v>
      </c>
      <c r="J313" s="55" t="e">
        <f>+VLOOKUP(E313,Participants!$A$1:$G$1600,7,FALSE)</f>
        <v>#N/A</v>
      </c>
      <c r="K313" s="55"/>
      <c r="L313" s="55"/>
    </row>
    <row r="314" spans="1:12" ht="14.25" customHeight="1">
      <c r="A314" s="52" t="s">
        <v>1525</v>
      </c>
      <c r="B314" s="57">
        <v>39</v>
      </c>
      <c r="C314" s="57"/>
      <c r="D314" s="57">
        <v>8</v>
      </c>
      <c r="E314" s="57"/>
      <c r="F314" s="55" t="e">
        <f>+VLOOKUP(E314,Participants!$A$1:$F$1600,2,FALSE)</f>
        <v>#N/A</v>
      </c>
      <c r="G314" s="55" t="e">
        <f>+VLOOKUP(E314,Participants!$A$1:$F$1600,4,FALSE)</f>
        <v>#N/A</v>
      </c>
      <c r="H314" s="55" t="e">
        <f>+VLOOKUP(E314,Participants!$A$1:$F$1600,5,FALSE)</f>
        <v>#N/A</v>
      </c>
      <c r="I314" s="55" t="e">
        <f>+VLOOKUP(E314,Participants!$A$1:$F$1600,3,FALSE)</f>
        <v>#N/A</v>
      </c>
      <c r="J314" s="55" t="e">
        <f>+VLOOKUP(E314,Participants!$A$1:$G$1600,7,FALSE)</f>
        <v>#N/A</v>
      </c>
      <c r="K314" s="55"/>
      <c r="L314" s="55"/>
    </row>
    <row r="315" spans="1:12" ht="14.25" customHeight="1">
      <c r="A315" s="52" t="s">
        <v>1525</v>
      </c>
      <c r="B315" s="53">
        <v>40</v>
      </c>
      <c r="C315" s="53"/>
      <c r="D315" s="53">
        <v>1</v>
      </c>
      <c r="E315" s="53"/>
      <c r="F315" s="60" t="e">
        <f>+VLOOKUP(E315,Participants!$A$1:$F$1600,2,FALSE)</f>
        <v>#N/A</v>
      </c>
      <c r="G315" s="60" t="e">
        <f>+VLOOKUP(E315,Participants!$A$1:$F$1600,4,FALSE)</f>
        <v>#N/A</v>
      </c>
      <c r="H315" s="60" t="e">
        <f>+VLOOKUP(E315,Participants!$A$1:$F$1600,5,FALSE)</f>
        <v>#N/A</v>
      </c>
      <c r="I315" s="60" t="e">
        <f>+VLOOKUP(E315,Participants!$A$1:$F$1600,3,FALSE)</f>
        <v>#N/A</v>
      </c>
      <c r="J315" s="60" t="e">
        <f>+VLOOKUP(E315,Participants!$A$1:$G$1600,7,FALSE)</f>
        <v>#N/A</v>
      </c>
      <c r="K315" s="60"/>
      <c r="L315" s="60"/>
    </row>
    <row r="316" spans="1:12" ht="14.25" customHeight="1">
      <c r="A316" s="52" t="s">
        <v>1525</v>
      </c>
      <c r="B316" s="53">
        <v>40</v>
      </c>
      <c r="C316" s="53"/>
      <c r="D316" s="53">
        <v>2</v>
      </c>
      <c r="E316" s="53"/>
      <c r="F316" s="60" t="e">
        <f>+VLOOKUP(E316,Participants!$A$1:$F$1600,2,FALSE)</f>
        <v>#N/A</v>
      </c>
      <c r="G316" s="60" t="e">
        <f>+VLOOKUP(E316,Participants!$A$1:$F$1600,4,FALSE)</f>
        <v>#N/A</v>
      </c>
      <c r="H316" s="60" t="e">
        <f>+VLOOKUP(E316,Participants!$A$1:$F$1600,5,FALSE)</f>
        <v>#N/A</v>
      </c>
      <c r="I316" s="60" t="e">
        <f>+VLOOKUP(E316,Participants!$A$1:$F$1600,3,FALSE)</f>
        <v>#N/A</v>
      </c>
      <c r="J316" s="60" t="e">
        <f>+VLOOKUP(E316,Participants!$A$1:$G$1600,7,FALSE)</f>
        <v>#N/A</v>
      </c>
      <c r="K316" s="60"/>
      <c r="L316" s="60"/>
    </row>
    <row r="317" spans="1:12" ht="14.25" customHeight="1">
      <c r="A317" s="52" t="s">
        <v>1525</v>
      </c>
      <c r="B317" s="53">
        <v>40</v>
      </c>
      <c r="C317" s="53"/>
      <c r="D317" s="53">
        <v>3</v>
      </c>
      <c r="E317" s="53"/>
      <c r="F317" s="60" t="e">
        <f>+VLOOKUP(E317,Participants!$A$1:$F$1600,2,FALSE)</f>
        <v>#N/A</v>
      </c>
      <c r="G317" s="60" t="e">
        <f>+VLOOKUP(E317,Participants!$A$1:$F$1600,4,FALSE)</f>
        <v>#N/A</v>
      </c>
      <c r="H317" s="60" t="e">
        <f>+VLOOKUP(E317,Participants!$A$1:$F$1600,5,FALSE)</f>
        <v>#N/A</v>
      </c>
      <c r="I317" s="60" t="e">
        <f>+VLOOKUP(E317,Participants!$A$1:$F$1600,3,FALSE)</f>
        <v>#N/A</v>
      </c>
      <c r="J317" s="60" t="e">
        <f>+VLOOKUP(E317,Participants!$A$1:$G$1600,7,FALSE)</f>
        <v>#N/A</v>
      </c>
      <c r="K317" s="60"/>
      <c r="L317" s="60"/>
    </row>
    <row r="318" spans="1:12" ht="14.25" customHeight="1">
      <c r="A318" s="52" t="s">
        <v>1525</v>
      </c>
      <c r="B318" s="53">
        <v>40</v>
      </c>
      <c r="C318" s="53"/>
      <c r="D318" s="53">
        <v>4</v>
      </c>
      <c r="E318" s="53"/>
      <c r="F318" s="60" t="e">
        <f>+VLOOKUP(E318,Participants!$A$1:$F$1600,2,FALSE)</f>
        <v>#N/A</v>
      </c>
      <c r="G318" s="60" t="e">
        <f>+VLOOKUP(E318,Participants!$A$1:$F$1600,4,FALSE)</f>
        <v>#N/A</v>
      </c>
      <c r="H318" s="60" t="e">
        <f>+VLOOKUP(E318,Participants!$A$1:$F$1600,5,FALSE)</f>
        <v>#N/A</v>
      </c>
      <c r="I318" s="60" t="e">
        <f>+VLOOKUP(E318,Participants!$A$1:$F$1600,3,FALSE)</f>
        <v>#N/A</v>
      </c>
      <c r="J318" s="60" t="e">
        <f>+VLOOKUP(E318,Participants!$A$1:$G$1600,7,FALSE)</f>
        <v>#N/A</v>
      </c>
      <c r="K318" s="60"/>
      <c r="L318" s="60"/>
    </row>
    <row r="319" spans="1:12" ht="14.25" customHeight="1">
      <c r="A319" s="52" t="s">
        <v>1525</v>
      </c>
      <c r="B319" s="53">
        <v>40</v>
      </c>
      <c r="C319" s="53"/>
      <c r="D319" s="53">
        <v>5</v>
      </c>
      <c r="E319" s="53"/>
      <c r="F319" s="60" t="e">
        <f>+VLOOKUP(E319,Participants!$A$1:$F$1600,2,FALSE)</f>
        <v>#N/A</v>
      </c>
      <c r="G319" s="60" t="e">
        <f>+VLOOKUP(E319,Participants!$A$1:$F$1600,4,FALSE)</f>
        <v>#N/A</v>
      </c>
      <c r="H319" s="60" t="e">
        <f>+VLOOKUP(E319,Participants!$A$1:$F$1600,5,FALSE)</f>
        <v>#N/A</v>
      </c>
      <c r="I319" s="60" t="e">
        <f>+VLOOKUP(E319,Participants!$A$1:$F$1600,3,FALSE)</f>
        <v>#N/A</v>
      </c>
      <c r="J319" s="60" t="e">
        <f>+VLOOKUP(E319,Participants!$A$1:$G$1600,7,FALSE)</f>
        <v>#N/A</v>
      </c>
      <c r="K319" s="60"/>
      <c r="L319" s="60"/>
    </row>
    <row r="320" spans="1:12" ht="14.25" customHeight="1">
      <c r="A320" s="52" t="s">
        <v>1525</v>
      </c>
      <c r="B320" s="53">
        <v>40</v>
      </c>
      <c r="C320" s="53"/>
      <c r="D320" s="53">
        <v>6</v>
      </c>
      <c r="E320" s="53"/>
      <c r="F320" s="60" t="e">
        <f>+VLOOKUP(E320,Participants!$A$1:$F$1600,2,FALSE)</f>
        <v>#N/A</v>
      </c>
      <c r="G320" s="60" t="e">
        <f>+VLOOKUP(E320,Participants!$A$1:$F$1600,4,FALSE)</f>
        <v>#N/A</v>
      </c>
      <c r="H320" s="60" t="e">
        <f>+VLOOKUP(E320,Participants!$A$1:$F$1600,5,FALSE)</f>
        <v>#N/A</v>
      </c>
      <c r="I320" s="60" t="e">
        <f>+VLOOKUP(E320,Participants!$A$1:$F$1600,3,FALSE)</f>
        <v>#N/A</v>
      </c>
      <c r="J320" s="60" t="e">
        <f>+VLOOKUP(E320,Participants!$A$1:$G$1600,7,FALSE)</f>
        <v>#N/A</v>
      </c>
      <c r="K320" s="60"/>
      <c r="L320" s="60"/>
    </row>
    <row r="321" spans="1:25" ht="14.25" customHeight="1">
      <c r="A321" s="52" t="s">
        <v>1525</v>
      </c>
      <c r="B321" s="53">
        <v>40</v>
      </c>
      <c r="C321" s="53"/>
      <c r="D321" s="53">
        <v>7</v>
      </c>
      <c r="E321" s="53"/>
      <c r="F321" s="60" t="e">
        <f>+VLOOKUP(E321,Participants!$A$1:$F$1600,2,FALSE)</f>
        <v>#N/A</v>
      </c>
      <c r="G321" s="60" t="e">
        <f>+VLOOKUP(E321,Participants!$A$1:$F$1600,4,FALSE)</f>
        <v>#N/A</v>
      </c>
      <c r="H321" s="60" t="e">
        <f>+VLOOKUP(E321,Participants!$A$1:$F$1600,5,FALSE)</f>
        <v>#N/A</v>
      </c>
      <c r="I321" s="60" t="e">
        <f>+VLOOKUP(E321,Participants!$A$1:$F$1600,3,FALSE)</f>
        <v>#N/A</v>
      </c>
      <c r="J321" s="60" t="e">
        <f>+VLOOKUP(E321,Participants!$A$1:$G$1600,7,FALSE)</f>
        <v>#N/A</v>
      </c>
      <c r="K321" s="60"/>
      <c r="L321" s="60"/>
    </row>
    <row r="322" spans="1:25" ht="14.25" customHeight="1">
      <c r="A322" s="52" t="s">
        <v>1525</v>
      </c>
      <c r="B322" s="53">
        <v>40</v>
      </c>
      <c r="C322" s="53"/>
      <c r="D322" s="53">
        <v>8</v>
      </c>
      <c r="E322" s="53"/>
      <c r="F322" s="60" t="e">
        <f>+VLOOKUP(E322,Participants!$A$1:$F$1600,2,FALSE)</f>
        <v>#N/A</v>
      </c>
      <c r="G322" s="60" t="e">
        <f>+VLOOKUP(E322,Participants!$A$1:$F$1600,4,FALSE)</f>
        <v>#N/A</v>
      </c>
      <c r="H322" s="60" t="e">
        <f>+VLOOKUP(E322,Participants!$A$1:$F$1600,5,FALSE)</f>
        <v>#N/A</v>
      </c>
      <c r="I322" s="60" t="e">
        <f>+VLOOKUP(E322,Participants!$A$1:$F$1600,3,FALSE)</f>
        <v>#N/A</v>
      </c>
      <c r="J322" s="60" t="e">
        <f>+VLOOKUP(E322,Participants!$A$1:$G$1600,7,FALSE)</f>
        <v>#N/A</v>
      </c>
      <c r="K322" s="60"/>
      <c r="L322" s="60"/>
    </row>
    <row r="323" spans="1:25" ht="14.25" customHeight="1">
      <c r="B323" s="66"/>
      <c r="C323" s="67"/>
      <c r="E323" s="68"/>
    </row>
    <row r="324" spans="1:25" ht="14.25" customHeight="1">
      <c r="B324" s="66"/>
      <c r="C324" s="67"/>
      <c r="E324" s="68"/>
    </row>
    <row r="325" spans="1:25" ht="14.25" customHeight="1">
      <c r="B325" s="79" t="s">
        <v>8</v>
      </c>
      <c r="C325" s="79" t="s">
        <v>15</v>
      </c>
      <c r="D325" s="79" t="s">
        <v>18</v>
      </c>
      <c r="E325" s="80" t="s">
        <v>21</v>
      </c>
      <c r="F325" s="79" t="s">
        <v>24</v>
      </c>
      <c r="G325" s="79" t="s">
        <v>29</v>
      </c>
      <c r="H325" s="79" t="s">
        <v>32</v>
      </c>
      <c r="I325" s="79" t="s">
        <v>35</v>
      </c>
      <c r="J325" s="79" t="s">
        <v>38</v>
      </c>
      <c r="K325" s="79" t="s">
        <v>41</v>
      </c>
      <c r="L325" s="79" t="s">
        <v>44</v>
      </c>
      <c r="M325" s="79" t="s">
        <v>47</v>
      </c>
      <c r="N325" s="79" t="s">
        <v>50</v>
      </c>
      <c r="O325" s="79" t="s">
        <v>53</v>
      </c>
      <c r="P325" s="79" t="s">
        <v>59</v>
      </c>
      <c r="Q325" s="79" t="s">
        <v>62</v>
      </c>
      <c r="R325" s="79" t="s">
        <v>68</v>
      </c>
      <c r="S325" s="79" t="s">
        <v>10</v>
      </c>
      <c r="T325" s="79" t="s">
        <v>73</v>
      </c>
      <c r="U325" s="79" t="s">
        <v>76</v>
      </c>
      <c r="V325" s="79" t="s">
        <v>79</v>
      </c>
      <c r="W325" s="79" t="s">
        <v>82</v>
      </c>
      <c r="X325" s="81" t="s">
        <v>65</v>
      </c>
      <c r="Y325" s="79" t="s">
        <v>1526</v>
      </c>
    </row>
    <row r="326" spans="1:25" ht="14.25" customHeight="1">
      <c r="A326" s="82" t="s">
        <v>13</v>
      </c>
      <c r="B326" s="82">
        <f t="shared" ref="B326:X326" si="0">+SUMIFS($L$2:$L$322,$J$2:$J$322,$A326,$G$2:$G$322,B$325)</f>
        <v>0</v>
      </c>
      <c r="C326" s="82">
        <f t="shared" si="0"/>
        <v>0</v>
      </c>
      <c r="D326" s="82">
        <f t="shared" si="0"/>
        <v>0</v>
      </c>
      <c r="E326" s="82">
        <f t="shared" si="0"/>
        <v>0</v>
      </c>
      <c r="F326" s="82">
        <f t="shared" si="0"/>
        <v>0</v>
      </c>
      <c r="G326" s="82">
        <f t="shared" si="0"/>
        <v>0</v>
      </c>
      <c r="H326" s="82">
        <f t="shared" si="0"/>
        <v>0</v>
      </c>
      <c r="I326" s="82">
        <f t="shared" si="0"/>
        <v>0</v>
      </c>
      <c r="J326" s="82">
        <f t="shared" si="0"/>
        <v>3</v>
      </c>
      <c r="K326" s="82">
        <f t="shared" si="0"/>
        <v>0</v>
      </c>
      <c r="L326" s="82">
        <f t="shared" si="0"/>
        <v>4</v>
      </c>
      <c r="M326" s="82">
        <f t="shared" si="0"/>
        <v>0</v>
      </c>
      <c r="N326" s="82">
        <f t="shared" si="0"/>
        <v>0</v>
      </c>
      <c r="O326" s="82">
        <f t="shared" si="0"/>
        <v>0</v>
      </c>
      <c r="P326" s="82">
        <f t="shared" si="0"/>
        <v>18</v>
      </c>
      <c r="Q326" s="82">
        <f t="shared" si="0"/>
        <v>0</v>
      </c>
      <c r="R326" s="82">
        <f t="shared" si="0"/>
        <v>0</v>
      </c>
      <c r="S326" s="82">
        <f t="shared" si="0"/>
        <v>0</v>
      </c>
      <c r="T326" s="82">
        <f t="shared" si="0"/>
        <v>0</v>
      </c>
      <c r="U326" s="82">
        <f t="shared" si="0"/>
        <v>0</v>
      </c>
      <c r="V326" s="82">
        <f t="shared" si="0"/>
        <v>14</v>
      </c>
      <c r="W326" s="82">
        <f t="shared" si="0"/>
        <v>0</v>
      </c>
      <c r="X326" s="82">
        <f t="shared" si="0"/>
        <v>0</v>
      </c>
      <c r="Y326" s="82">
        <f>SUM(B326:X326)</f>
        <v>39</v>
      </c>
    </row>
    <row r="327" spans="1:25" ht="14.25" customHeight="1">
      <c r="A327" s="82" t="s">
        <v>27</v>
      </c>
      <c r="B327" s="82">
        <f t="shared" ref="B327:X327" si="1">+SUMIFS($L$2:$L$322,$J$2:$J$322,$A327,$G$2:$G$322,B$325)</f>
        <v>0</v>
      </c>
      <c r="C327" s="82">
        <f t="shared" si="1"/>
        <v>0</v>
      </c>
      <c r="D327" s="82">
        <f t="shared" si="1"/>
        <v>0</v>
      </c>
      <c r="E327" s="82">
        <f t="shared" si="1"/>
        <v>0</v>
      </c>
      <c r="F327" s="82">
        <f t="shared" si="1"/>
        <v>0</v>
      </c>
      <c r="G327" s="82">
        <f t="shared" si="1"/>
        <v>0</v>
      </c>
      <c r="H327" s="82">
        <f t="shared" si="1"/>
        <v>0</v>
      </c>
      <c r="I327" s="82">
        <f t="shared" si="1"/>
        <v>0</v>
      </c>
      <c r="J327" s="82">
        <f t="shared" si="1"/>
        <v>0</v>
      </c>
      <c r="K327" s="82">
        <f t="shared" si="1"/>
        <v>0</v>
      </c>
      <c r="L327" s="82">
        <f t="shared" si="1"/>
        <v>7</v>
      </c>
      <c r="M327" s="82">
        <f t="shared" si="1"/>
        <v>0</v>
      </c>
      <c r="N327" s="82">
        <f t="shared" si="1"/>
        <v>0</v>
      </c>
      <c r="O327" s="82">
        <f t="shared" si="1"/>
        <v>0</v>
      </c>
      <c r="P327" s="82">
        <f t="shared" si="1"/>
        <v>11</v>
      </c>
      <c r="Q327" s="82">
        <f t="shared" si="1"/>
        <v>0</v>
      </c>
      <c r="R327" s="82">
        <f t="shared" si="1"/>
        <v>0</v>
      </c>
      <c r="S327" s="82">
        <f t="shared" si="1"/>
        <v>19</v>
      </c>
      <c r="T327" s="82">
        <f t="shared" si="1"/>
        <v>0</v>
      </c>
      <c r="U327" s="82">
        <f t="shared" si="1"/>
        <v>0</v>
      </c>
      <c r="V327" s="82">
        <f t="shared" si="1"/>
        <v>2</v>
      </c>
      <c r="W327" s="82">
        <f t="shared" si="1"/>
        <v>0</v>
      </c>
      <c r="X327" s="82">
        <f t="shared" si="1"/>
        <v>0</v>
      </c>
      <c r="Y327" s="82">
        <f>SUM(B327:W327)</f>
        <v>39</v>
      </c>
    </row>
    <row r="328" spans="1:25" ht="14.25" customHeight="1">
      <c r="B328" s="66"/>
      <c r="C328" s="67"/>
      <c r="E328" s="68"/>
    </row>
    <row r="329" spans="1:25" ht="14.25" customHeight="1">
      <c r="B329" s="66"/>
      <c r="C329" s="67"/>
      <c r="E329" s="68"/>
    </row>
    <row r="330" spans="1:25" ht="14.25" customHeight="1">
      <c r="B330" s="66"/>
      <c r="C330" s="67"/>
      <c r="E330" s="68"/>
    </row>
    <row r="331" spans="1:25" ht="14.25" customHeight="1">
      <c r="B331" s="66"/>
      <c r="C331" s="67"/>
      <c r="E331" s="68"/>
    </row>
    <row r="332" spans="1:25" ht="14.25" customHeight="1">
      <c r="B332" s="66"/>
      <c r="C332" s="67"/>
      <c r="E332" s="68"/>
    </row>
    <row r="333" spans="1:25" ht="14.25" customHeight="1">
      <c r="B333" s="66"/>
      <c r="C333" s="67"/>
      <c r="E333" s="68"/>
    </row>
    <row r="334" spans="1:25" ht="14.25" customHeight="1">
      <c r="B334" s="66"/>
      <c r="C334" s="67"/>
      <c r="E334" s="68"/>
    </row>
    <row r="335" spans="1:25" ht="14.25" customHeight="1">
      <c r="B335" s="66"/>
      <c r="C335" s="67"/>
      <c r="E335" s="68"/>
    </row>
    <row r="336" spans="1:25" ht="14.25" customHeight="1">
      <c r="B336" s="66"/>
      <c r="C336" s="67"/>
      <c r="E336" s="68"/>
    </row>
    <row r="337" spans="2:5" ht="14.25" customHeight="1">
      <c r="B337" s="66"/>
      <c r="C337" s="67"/>
      <c r="E337" s="68"/>
    </row>
    <row r="338" spans="2:5" ht="14.25" customHeight="1">
      <c r="B338" s="66"/>
      <c r="C338" s="67"/>
      <c r="E338" s="68"/>
    </row>
    <row r="339" spans="2:5" ht="14.25" customHeight="1">
      <c r="B339" s="66"/>
      <c r="C339" s="67"/>
      <c r="E339" s="68"/>
    </row>
    <row r="340" spans="2:5" ht="14.25" customHeight="1">
      <c r="B340" s="66"/>
      <c r="C340" s="67"/>
      <c r="E340" s="68"/>
    </row>
    <row r="341" spans="2:5" ht="14.25" customHeight="1">
      <c r="B341" s="66"/>
      <c r="C341" s="67"/>
      <c r="E341" s="68"/>
    </row>
    <row r="342" spans="2:5" ht="14.25" customHeight="1">
      <c r="B342" s="66"/>
      <c r="C342" s="67"/>
      <c r="E342" s="68"/>
    </row>
    <row r="343" spans="2:5" ht="14.25" customHeight="1">
      <c r="B343" s="66"/>
      <c r="C343" s="67"/>
      <c r="E343" s="68"/>
    </row>
    <row r="344" spans="2:5" ht="14.25" customHeight="1">
      <c r="B344" s="66"/>
      <c r="C344" s="67"/>
      <c r="E344" s="68"/>
    </row>
    <row r="345" spans="2:5" ht="14.25" customHeight="1">
      <c r="B345" s="66"/>
      <c r="C345" s="67"/>
      <c r="E345" s="68"/>
    </row>
    <row r="346" spans="2:5" ht="14.25" customHeight="1">
      <c r="B346" s="66"/>
      <c r="C346" s="67"/>
      <c r="E346" s="68"/>
    </row>
    <row r="347" spans="2:5" ht="14.25" customHeight="1">
      <c r="B347" s="66"/>
      <c r="C347" s="67"/>
      <c r="E347" s="68"/>
    </row>
    <row r="348" spans="2:5" ht="14.25" customHeight="1">
      <c r="B348" s="66"/>
      <c r="C348" s="67"/>
      <c r="E348" s="68"/>
    </row>
    <row r="349" spans="2:5" ht="14.25" customHeight="1">
      <c r="B349" s="66"/>
      <c r="C349" s="67"/>
      <c r="E349" s="68"/>
    </row>
    <row r="350" spans="2:5" ht="14.25" customHeight="1">
      <c r="B350" s="66"/>
      <c r="C350" s="67"/>
      <c r="E350" s="68"/>
    </row>
    <row r="351" spans="2:5" ht="14.25" customHeight="1">
      <c r="B351" s="66"/>
      <c r="C351" s="67"/>
      <c r="E351" s="68"/>
    </row>
    <row r="352" spans="2:5" ht="14.25" customHeight="1">
      <c r="B352" s="66"/>
      <c r="C352" s="67"/>
      <c r="E352" s="68"/>
    </row>
    <row r="353" spans="2:5" ht="14.25" customHeight="1">
      <c r="B353" s="66"/>
      <c r="C353" s="67"/>
      <c r="E353" s="68"/>
    </row>
    <row r="354" spans="2:5" ht="14.25" customHeight="1">
      <c r="B354" s="66"/>
      <c r="C354" s="67"/>
      <c r="E354" s="68"/>
    </row>
    <row r="355" spans="2:5" ht="14.25" customHeight="1">
      <c r="B355" s="66"/>
      <c r="C355" s="67"/>
      <c r="E355" s="68"/>
    </row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1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3" t="s">
        <v>1527</v>
      </c>
      <c r="B1" s="83" t="s">
        <v>1517</v>
      </c>
      <c r="C1" s="83" t="s">
        <v>1518</v>
      </c>
      <c r="D1" s="84" t="s">
        <v>1519</v>
      </c>
      <c r="E1" s="83" t="s">
        <v>1520</v>
      </c>
      <c r="F1" s="83" t="s">
        <v>1</v>
      </c>
      <c r="G1" s="83" t="s">
        <v>3</v>
      </c>
      <c r="H1" s="83" t="s">
        <v>1521</v>
      </c>
      <c r="I1" s="83" t="s">
        <v>2</v>
      </c>
      <c r="J1" s="83" t="s">
        <v>5</v>
      </c>
      <c r="K1" s="83" t="s">
        <v>1522</v>
      </c>
      <c r="L1" s="83" t="s">
        <v>1523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>
      <c r="A2" s="83" t="s">
        <v>1527</v>
      </c>
      <c r="B2" s="53">
        <v>1</v>
      </c>
      <c r="C2" s="54" t="s">
        <v>1528</v>
      </c>
      <c r="D2" s="86">
        <v>1</v>
      </c>
      <c r="E2" s="54">
        <v>644</v>
      </c>
      <c r="F2" s="60" t="str">
        <f>+VLOOKUP(E2,Participants!$A$1:$F$1600,2,FALSE)</f>
        <v>Brock Morgan</v>
      </c>
      <c r="G2" s="60" t="str">
        <f>+VLOOKUP(E2,Participants!$A$1:$F$1600,4,FALSE)</f>
        <v>JFK</v>
      </c>
      <c r="H2" s="60" t="str">
        <f>+VLOOKUP(E2,Participants!$A$1:$F$1600,5,FALSE)</f>
        <v>M</v>
      </c>
      <c r="I2" s="60">
        <f>+VLOOKUP(E2,Participants!$A$1:$F$1600,3,FALSE)</f>
        <v>4</v>
      </c>
      <c r="J2" s="60" t="str">
        <f>+VLOOKUP(E2,Participants!$A$1:$G$1600,7,FALSE)</f>
        <v>DEV BOYS</v>
      </c>
      <c r="K2" s="56">
        <v>1</v>
      </c>
      <c r="L2" s="56">
        <v>10</v>
      </c>
    </row>
    <row r="3" spans="1:27" ht="14.25" customHeight="1">
      <c r="A3" s="83" t="s">
        <v>1527</v>
      </c>
      <c r="B3" s="53">
        <v>1</v>
      </c>
      <c r="C3" s="54" t="s">
        <v>1529</v>
      </c>
      <c r="D3" s="86">
        <v>2</v>
      </c>
      <c r="E3" s="54">
        <v>37</v>
      </c>
      <c r="F3" s="60" t="str">
        <f>+VLOOKUP(E3,Participants!$A$1:$F$1600,2,FALSE)</f>
        <v>Ryder Hawkins</v>
      </c>
      <c r="G3" s="60" t="str">
        <f>+VLOOKUP(E3,Participants!$A$1:$F$1600,4,FALSE)</f>
        <v>STL</v>
      </c>
      <c r="H3" s="60" t="str">
        <f>+VLOOKUP(E3,Participants!$A$1:$F$1600,5,FALSE)</f>
        <v>M</v>
      </c>
      <c r="I3" s="60">
        <f>+VLOOKUP(E3,Participants!$A$1:$F$1600,3,FALSE)</f>
        <v>3</v>
      </c>
      <c r="J3" s="60" t="str">
        <f>+VLOOKUP(E3,Participants!$A$1:$G$1600,7,FALSE)</f>
        <v>DEV BOYS</v>
      </c>
      <c r="K3" s="56">
        <v>2</v>
      </c>
      <c r="L3" s="56">
        <v>8</v>
      </c>
    </row>
    <row r="4" spans="1:27" ht="14.25" customHeight="1">
      <c r="A4" s="83" t="s">
        <v>1527</v>
      </c>
      <c r="B4" s="53">
        <v>1</v>
      </c>
      <c r="C4" s="54" t="s">
        <v>1530</v>
      </c>
      <c r="D4" s="86">
        <v>4</v>
      </c>
      <c r="E4" s="54">
        <v>837</v>
      </c>
      <c r="F4" s="60" t="str">
        <f>+VLOOKUP(E4,Participants!$A$1:$F$1600,2,FALSE)</f>
        <v>Paul Thimons</v>
      </c>
      <c r="G4" s="60" t="str">
        <f>+VLOOKUP(E4,Participants!$A$1:$F$1600,4,FALSE)</f>
        <v>SHCA</v>
      </c>
      <c r="H4" s="60" t="str">
        <f>+VLOOKUP(E4,Participants!$A$1:$F$1600,5,FALSE)</f>
        <v>M</v>
      </c>
      <c r="I4" s="60">
        <f>+VLOOKUP(E4,Participants!$A$1:$F$1600,3,FALSE)</f>
        <v>4</v>
      </c>
      <c r="J4" s="60" t="str">
        <f>+VLOOKUP(E4,Participants!$A$1:$G$1600,7,FALSE)</f>
        <v>DEV BOYS</v>
      </c>
      <c r="K4" s="56">
        <v>3</v>
      </c>
      <c r="L4" s="56">
        <v>6</v>
      </c>
    </row>
    <row r="5" spans="1:27" ht="14.25" customHeight="1">
      <c r="A5" s="83" t="s">
        <v>1527</v>
      </c>
      <c r="B5" s="53">
        <v>1</v>
      </c>
      <c r="C5" s="54" t="s">
        <v>1531</v>
      </c>
      <c r="D5" s="86">
        <v>5</v>
      </c>
      <c r="E5" s="54">
        <v>832</v>
      </c>
      <c r="F5" s="60" t="str">
        <f>+VLOOKUP(E5,Participants!$A$1:$F$1600,2,FALSE)</f>
        <v>Gabriel Thimons</v>
      </c>
      <c r="G5" s="60" t="str">
        <f>+VLOOKUP(E5,Participants!$A$1:$F$1600,4,FALSE)</f>
        <v>SHCA</v>
      </c>
      <c r="H5" s="60" t="str">
        <f>+VLOOKUP(E5,Participants!$A$1:$F$1600,5,FALSE)</f>
        <v>M</v>
      </c>
      <c r="I5" s="60">
        <f>+VLOOKUP(E5,Participants!$A$1:$F$1600,3,FALSE)</f>
        <v>3</v>
      </c>
      <c r="J5" s="60" t="str">
        <f>+VLOOKUP(E5,Participants!$A$1:$G$1600,7,FALSE)</f>
        <v>DEV BOYS</v>
      </c>
      <c r="K5" s="56">
        <v>4</v>
      </c>
      <c r="L5" s="56">
        <v>5</v>
      </c>
    </row>
    <row r="6" spans="1:27" ht="14.25" customHeight="1">
      <c r="A6" s="83" t="s">
        <v>1527</v>
      </c>
      <c r="B6" s="53">
        <v>1</v>
      </c>
      <c r="C6" s="54" t="s">
        <v>1532</v>
      </c>
      <c r="D6" s="86">
        <v>8</v>
      </c>
      <c r="E6" s="59">
        <v>1511</v>
      </c>
      <c r="F6" s="60" t="str">
        <f>+VLOOKUP(E6,Participants!$A$1:$F$1600,2,FALSE)</f>
        <v>Elijah Rose</v>
      </c>
      <c r="G6" s="60" t="str">
        <f>+VLOOKUP(E6,Participants!$A$1:$F$1600,4,FALSE)</f>
        <v>MMA</v>
      </c>
      <c r="H6" s="60" t="str">
        <f>+VLOOKUP(E6,Participants!$A$1:$F$1600,5,FALSE)</f>
        <v>M</v>
      </c>
      <c r="I6" s="60">
        <f>+VLOOKUP(E6,Participants!$A$1:$F$1600,3,FALSE)</f>
        <v>3</v>
      </c>
      <c r="J6" s="60" t="str">
        <f>+VLOOKUP(E6,Participants!$A$1:$G$1600,7,FALSE)</f>
        <v>DEV BOYS</v>
      </c>
      <c r="K6" s="56">
        <v>5</v>
      </c>
      <c r="L6" s="56">
        <v>4</v>
      </c>
    </row>
    <row r="7" spans="1:27" ht="14.25" customHeight="1">
      <c r="A7" s="83" t="s">
        <v>1527</v>
      </c>
      <c r="B7" s="53">
        <v>1</v>
      </c>
      <c r="C7" s="54" t="s">
        <v>1533</v>
      </c>
      <c r="D7" s="86">
        <v>10</v>
      </c>
      <c r="E7" s="59">
        <v>336</v>
      </c>
      <c r="F7" s="60" t="str">
        <f>+VLOOKUP(E7,Participants!$A$1:$F$1600,2,FALSE)</f>
        <v>Gavin Lenigan</v>
      </c>
      <c r="G7" s="60" t="str">
        <f>+VLOOKUP(E7,Participants!$A$1:$F$1600,4,FALSE)</f>
        <v>GAA</v>
      </c>
      <c r="H7" s="60" t="str">
        <f>+VLOOKUP(E7,Participants!$A$1:$F$1600,5,FALSE)</f>
        <v>M</v>
      </c>
      <c r="I7" s="60">
        <f>+VLOOKUP(E7,Participants!$A$1:$F$1600,3,FALSE)</f>
        <v>4</v>
      </c>
      <c r="J7" s="60" t="str">
        <f>+VLOOKUP(E7,Participants!$A$1:$G$1600,7,FALSE)</f>
        <v>DEV BOYS</v>
      </c>
      <c r="K7" s="56">
        <v>6</v>
      </c>
      <c r="L7" s="56">
        <v>3</v>
      </c>
    </row>
    <row r="8" spans="1:27" ht="14.25" customHeight="1">
      <c r="A8" s="83" t="s">
        <v>1527</v>
      </c>
      <c r="B8" s="53">
        <v>1</v>
      </c>
      <c r="C8" s="54" t="s">
        <v>1534</v>
      </c>
      <c r="D8" s="86">
        <v>11</v>
      </c>
      <c r="E8" s="54">
        <v>824</v>
      </c>
      <c r="F8" s="60" t="str">
        <f>+VLOOKUP(E8,Participants!$A$1:$F$1600,2,FALSE)</f>
        <v>Damian DeVendra</v>
      </c>
      <c r="G8" s="60" t="str">
        <f>+VLOOKUP(E8,Participants!$A$1:$F$1600,4,FALSE)</f>
        <v>SHCA</v>
      </c>
      <c r="H8" s="60" t="str">
        <f>+VLOOKUP(E8,Participants!$A$1:$F$1600,5,FALSE)</f>
        <v>M</v>
      </c>
      <c r="I8" s="60">
        <f>+VLOOKUP(E8,Participants!$A$1:$F$1600,3,FALSE)</f>
        <v>3</v>
      </c>
      <c r="J8" s="60" t="str">
        <f>+VLOOKUP(E8,Participants!$A$1:$G$1600,7,FALSE)</f>
        <v>DEV BOYS</v>
      </c>
      <c r="K8" s="56">
        <v>7</v>
      </c>
      <c r="L8" s="56">
        <v>2</v>
      </c>
    </row>
    <row r="9" spans="1:27" ht="14.25" customHeight="1">
      <c r="A9" s="83" t="s">
        <v>1527</v>
      </c>
      <c r="B9" s="53">
        <v>1</v>
      </c>
      <c r="C9" s="54" t="s">
        <v>1535</v>
      </c>
      <c r="D9" s="86">
        <v>13</v>
      </c>
      <c r="E9" s="54">
        <v>28</v>
      </c>
      <c r="F9" s="60" t="str">
        <f>+VLOOKUP(E9,Participants!$A$1:$F$1600,2,FALSE)</f>
        <v>Tripp Wood</v>
      </c>
      <c r="G9" s="60" t="str">
        <f>+VLOOKUP(E9,Participants!$A$1:$F$1600,4,FALSE)</f>
        <v>STL</v>
      </c>
      <c r="H9" s="60" t="str">
        <f>+VLOOKUP(E9,Participants!$A$1:$F$1600,5,FALSE)</f>
        <v>M</v>
      </c>
      <c r="I9" s="60">
        <f>+VLOOKUP(E9,Participants!$A$1:$F$1600,3,FALSE)</f>
        <v>2</v>
      </c>
      <c r="J9" s="60" t="str">
        <f>+VLOOKUP(E9,Participants!$A$1:$G$1600,7,FALSE)</f>
        <v>DEV BOYS</v>
      </c>
      <c r="K9" s="56">
        <v>8</v>
      </c>
      <c r="L9" s="56">
        <v>1</v>
      </c>
    </row>
    <row r="10" spans="1:27" ht="14.25" customHeight="1">
      <c r="A10" s="83" t="s">
        <v>1527</v>
      </c>
      <c r="B10" s="53">
        <v>1</v>
      </c>
      <c r="C10" s="54" t="s">
        <v>1536</v>
      </c>
      <c r="D10" s="86">
        <v>15</v>
      </c>
      <c r="E10" s="54">
        <v>335</v>
      </c>
      <c r="F10" s="60" t="str">
        <f>+VLOOKUP(E10,Participants!$A$1:$F$1600,2,FALSE)</f>
        <v>Finley Kim</v>
      </c>
      <c r="G10" s="60" t="str">
        <f>+VLOOKUP(E10,Participants!$A$1:$F$1600,4,FALSE)</f>
        <v>GAA</v>
      </c>
      <c r="H10" s="60" t="str">
        <f>+VLOOKUP(E10,Participants!$A$1:$F$1600,5,FALSE)</f>
        <v>M</v>
      </c>
      <c r="I10" s="60" t="str">
        <f>+VLOOKUP(E10,Participants!$A$1:$F$1600,3,FALSE)</f>
        <v>K</v>
      </c>
      <c r="J10" s="60" t="str">
        <f>+VLOOKUP(E10,Participants!$A$1:$G$1600,7,FALSE)</f>
        <v>DEV BOYS</v>
      </c>
      <c r="K10" s="60"/>
      <c r="L10" s="60"/>
    </row>
    <row r="11" spans="1:27" ht="14.25" customHeight="1">
      <c r="A11" s="83" t="s">
        <v>1527</v>
      </c>
      <c r="B11" s="53">
        <v>1</v>
      </c>
      <c r="C11" s="54" t="s">
        <v>1537</v>
      </c>
      <c r="D11" s="86">
        <v>17</v>
      </c>
      <c r="E11" s="54">
        <v>327</v>
      </c>
      <c r="F11" s="60" t="str">
        <f>+VLOOKUP(E11,Participants!$A$1:$F$1600,2,FALSE)</f>
        <v>Jude Franc</v>
      </c>
      <c r="G11" s="60" t="str">
        <f>+VLOOKUP(E11,Participants!$A$1:$F$1600,4,FALSE)</f>
        <v>GAA</v>
      </c>
      <c r="H11" s="60" t="str">
        <f>+VLOOKUP(E11,Participants!$A$1:$F$1600,5,FALSE)</f>
        <v>M</v>
      </c>
      <c r="I11" s="60">
        <f>+VLOOKUP(E11,Participants!$A$1:$F$1600,3,FALSE)</f>
        <v>4</v>
      </c>
      <c r="J11" s="60" t="str">
        <f>+VLOOKUP(E11,Participants!$A$1:$G$1600,7,FALSE)</f>
        <v>DEV BOYS</v>
      </c>
      <c r="K11" s="60"/>
      <c r="L11" s="60"/>
    </row>
    <row r="12" spans="1:27" ht="14.25" customHeight="1">
      <c r="A12" s="83" t="s">
        <v>1527</v>
      </c>
      <c r="B12" s="53">
        <v>1</v>
      </c>
      <c r="C12" s="54" t="s">
        <v>1538</v>
      </c>
      <c r="D12" s="86">
        <v>18</v>
      </c>
      <c r="E12" s="54">
        <v>8</v>
      </c>
      <c r="F12" s="60" t="str">
        <f>+VLOOKUP(E12,Participants!$A$1:$F$1600,2,FALSE)</f>
        <v>Dax Hawkins</v>
      </c>
      <c r="G12" s="60" t="str">
        <f>+VLOOKUP(E12,Participants!$A$1:$F$1600,4,FALSE)</f>
        <v>STL</v>
      </c>
      <c r="H12" s="60" t="str">
        <f>+VLOOKUP(E12,Participants!$A$1:$F$1600,5,FALSE)</f>
        <v>M</v>
      </c>
      <c r="I12" s="60">
        <f>+VLOOKUP(E12,Participants!$A$1:$F$1600,3,FALSE)</f>
        <v>1</v>
      </c>
      <c r="J12" s="60" t="str">
        <f>+VLOOKUP(E12,Participants!$A$1:$G$1600,7,FALSE)</f>
        <v>DEV BOYS</v>
      </c>
      <c r="K12" s="60"/>
      <c r="L12" s="60"/>
    </row>
    <row r="13" spans="1:27" ht="14.25" customHeight="1">
      <c r="A13" s="83" t="s">
        <v>1527</v>
      </c>
      <c r="B13" s="53">
        <v>1</v>
      </c>
      <c r="C13" s="54" t="s">
        <v>1539</v>
      </c>
      <c r="D13" s="86">
        <v>3</v>
      </c>
      <c r="E13" s="54">
        <v>165</v>
      </c>
      <c r="F13" s="60" t="str">
        <f>+VLOOKUP(E13,Participants!$A$1:$F$1600,2,FALSE)</f>
        <v>Jessica Henson</v>
      </c>
      <c r="G13" s="60" t="str">
        <f>+VLOOKUP(E13,Participants!$A$1:$F$1600,4,FALSE)</f>
        <v>AMA</v>
      </c>
      <c r="H13" s="60" t="str">
        <f>+VLOOKUP(E13,Participants!$A$1:$F$1600,5,FALSE)</f>
        <v>F</v>
      </c>
      <c r="I13" s="60">
        <f>+VLOOKUP(E13,Participants!$A$1:$F$1600,3,FALSE)</f>
        <v>4</v>
      </c>
      <c r="J13" s="60" t="str">
        <f>+VLOOKUP(E13,Participants!$A$1:$G$1600,7,FALSE)</f>
        <v>DEV GIRLS</v>
      </c>
      <c r="K13" s="56">
        <v>1</v>
      </c>
      <c r="L13" s="56">
        <v>10</v>
      </c>
    </row>
    <row r="14" spans="1:27" ht="14.25" customHeight="1">
      <c r="A14" s="83" t="s">
        <v>1527</v>
      </c>
      <c r="B14" s="53">
        <v>1</v>
      </c>
      <c r="C14" s="54" t="s">
        <v>1540</v>
      </c>
      <c r="D14" s="86">
        <v>6</v>
      </c>
      <c r="E14" s="54">
        <v>169</v>
      </c>
      <c r="F14" s="60" t="str">
        <f>+VLOOKUP(E14,Participants!$A$1:$F$1600,2,FALSE)</f>
        <v>Elly O'Keefe</v>
      </c>
      <c r="G14" s="60" t="str">
        <f>+VLOOKUP(E14,Participants!$A$1:$F$1600,4,FALSE)</f>
        <v>AMA</v>
      </c>
      <c r="H14" s="60" t="str">
        <f>+VLOOKUP(E14,Participants!$A$1:$F$1600,5,FALSE)</f>
        <v>F</v>
      </c>
      <c r="I14" s="60">
        <f>+VLOOKUP(E14,Participants!$A$1:$F$1600,3,FALSE)</f>
        <v>4</v>
      </c>
      <c r="J14" s="60" t="str">
        <f>+VLOOKUP(E14,Participants!$A$1:$G$1600,7,FALSE)</f>
        <v>DEV GIRLS</v>
      </c>
      <c r="K14" s="56">
        <v>2</v>
      </c>
      <c r="L14" s="56">
        <v>8</v>
      </c>
    </row>
    <row r="15" spans="1:27" ht="14.25" customHeight="1">
      <c r="A15" s="83" t="s">
        <v>1527</v>
      </c>
      <c r="B15" s="53">
        <v>1</v>
      </c>
      <c r="C15" s="54" t="s">
        <v>1541</v>
      </c>
      <c r="D15" s="86">
        <v>7</v>
      </c>
      <c r="E15" s="59">
        <v>357</v>
      </c>
      <c r="F15" s="60" t="str">
        <f>+VLOOKUP(E15,Participants!$A$1:$F$1600,2,FALSE)</f>
        <v>Eve Reinheimer</v>
      </c>
      <c r="G15" s="60" t="str">
        <f>+VLOOKUP(E15,Participants!$A$1:$F$1600,4,FALSE)</f>
        <v>GAA</v>
      </c>
      <c r="H15" s="60" t="str">
        <f>+VLOOKUP(E15,Participants!$A$1:$F$1600,5,FALSE)</f>
        <v>F</v>
      </c>
      <c r="I15" s="60">
        <f>+VLOOKUP(E15,Participants!$A$1:$F$1600,3,FALSE)</f>
        <v>4</v>
      </c>
      <c r="J15" s="60" t="str">
        <f>+VLOOKUP(E15,Participants!$A$1:$G$1600,7,FALSE)</f>
        <v>DEV GIRLS</v>
      </c>
      <c r="K15" s="56">
        <v>3</v>
      </c>
      <c r="L15" s="56">
        <v>6</v>
      </c>
    </row>
    <row r="16" spans="1:27" ht="14.25" customHeight="1">
      <c r="A16" s="83" t="s">
        <v>1527</v>
      </c>
      <c r="B16" s="53">
        <v>1</v>
      </c>
      <c r="C16" s="54" t="s">
        <v>1542</v>
      </c>
      <c r="D16" s="86">
        <v>9</v>
      </c>
      <c r="E16" s="59">
        <v>1479</v>
      </c>
      <c r="F16" s="60" t="str">
        <f>+VLOOKUP(E16,Participants!$A$1:$F$1600,2,FALSE)</f>
        <v>Sophia Carik</v>
      </c>
      <c r="G16" s="60" t="str">
        <f>+VLOOKUP(E16,Participants!$A$1:$F$1600,4,FALSE)</f>
        <v>MMA</v>
      </c>
      <c r="H16" s="60" t="str">
        <f>+VLOOKUP(E16,Participants!$A$1:$F$1600,5,FALSE)</f>
        <v>F</v>
      </c>
      <c r="I16" s="60">
        <f>+VLOOKUP(E16,Participants!$A$1:$F$1600,3,FALSE)</f>
        <v>3</v>
      </c>
      <c r="J16" s="60" t="str">
        <f>+VLOOKUP(E16,Participants!$A$1:$G$1600,7,FALSE)</f>
        <v>DEV GIRLS</v>
      </c>
      <c r="K16" s="56">
        <v>4</v>
      </c>
      <c r="L16" s="56">
        <v>5</v>
      </c>
    </row>
    <row r="17" spans="1:12" ht="14.25" customHeight="1">
      <c r="A17" s="83" t="s">
        <v>1527</v>
      </c>
      <c r="B17" s="53">
        <v>1</v>
      </c>
      <c r="C17" s="54" t="s">
        <v>1543</v>
      </c>
      <c r="D17" s="86">
        <v>12</v>
      </c>
      <c r="E17" s="54">
        <v>1522</v>
      </c>
      <c r="F17" s="60" t="str">
        <f>+VLOOKUP(E17,Participants!$A$1:$F$1600,2,FALSE)</f>
        <v>Lila Vavro</v>
      </c>
      <c r="G17" s="60" t="str">
        <f>+VLOOKUP(E17,Participants!$A$1:$F$1600,4,FALSE)</f>
        <v>MMA</v>
      </c>
      <c r="H17" s="60" t="str">
        <f>+VLOOKUP(E17,Participants!$A$1:$F$1600,5,FALSE)</f>
        <v>F</v>
      </c>
      <c r="I17" s="60">
        <f>+VLOOKUP(E17,Participants!$A$1:$F$1600,3,FALSE)</f>
        <v>4</v>
      </c>
      <c r="J17" s="60" t="str">
        <f>+VLOOKUP(E17,Participants!$A$1:$G$1600,7,FALSE)</f>
        <v>DEV GIRLS</v>
      </c>
      <c r="K17" s="56">
        <v>5</v>
      </c>
      <c r="L17" s="56">
        <v>4</v>
      </c>
    </row>
    <row r="18" spans="1:12" ht="14.25" customHeight="1">
      <c r="A18" s="83" t="s">
        <v>1527</v>
      </c>
      <c r="B18" s="53">
        <v>1</v>
      </c>
      <c r="C18" s="54" t="s">
        <v>1544</v>
      </c>
      <c r="D18" s="86">
        <v>14</v>
      </c>
      <c r="E18" s="54">
        <v>170</v>
      </c>
      <c r="F18" s="60" t="str">
        <f>+VLOOKUP(E18,Participants!$A$1:$F$1600,2,FALSE)</f>
        <v>Kelly O'Keefe</v>
      </c>
      <c r="G18" s="60" t="str">
        <f>+VLOOKUP(E18,Participants!$A$1:$F$1600,4,FALSE)</f>
        <v>AMA</v>
      </c>
      <c r="H18" s="60" t="str">
        <f>+VLOOKUP(E18,Participants!$A$1:$F$1600,5,FALSE)</f>
        <v>F</v>
      </c>
      <c r="I18" s="60">
        <f>+VLOOKUP(E18,Participants!$A$1:$F$1600,3,FALSE)</f>
        <v>4</v>
      </c>
      <c r="J18" s="60" t="str">
        <f>+VLOOKUP(E18,Participants!$A$1:$G$1600,7,FALSE)</f>
        <v>DEV GIRLS</v>
      </c>
      <c r="K18" s="56">
        <v>6</v>
      </c>
      <c r="L18" s="56">
        <v>3</v>
      </c>
    </row>
    <row r="19" spans="1:12" ht="14.25" customHeight="1">
      <c r="A19" s="83" t="s">
        <v>1527</v>
      </c>
      <c r="B19" s="53">
        <v>1</v>
      </c>
      <c r="C19" s="54" t="s">
        <v>1545</v>
      </c>
      <c r="D19" s="86">
        <v>16</v>
      </c>
      <c r="E19" s="54">
        <v>40</v>
      </c>
      <c r="F19" s="60" t="str">
        <f>+VLOOKUP(E19,Participants!$A$1:$F$1600,2,FALSE)</f>
        <v>Mila Hricisak</v>
      </c>
      <c r="G19" s="60" t="str">
        <f>+VLOOKUP(E19,Participants!$A$1:$F$1600,4,FALSE)</f>
        <v>STL</v>
      </c>
      <c r="H19" s="60" t="str">
        <f>+VLOOKUP(E19,Participants!$A$1:$F$1600,5,FALSE)</f>
        <v>F</v>
      </c>
      <c r="I19" s="60">
        <f>+VLOOKUP(E19,Participants!$A$1:$F$1600,3,FALSE)</f>
        <v>3</v>
      </c>
      <c r="J19" s="60" t="str">
        <f>+VLOOKUP(E19,Participants!$A$1:$G$1600,7,FALSE)</f>
        <v>DEV GIRLS</v>
      </c>
      <c r="K19" s="56">
        <v>7</v>
      </c>
      <c r="L19" s="56">
        <v>2</v>
      </c>
    </row>
    <row r="20" spans="1:12" ht="14.25" customHeight="1">
      <c r="A20" s="83" t="s">
        <v>1527</v>
      </c>
      <c r="B20" s="53">
        <v>1</v>
      </c>
      <c r="C20" s="54" t="s">
        <v>1546</v>
      </c>
      <c r="D20" s="86">
        <v>19</v>
      </c>
      <c r="E20" s="54">
        <v>362</v>
      </c>
      <c r="F20" s="60" t="str">
        <f>+VLOOKUP(E20,Participants!$A$1:$F$1600,2,FALSE)</f>
        <v>Avery Sinicrope</v>
      </c>
      <c r="G20" s="60" t="str">
        <f>+VLOOKUP(E20,Participants!$A$1:$F$1600,4,FALSE)</f>
        <v>GAA</v>
      </c>
      <c r="H20" s="60" t="str">
        <f>+VLOOKUP(E20,Participants!$A$1:$F$1600,5,FALSE)</f>
        <v>F</v>
      </c>
      <c r="I20" s="60">
        <f>+VLOOKUP(E20,Participants!$A$1:$F$1600,3,FALSE)</f>
        <v>4</v>
      </c>
      <c r="J20" s="60" t="str">
        <f>+VLOOKUP(E20,Participants!$A$1:$G$1600,7,FALSE)</f>
        <v>DEV GIRLS</v>
      </c>
      <c r="K20" s="56">
        <v>8</v>
      </c>
      <c r="L20" s="56">
        <v>1</v>
      </c>
    </row>
    <row r="21" spans="1:12" ht="14.25" customHeight="1">
      <c r="A21" s="83" t="s">
        <v>1527</v>
      </c>
      <c r="B21" s="53">
        <v>1</v>
      </c>
      <c r="C21" s="53"/>
      <c r="D21" s="87"/>
      <c r="E21" s="53"/>
      <c r="F21" s="60" t="e">
        <f>+VLOOKUP(E21,Participants!$A$1:$F$1600,2,FALSE)</f>
        <v>#N/A</v>
      </c>
      <c r="G21" s="60" t="e">
        <f>+VLOOKUP(E21,Participants!$A$1:$F$1600,4,FALSE)</f>
        <v>#N/A</v>
      </c>
      <c r="H21" s="60" t="e">
        <f>+VLOOKUP(E21,Participants!$A$1:$F$1600,5,FALSE)</f>
        <v>#N/A</v>
      </c>
      <c r="I21" s="60" t="e">
        <f>+VLOOKUP(E21,Participants!$A$1:$F$1600,3,FALSE)</f>
        <v>#N/A</v>
      </c>
      <c r="J21" s="60" t="e">
        <f>+VLOOKUP(E21,Participants!$A$1:$G$1600,7,FALSE)</f>
        <v>#N/A</v>
      </c>
      <c r="K21" s="60"/>
      <c r="L21" s="60"/>
    </row>
    <row r="22" spans="1:12" ht="14.25" customHeight="1">
      <c r="A22" s="83" t="s">
        <v>1527</v>
      </c>
      <c r="B22" s="53">
        <v>1</v>
      </c>
      <c r="C22" s="53"/>
      <c r="D22" s="87"/>
      <c r="E22" s="53"/>
      <c r="F22" s="60" t="e">
        <f>+VLOOKUP(E22,Participants!$A$1:$F$1600,2,FALSE)</f>
        <v>#N/A</v>
      </c>
      <c r="G22" s="60" t="e">
        <f>+VLOOKUP(E22,Participants!$A$1:$F$1600,4,FALSE)</f>
        <v>#N/A</v>
      </c>
      <c r="H22" s="60" t="e">
        <f>+VLOOKUP(E22,Participants!$A$1:$F$1600,5,FALSE)</f>
        <v>#N/A</v>
      </c>
      <c r="I22" s="60" t="e">
        <f>+VLOOKUP(E22,Participants!$A$1:$F$1600,3,FALSE)</f>
        <v>#N/A</v>
      </c>
      <c r="J22" s="60" t="e">
        <f>+VLOOKUP(E22,Participants!$A$1:$G$1600,7,FALSE)</f>
        <v>#N/A</v>
      </c>
      <c r="K22" s="60"/>
      <c r="L22" s="60"/>
    </row>
    <row r="23" spans="1:12" ht="14.25" customHeight="1">
      <c r="A23" s="83" t="s">
        <v>1527</v>
      </c>
      <c r="B23" s="53">
        <v>1</v>
      </c>
      <c r="C23" s="53"/>
      <c r="D23" s="87"/>
      <c r="E23" s="53"/>
      <c r="F23" s="60" t="e">
        <f>+VLOOKUP(E23,Participants!$A$1:$F$1600,2,FALSE)</f>
        <v>#N/A</v>
      </c>
      <c r="G23" s="60" t="e">
        <f>+VLOOKUP(E23,Participants!$A$1:$F$1600,4,FALSE)</f>
        <v>#N/A</v>
      </c>
      <c r="H23" s="60" t="e">
        <f>+VLOOKUP(E23,Participants!$A$1:$F$1600,5,FALSE)</f>
        <v>#N/A</v>
      </c>
      <c r="I23" s="60" t="e">
        <f>+VLOOKUP(E23,Participants!$A$1:$F$1600,3,FALSE)</f>
        <v>#N/A</v>
      </c>
      <c r="J23" s="60" t="e">
        <f>+VLOOKUP(E23,Participants!$A$1:$G$1600,7,FALSE)</f>
        <v>#N/A</v>
      </c>
      <c r="K23" s="60"/>
      <c r="L23" s="60"/>
    </row>
    <row r="24" spans="1:12" ht="14.25" customHeight="1">
      <c r="A24" s="83" t="s">
        <v>1527</v>
      </c>
      <c r="B24" s="53">
        <v>1</v>
      </c>
      <c r="C24" s="53"/>
      <c r="D24" s="87"/>
      <c r="E24" s="53"/>
      <c r="F24" s="60" t="e">
        <f>+VLOOKUP(E24,Participants!$A$1:$F$1600,2,FALSE)</f>
        <v>#N/A</v>
      </c>
      <c r="G24" s="60" t="e">
        <f>+VLOOKUP(E24,Participants!$A$1:$F$1600,4,FALSE)</f>
        <v>#N/A</v>
      </c>
      <c r="H24" s="60" t="e">
        <f>+VLOOKUP(E24,Participants!$A$1:$F$1600,5,FALSE)</f>
        <v>#N/A</v>
      </c>
      <c r="I24" s="60" t="e">
        <f>+VLOOKUP(E24,Participants!$A$1:$F$1600,3,FALSE)</f>
        <v>#N/A</v>
      </c>
      <c r="J24" s="60" t="e">
        <f>+VLOOKUP(E24,Participants!$A$1:$G$1600,7,FALSE)</f>
        <v>#N/A</v>
      </c>
      <c r="K24" s="60"/>
      <c r="L24" s="60"/>
    </row>
    <row r="25" spans="1:12" ht="14.25" customHeight="1">
      <c r="A25" s="83" t="s">
        <v>1527</v>
      </c>
      <c r="B25" s="53">
        <v>1</v>
      </c>
      <c r="C25" s="53"/>
      <c r="D25" s="87"/>
      <c r="E25" s="53"/>
      <c r="F25" s="60" t="e">
        <f>+VLOOKUP(E25,Participants!$A$1:$F$1600,2,FALSE)</f>
        <v>#N/A</v>
      </c>
      <c r="G25" s="60" t="e">
        <f>+VLOOKUP(E25,Participants!$A$1:$F$1600,4,FALSE)</f>
        <v>#N/A</v>
      </c>
      <c r="H25" s="60" t="e">
        <f>+VLOOKUP(E25,Participants!$A$1:$F$1600,5,FALSE)</f>
        <v>#N/A</v>
      </c>
      <c r="I25" s="60" t="e">
        <f>+VLOOKUP(E25,Participants!$A$1:$F$1600,3,FALSE)</f>
        <v>#N/A</v>
      </c>
      <c r="J25" s="60" t="e">
        <f>+VLOOKUP(E25,Participants!$A$1:$G$1600,7,FALSE)</f>
        <v>#N/A</v>
      </c>
      <c r="K25" s="60"/>
      <c r="L25" s="60"/>
    </row>
    <row r="26" spans="1:12" ht="14.25" customHeight="1">
      <c r="A26" s="83" t="s">
        <v>1527</v>
      </c>
      <c r="B26" s="53">
        <v>1</v>
      </c>
      <c r="C26" s="53"/>
      <c r="D26" s="87"/>
      <c r="E26" s="53"/>
      <c r="F26" s="60" t="e">
        <f>+VLOOKUP(E26,Participants!$A$1:$F$1600,2,FALSE)</f>
        <v>#N/A</v>
      </c>
      <c r="G26" s="60" t="e">
        <f>+VLOOKUP(E26,Participants!$A$1:$F$1600,4,FALSE)</f>
        <v>#N/A</v>
      </c>
      <c r="H26" s="60" t="e">
        <f>+VLOOKUP(E26,Participants!$A$1:$F$1600,5,FALSE)</f>
        <v>#N/A</v>
      </c>
      <c r="I26" s="60" t="e">
        <f>+VLOOKUP(E26,Participants!$A$1:$F$1600,3,FALSE)</f>
        <v>#N/A</v>
      </c>
      <c r="J26" s="60" t="e">
        <f>+VLOOKUP(E26,Participants!$A$1:$G$1600,7,FALSE)</f>
        <v>#N/A</v>
      </c>
      <c r="K26" s="60"/>
      <c r="L26" s="60"/>
    </row>
    <row r="27" spans="1:12" ht="14.25" customHeight="1">
      <c r="A27" s="88" t="s">
        <v>1527</v>
      </c>
      <c r="B27" s="57">
        <v>2</v>
      </c>
      <c r="C27" s="57"/>
      <c r="D27" s="89"/>
      <c r="E27" s="57"/>
      <c r="F27" s="55" t="e">
        <f>+VLOOKUP(E27,Participants!$A$1:$F$1600,2,FALSE)</f>
        <v>#N/A</v>
      </c>
      <c r="G27" s="55" t="e">
        <f>+VLOOKUP(E27,Participants!$A$1:$F$1600,4,FALSE)</f>
        <v>#N/A</v>
      </c>
      <c r="H27" s="55" t="e">
        <f>+VLOOKUP(E27,Participants!$A$1:$F$1600,5,FALSE)</f>
        <v>#N/A</v>
      </c>
      <c r="I27" s="55" t="e">
        <f>+VLOOKUP(E27,Participants!$A$1:$F$1600,3,FALSE)</f>
        <v>#N/A</v>
      </c>
      <c r="J27" s="55" t="e">
        <f>+VLOOKUP(E27,Participants!$A$1:$G$1600,7,FALSE)</f>
        <v>#N/A</v>
      </c>
      <c r="K27" s="55"/>
      <c r="L27" s="55"/>
    </row>
    <row r="28" spans="1:12" ht="14.25" customHeight="1">
      <c r="A28" s="88" t="s">
        <v>1527</v>
      </c>
      <c r="B28" s="57">
        <v>2</v>
      </c>
      <c r="C28" s="57"/>
      <c r="D28" s="89"/>
      <c r="E28" s="57"/>
      <c r="F28" s="55" t="e">
        <f>+VLOOKUP(E28,Participants!$A$1:$F$1600,2,FALSE)</f>
        <v>#N/A</v>
      </c>
      <c r="G28" s="55" t="e">
        <f>+VLOOKUP(E28,Participants!$A$1:$F$1600,4,FALSE)</f>
        <v>#N/A</v>
      </c>
      <c r="H28" s="55" t="e">
        <f>+VLOOKUP(E28,Participants!$A$1:$F$1600,5,FALSE)</f>
        <v>#N/A</v>
      </c>
      <c r="I28" s="55" t="e">
        <f>+VLOOKUP(E28,Participants!$A$1:$F$1600,3,FALSE)</f>
        <v>#N/A</v>
      </c>
      <c r="J28" s="55" t="e">
        <f>+VLOOKUP(E28,Participants!$A$1:$G$1600,7,FALSE)</f>
        <v>#N/A</v>
      </c>
      <c r="K28" s="55"/>
      <c r="L28" s="55"/>
    </row>
    <row r="29" spans="1:12" ht="14.25" customHeight="1">
      <c r="A29" s="88" t="s">
        <v>1527</v>
      </c>
      <c r="B29" s="57">
        <v>2</v>
      </c>
      <c r="C29" s="57"/>
      <c r="D29" s="89"/>
      <c r="E29" s="57"/>
      <c r="F29" s="55" t="e">
        <f>+VLOOKUP(E29,Participants!$A$1:$F$1600,2,FALSE)</f>
        <v>#N/A</v>
      </c>
      <c r="G29" s="55" t="e">
        <f>+VLOOKUP(E29,Participants!$A$1:$F$1600,4,FALSE)</f>
        <v>#N/A</v>
      </c>
      <c r="H29" s="55" t="e">
        <f>+VLOOKUP(E29,Participants!$A$1:$F$1600,5,FALSE)</f>
        <v>#N/A</v>
      </c>
      <c r="I29" s="55" t="e">
        <f>+VLOOKUP(E29,Participants!$A$1:$F$1600,3,FALSE)</f>
        <v>#N/A</v>
      </c>
      <c r="J29" s="55" t="e">
        <f>+VLOOKUP(E29,Participants!$A$1:$G$1600,7,FALSE)</f>
        <v>#N/A</v>
      </c>
      <c r="K29" s="55"/>
      <c r="L29" s="55"/>
    </row>
    <row r="30" spans="1:12" ht="14.25" customHeight="1">
      <c r="A30" s="88" t="s">
        <v>1527</v>
      </c>
      <c r="B30" s="57">
        <v>2</v>
      </c>
      <c r="C30" s="57"/>
      <c r="D30" s="89"/>
      <c r="E30" s="57"/>
      <c r="F30" s="55" t="e">
        <f>+VLOOKUP(E30,Participants!$A$1:$F$1600,2,FALSE)</f>
        <v>#N/A</v>
      </c>
      <c r="G30" s="55" t="e">
        <f>+VLOOKUP(E30,Participants!$A$1:$F$1600,4,FALSE)</f>
        <v>#N/A</v>
      </c>
      <c r="H30" s="55" t="e">
        <f>+VLOOKUP(E30,Participants!$A$1:$F$1600,5,FALSE)</f>
        <v>#N/A</v>
      </c>
      <c r="I30" s="55" t="e">
        <f>+VLOOKUP(E30,Participants!$A$1:$F$1600,3,FALSE)</f>
        <v>#N/A</v>
      </c>
      <c r="J30" s="55" t="e">
        <f>+VLOOKUP(E30,Participants!$A$1:$G$1600,7,FALSE)</f>
        <v>#N/A</v>
      </c>
      <c r="K30" s="55"/>
      <c r="L30" s="55"/>
    </row>
    <row r="31" spans="1:12" ht="14.25" customHeight="1">
      <c r="A31" s="88" t="s">
        <v>1527</v>
      </c>
      <c r="B31" s="57">
        <v>2</v>
      </c>
      <c r="C31" s="57"/>
      <c r="D31" s="89"/>
      <c r="E31" s="57"/>
      <c r="F31" s="55" t="e">
        <f>+VLOOKUP(E31,Participants!$A$1:$F$1600,2,FALSE)</f>
        <v>#N/A</v>
      </c>
      <c r="G31" s="55" t="e">
        <f>+VLOOKUP(E31,Participants!$A$1:$F$1600,4,FALSE)</f>
        <v>#N/A</v>
      </c>
      <c r="H31" s="55" t="e">
        <f>+VLOOKUP(E31,Participants!$A$1:$F$1600,5,FALSE)</f>
        <v>#N/A</v>
      </c>
      <c r="I31" s="55" t="e">
        <f>+VLOOKUP(E31,Participants!$A$1:$F$1600,3,FALSE)</f>
        <v>#N/A</v>
      </c>
      <c r="J31" s="55" t="e">
        <f>+VLOOKUP(E31,Participants!$A$1:$G$1600,7,FALSE)</f>
        <v>#N/A</v>
      </c>
      <c r="K31" s="55"/>
      <c r="L31" s="55"/>
    </row>
    <row r="32" spans="1:12" ht="14.25" customHeight="1">
      <c r="A32" s="88" t="s">
        <v>1527</v>
      </c>
      <c r="B32" s="57">
        <v>2</v>
      </c>
      <c r="C32" s="57"/>
      <c r="D32" s="89"/>
      <c r="E32" s="57"/>
      <c r="F32" s="55" t="e">
        <f>+VLOOKUP(E32,Participants!$A$1:$F$1600,2,FALSE)</f>
        <v>#N/A</v>
      </c>
      <c r="G32" s="55" t="e">
        <f>+VLOOKUP(E32,Participants!$A$1:$F$1600,4,FALSE)</f>
        <v>#N/A</v>
      </c>
      <c r="H32" s="55" t="e">
        <f>+VLOOKUP(E32,Participants!$A$1:$F$1600,5,FALSE)</f>
        <v>#N/A</v>
      </c>
      <c r="I32" s="55" t="e">
        <f>+VLOOKUP(E32,Participants!$A$1:$F$1600,3,FALSE)</f>
        <v>#N/A</v>
      </c>
      <c r="J32" s="55" t="e">
        <f>+VLOOKUP(E32,Participants!$A$1:$G$1600,7,FALSE)</f>
        <v>#N/A</v>
      </c>
      <c r="K32" s="55"/>
      <c r="L32" s="55"/>
    </row>
    <row r="33" spans="1:12" ht="14.25" customHeight="1">
      <c r="A33" s="88" t="s">
        <v>1527</v>
      </c>
      <c r="B33" s="57">
        <v>2</v>
      </c>
      <c r="C33" s="57"/>
      <c r="D33" s="89"/>
      <c r="E33" s="57"/>
      <c r="F33" s="55" t="e">
        <f>+VLOOKUP(E33,Participants!$A$1:$F$1600,2,FALSE)</f>
        <v>#N/A</v>
      </c>
      <c r="G33" s="55" t="e">
        <f>+VLOOKUP(E33,Participants!$A$1:$F$1600,4,FALSE)</f>
        <v>#N/A</v>
      </c>
      <c r="H33" s="55" t="e">
        <f>+VLOOKUP(E33,Participants!$A$1:$F$1600,5,FALSE)</f>
        <v>#N/A</v>
      </c>
      <c r="I33" s="55" t="e">
        <f>+VLOOKUP(E33,Participants!$A$1:$F$1600,3,FALSE)</f>
        <v>#N/A</v>
      </c>
      <c r="J33" s="55" t="e">
        <f>+VLOOKUP(E33,Participants!$A$1:$G$1600,7,FALSE)</f>
        <v>#N/A</v>
      </c>
      <c r="K33" s="55"/>
      <c r="L33" s="55"/>
    </row>
    <row r="34" spans="1:12" ht="14.25" customHeight="1">
      <c r="A34" s="88" t="s">
        <v>1527</v>
      </c>
      <c r="B34" s="57">
        <v>2</v>
      </c>
      <c r="C34" s="57"/>
      <c r="D34" s="89"/>
      <c r="E34" s="57"/>
      <c r="F34" s="55" t="e">
        <f>+VLOOKUP(E34,Participants!$A$1:$F$1600,2,FALSE)</f>
        <v>#N/A</v>
      </c>
      <c r="G34" s="55" t="e">
        <f>+VLOOKUP(E34,Participants!$A$1:$F$1600,4,FALSE)</f>
        <v>#N/A</v>
      </c>
      <c r="H34" s="55" t="e">
        <f>+VLOOKUP(E34,Participants!$A$1:$F$1600,5,FALSE)</f>
        <v>#N/A</v>
      </c>
      <c r="I34" s="55" t="e">
        <f>+VLOOKUP(E34,Participants!$A$1:$F$1600,3,FALSE)</f>
        <v>#N/A</v>
      </c>
      <c r="J34" s="55" t="e">
        <f>+VLOOKUP(E34,Participants!$A$1:$G$1600,7,FALSE)</f>
        <v>#N/A</v>
      </c>
      <c r="K34" s="55"/>
      <c r="L34" s="55"/>
    </row>
    <row r="35" spans="1:12" ht="14.25" customHeight="1">
      <c r="A35" s="88" t="s">
        <v>1527</v>
      </c>
      <c r="B35" s="57">
        <v>2</v>
      </c>
      <c r="C35" s="57"/>
      <c r="D35" s="89"/>
      <c r="E35" s="57"/>
      <c r="F35" s="55" t="e">
        <f>+VLOOKUP(E35,Participants!$A$1:$F$1600,2,FALSE)</f>
        <v>#N/A</v>
      </c>
      <c r="G35" s="55" t="e">
        <f>+VLOOKUP(E35,Participants!$A$1:$F$1600,4,FALSE)</f>
        <v>#N/A</v>
      </c>
      <c r="H35" s="55" t="e">
        <f>+VLOOKUP(E35,Participants!$A$1:$F$1600,5,FALSE)</f>
        <v>#N/A</v>
      </c>
      <c r="I35" s="55" t="e">
        <f>+VLOOKUP(E35,Participants!$A$1:$F$1600,3,FALSE)</f>
        <v>#N/A</v>
      </c>
      <c r="J35" s="55" t="e">
        <f>+VLOOKUP(E35,Participants!$A$1:$G$1600,7,FALSE)</f>
        <v>#N/A</v>
      </c>
      <c r="K35" s="55"/>
      <c r="L35" s="55"/>
    </row>
    <row r="36" spans="1:12" ht="14.25" customHeight="1">
      <c r="A36" s="88" t="s">
        <v>1527</v>
      </c>
      <c r="B36" s="57">
        <v>2</v>
      </c>
      <c r="C36" s="57"/>
      <c r="D36" s="89"/>
      <c r="E36" s="57"/>
      <c r="F36" s="55" t="e">
        <f>+VLOOKUP(E36,Participants!$A$1:$F$1600,2,FALSE)</f>
        <v>#N/A</v>
      </c>
      <c r="G36" s="55" t="e">
        <f>+VLOOKUP(E36,Participants!$A$1:$F$1600,4,FALSE)</f>
        <v>#N/A</v>
      </c>
      <c r="H36" s="55" t="e">
        <f>+VLOOKUP(E36,Participants!$A$1:$F$1600,5,FALSE)</f>
        <v>#N/A</v>
      </c>
      <c r="I36" s="55" t="e">
        <f>+VLOOKUP(E36,Participants!$A$1:$F$1600,3,FALSE)</f>
        <v>#N/A</v>
      </c>
      <c r="J36" s="55" t="e">
        <f>+VLOOKUP(E36,Participants!$A$1:$G$1600,7,FALSE)</f>
        <v>#N/A</v>
      </c>
      <c r="K36" s="55"/>
      <c r="L36" s="55"/>
    </row>
    <row r="37" spans="1:12" ht="14.25" customHeight="1">
      <c r="A37" s="88" t="s">
        <v>1527</v>
      </c>
      <c r="B37" s="57">
        <v>2</v>
      </c>
      <c r="C37" s="57"/>
      <c r="D37" s="89"/>
      <c r="E37" s="57"/>
      <c r="F37" s="55" t="e">
        <f>+VLOOKUP(E37,Participants!$A$1:$F$1600,2,FALSE)</f>
        <v>#N/A</v>
      </c>
      <c r="G37" s="55" t="e">
        <f>+VLOOKUP(E37,Participants!$A$1:$F$1600,4,FALSE)</f>
        <v>#N/A</v>
      </c>
      <c r="H37" s="55" t="e">
        <f>+VLOOKUP(E37,Participants!$A$1:$F$1600,5,FALSE)</f>
        <v>#N/A</v>
      </c>
      <c r="I37" s="55" t="e">
        <f>+VLOOKUP(E37,Participants!$A$1:$F$1600,3,FALSE)</f>
        <v>#N/A</v>
      </c>
      <c r="J37" s="55" t="e">
        <f>+VLOOKUP(E37,Participants!$A$1:$G$1600,7,FALSE)</f>
        <v>#N/A</v>
      </c>
      <c r="K37" s="55"/>
      <c r="L37" s="55"/>
    </row>
    <row r="38" spans="1:12" ht="14.25" customHeight="1">
      <c r="A38" s="88" t="s">
        <v>1527</v>
      </c>
      <c r="B38" s="57">
        <v>2</v>
      </c>
      <c r="C38" s="57"/>
      <c r="D38" s="89"/>
      <c r="E38" s="57"/>
      <c r="F38" s="55" t="e">
        <f>+VLOOKUP(E38,Participants!$A$1:$F$1600,2,FALSE)</f>
        <v>#N/A</v>
      </c>
      <c r="G38" s="55" t="e">
        <f>+VLOOKUP(E38,Participants!$A$1:$F$1600,4,FALSE)</f>
        <v>#N/A</v>
      </c>
      <c r="H38" s="55" t="e">
        <f>+VLOOKUP(E38,Participants!$A$1:$F$1600,5,FALSE)</f>
        <v>#N/A</v>
      </c>
      <c r="I38" s="55" t="e">
        <f>+VLOOKUP(E38,Participants!$A$1:$F$1600,3,FALSE)</f>
        <v>#N/A</v>
      </c>
      <c r="J38" s="55" t="e">
        <f>+VLOOKUP(E38,Participants!$A$1:$G$1600,7,FALSE)</f>
        <v>#N/A</v>
      </c>
      <c r="K38" s="55"/>
      <c r="L38" s="55"/>
    </row>
    <row r="39" spans="1:12" ht="14.25" customHeight="1">
      <c r="A39" s="88" t="s">
        <v>1527</v>
      </c>
      <c r="B39" s="57">
        <v>2</v>
      </c>
      <c r="C39" s="57"/>
      <c r="D39" s="89"/>
      <c r="E39" s="57"/>
      <c r="F39" s="55" t="e">
        <f>+VLOOKUP(E39,Participants!$A$1:$F$1600,2,FALSE)</f>
        <v>#N/A</v>
      </c>
      <c r="G39" s="55" t="e">
        <f>+VLOOKUP(E39,Participants!$A$1:$F$1600,4,FALSE)</f>
        <v>#N/A</v>
      </c>
      <c r="H39" s="55" t="e">
        <f>+VLOOKUP(E39,Participants!$A$1:$F$1600,5,FALSE)</f>
        <v>#N/A</v>
      </c>
      <c r="I39" s="55" t="e">
        <f>+VLOOKUP(E39,Participants!$A$1:$F$1600,3,FALSE)</f>
        <v>#N/A</v>
      </c>
      <c r="J39" s="55" t="e">
        <f>+VLOOKUP(E39,Participants!$A$1:$G$1600,7,FALSE)</f>
        <v>#N/A</v>
      </c>
      <c r="K39" s="55"/>
      <c r="L39" s="55"/>
    </row>
    <row r="40" spans="1:12" ht="14.25" customHeight="1">
      <c r="A40" s="88" t="s">
        <v>1527</v>
      </c>
      <c r="B40" s="57">
        <v>2</v>
      </c>
      <c r="C40" s="57"/>
      <c r="D40" s="89"/>
      <c r="E40" s="57"/>
      <c r="F40" s="55" t="e">
        <f>+VLOOKUP(E40,Participants!$A$1:$F$1600,2,FALSE)</f>
        <v>#N/A</v>
      </c>
      <c r="G40" s="55" t="e">
        <f>+VLOOKUP(E40,Participants!$A$1:$F$1600,4,FALSE)</f>
        <v>#N/A</v>
      </c>
      <c r="H40" s="55" t="e">
        <f>+VLOOKUP(E40,Participants!$A$1:$F$1600,5,FALSE)</f>
        <v>#N/A</v>
      </c>
      <c r="I40" s="55" t="e">
        <f>+VLOOKUP(E40,Participants!$A$1:$F$1600,3,FALSE)</f>
        <v>#N/A</v>
      </c>
      <c r="J40" s="55" t="e">
        <f>+VLOOKUP(E40,Participants!$A$1:$G$1600,7,FALSE)</f>
        <v>#N/A</v>
      </c>
      <c r="K40" s="55"/>
      <c r="L40" s="55"/>
    </row>
    <row r="41" spans="1:12" ht="14.25" customHeight="1">
      <c r="A41" s="88" t="s">
        <v>1527</v>
      </c>
      <c r="B41" s="57">
        <v>2</v>
      </c>
      <c r="C41" s="57"/>
      <c r="D41" s="89"/>
      <c r="E41" s="57"/>
      <c r="F41" s="55" t="e">
        <f>+VLOOKUP(E41,Participants!$A$1:$F$1600,2,FALSE)</f>
        <v>#N/A</v>
      </c>
      <c r="G41" s="55" t="e">
        <f>+VLOOKUP(E41,Participants!$A$1:$F$1600,4,FALSE)</f>
        <v>#N/A</v>
      </c>
      <c r="H41" s="55" t="e">
        <f>+VLOOKUP(E41,Participants!$A$1:$F$1600,5,FALSE)</f>
        <v>#N/A</v>
      </c>
      <c r="I41" s="55" t="e">
        <f>+VLOOKUP(E41,Participants!$A$1:$F$1600,3,FALSE)</f>
        <v>#N/A</v>
      </c>
      <c r="J41" s="55" t="e">
        <f>+VLOOKUP(E41,Participants!$A$1:$G$1600,7,FALSE)</f>
        <v>#N/A</v>
      </c>
      <c r="K41" s="55"/>
      <c r="L41" s="55"/>
    </row>
    <row r="42" spans="1:12" ht="14.25" customHeight="1">
      <c r="A42" s="88" t="s">
        <v>1527</v>
      </c>
      <c r="B42" s="57">
        <v>2</v>
      </c>
      <c r="C42" s="57"/>
      <c r="D42" s="89"/>
      <c r="E42" s="57"/>
      <c r="F42" s="55" t="e">
        <f>+VLOOKUP(E42,Participants!$A$1:$F$1600,2,FALSE)</f>
        <v>#N/A</v>
      </c>
      <c r="G42" s="55" t="e">
        <f>+VLOOKUP(E42,Participants!$A$1:$F$1600,4,FALSE)</f>
        <v>#N/A</v>
      </c>
      <c r="H42" s="55" t="e">
        <f>+VLOOKUP(E42,Participants!$A$1:$F$1600,5,FALSE)</f>
        <v>#N/A</v>
      </c>
      <c r="I42" s="55" t="e">
        <f>+VLOOKUP(E42,Participants!$A$1:$F$1600,3,FALSE)</f>
        <v>#N/A</v>
      </c>
      <c r="J42" s="55" t="e">
        <f>+VLOOKUP(E42,Participants!$A$1:$G$1600,7,FALSE)</f>
        <v>#N/A</v>
      </c>
      <c r="K42" s="55"/>
      <c r="L42" s="55"/>
    </row>
    <row r="43" spans="1:12" ht="14.25" customHeight="1">
      <c r="A43" s="88" t="s">
        <v>1527</v>
      </c>
      <c r="B43" s="57">
        <v>2</v>
      </c>
      <c r="C43" s="57"/>
      <c r="D43" s="89"/>
      <c r="E43" s="57"/>
      <c r="F43" s="55" t="e">
        <f>+VLOOKUP(E43,Participants!$A$1:$F$1600,2,FALSE)</f>
        <v>#N/A</v>
      </c>
      <c r="G43" s="55" t="e">
        <f>+VLOOKUP(E43,Participants!$A$1:$F$1600,4,FALSE)</f>
        <v>#N/A</v>
      </c>
      <c r="H43" s="55" t="e">
        <f>+VLOOKUP(E43,Participants!$A$1:$F$1600,5,FALSE)</f>
        <v>#N/A</v>
      </c>
      <c r="I43" s="55" t="e">
        <f>+VLOOKUP(E43,Participants!$A$1:$F$1600,3,FALSE)</f>
        <v>#N/A</v>
      </c>
      <c r="J43" s="55" t="e">
        <f>+VLOOKUP(E43,Participants!$A$1:$G$1600,7,FALSE)</f>
        <v>#N/A</v>
      </c>
      <c r="K43" s="55"/>
      <c r="L43" s="55"/>
    </row>
    <row r="44" spans="1:12" ht="14.25" customHeight="1">
      <c r="A44" s="88" t="s">
        <v>1527</v>
      </c>
      <c r="B44" s="57">
        <v>2</v>
      </c>
      <c r="C44" s="57"/>
      <c r="D44" s="89"/>
      <c r="E44" s="57"/>
      <c r="F44" s="55" t="e">
        <f>+VLOOKUP(E44,Participants!$A$1:$F$1600,2,FALSE)</f>
        <v>#N/A</v>
      </c>
      <c r="G44" s="55" t="e">
        <f>+VLOOKUP(E44,Participants!$A$1:$F$1600,4,FALSE)</f>
        <v>#N/A</v>
      </c>
      <c r="H44" s="55" t="e">
        <f>+VLOOKUP(E44,Participants!$A$1:$F$1600,5,FALSE)</f>
        <v>#N/A</v>
      </c>
      <c r="I44" s="55" t="e">
        <f>+VLOOKUP(E44,Participants!$A$1:$F$1600,3,FALSE)</f>
        <v>#N/A</v>
      </c>
      <c r="J44" s="55" t="e">
        <f>+VLOOKUP(E44,Participants!$A$1:$G$1600,7,FALSE)</f>
        <v>#N/A</v>
      </c>
      <c r="K44" s="55"/>
      <c r="L44" s="55"/>
    </row>
    <row r="45" spans="1:12" ht="14.25" customHeight="1">
      <c r="A45" s="88" t="s">
        <v>1527</v>
      </c>
      <c r="B45" s="57">
        <v>2</v>
      </c>
      <c r="C45" s="57"/>
      <c r="D45" s="89"/>
      <c r="E45" s="57"/>
      <c r="F45" s="55" t="e">
        <f>+VLOOKUP(E45,Participants!$A$1:$F$1600,2,FALSE)</f>
        <v>#N/A</v>
      </c>
      <c r="G45" s="55" t="e">
        <f>+VLOOKUP(E45,Participants!$A$1:$F$1600,4,FALSE)</f>
        <v>#N/A</v>
      </c>
      <c r="H45" s="55" t="e">
        <f>+VLOOKUP(E45,Participants!$A$1:$F$1600,5,FALSE)</f>
        <v>#N/A</v>
      </c>
      <c r="I45" s="55" t="e">
        <f>+VLOOKUP(E45,Participants!$A$1:$F$1600,3,FALSE)</f>
        <v>#N/A</v>
      </c>
      <c r="J45" s="55" t="e">
        <f>+VLOOKUP(E45,Participants!$A$1:$G$1600,7,FALSE)</f>
        <v>#N/A</v>
      </c>
      <c r="K45" s="55"/>
      <c r="L45" s="55"/>
    </row>
    <row r="46" spans="1:12" ht="14.25" customHeight="1">
      <c r="A46" s="88" t="s">
        <v>1527</v>
      </c>
      <c r="B46" s="57">
        <v>2</v>
      </c>
      <c r="C46" s="57"/>
      <c r="D46" s="89"/>
      <c r="E46" s="57"/>
      <c r="F46" s="55" t="e">
        <f>+VLOOKUP(E46,Participants!$A$1:$F$1600,2,FALSE)</f>
        <v>#N/A</v>
      </c>
      <c r="G46" s="55" t="e">
        <f>+VLOOKUP(E46,Participants!$A$1:$F$1600,4,FALSE)</f>
        <v>#N/A</v>
      </c>
      <c r="H46" s="55" t="e">
        <f>+VLOOKUP(E46,Participants!$A$1:$F$1600,5,FALSE)</f>
        <v>#N/A</v>
      </c>
      <c r="I46" s="55" t="e">
        <f>+VLOOKUP(E46,Participants!$A$1:$F$1600,3,FALSE)</f>
        <v>#N/A</v>
      </c>
      <c r="J46" s="55" t="e">
        <f>+VLOOKUP(E46,Participants!$A$1:$G$1600,7,FALSE)</f>
        <v>#N/A</v>
      </c>
      <c r="K46" s="55"/>
      <c r="L46" s="55"/>
    </row>
    <row r="47" spans="1:12" ht="14.25" customHeight="1">
      <c r="A47" s="88" t="s">
        <v>1527</v>
      </c>
      <c r="B47" s="57">
        <v>2</v>
      </c>
      <c r="C47" s="57"/>
      <c r="D47" s="89"/>
      <c r="E47" s="57"/>
      <c r="F47" s="55" t="e">
        <f>+VLOOKUP(E47,Participants!$A$1:$F$1600,2,FALSE)</f>
        <v>#N/A</v>
      </c>
      <c r="G47" s="55" t="e">
        <f>+VLOOKUP(E47,Participants!$A$1:$F$1600,4,FALSE)</f>
        <v>#N/A</v>
      </c>
      <c r="H47" s="55" t="e">
        <f>+VLOOKUP(E47,Participants!$A$1:$F$1600,5,FALSE)</f>
        <v>#N/A</v>
      </c>
      <c r="I47" s="55" t="e">
        <f>+VLOOKUP(E47,Participants!$A$1:$F$1600,3,FALSE)</f>
        <v>#N/A</v>
      </c>
      <c r="J47" s="55" t="e">
        <f>+VLOOKUP(E47,Participants!$A$1:$G$1600,7,FALSE)</f>
        <v>#N/A</v>
      </c>
      <c r="K47" s="55"/>
      <c r="L47" s="55"/>
    </row>
    <row r="48" spans="1:12" ht="14.25" customHeight="1">
      <c r="A48" s="88" t="s">
        <v>1527</v>
      </c>
      <c r="B48" s="57">
        <v>2</v>
      </c>
      <c r="C48" s="57"/>
      <c r="D48" s="89"/>
      <c r="E48" s="57"/>
      <c r="F48" s="55" t="e">
        <f>+VLOOKUP(E48,Participants!$A$1:$F$1600,2,FALSE)</f>
        <v>#N/A</v>
      </c>
      <c r="G48" s="55" t="e">
        <f>+VLOOKUP(E48,Participants!$A$1:$F$1600,4,FALSE)</f>
        <v>#N/A</v>
      </c>
      <c r="H48" s="55" t="e">
        <f>+VLOOKUP(E48,Participants!$A$1:$F$1600,5,FALSE)</f>
        <v>#N/A</v>
      </c>
      <c r="I48" s="55" t="e">
        <f>+VLOOKUP(E48,Participants!$A$1:$F$1600,3,FALSE)</f>
        <v>#N/A</v>
      </c>
      <c r="J48" s="55" t="e">
        <f>+VLOOKUP(E48,Participants!$A$1:$G$1600,7,FALSE)</f>
        <v>#N/A</v>
      </c>
      <c r="K48" s="55"/>
      <c r="L48" s="55"/>
    </row>
    <row r="49" spans="1:12" ht="14.25" customHeight="1">
      <c r="A49" s="88" t="s">
        <v>1527</v>
      </c>
      <c r="B49" s="57">
        <v>2</v>
      </c>
      <c r="C49" s="57"/>
      <c r="D49" s="89"/>
      <c r="E49" s="57"/>
      <c r="F49" s="55" t="e">
        <f>+VLOOKUP(E49,Participants!$A$1:$F$1600,2,FALSE)</f>
        <v>#N/A</v>
      </c>
      <c r="G49" s="55" t="e">
        <f>+VLOOKUP(E49,Participants!$A$1:$F$1600,4,FALSE)</f>
        <v>#N/A</v>
      </c>
      <c r="H49" s="55" t="e">
        <f>+VLOOKUP(E49,Participants!$A$1:$F$1600,5,FALSE)</f>
        <v>#N/A</v>
      </c>
      <c r="I49" s="55" t="e">
        <f>+VLOOKUP(E49,Participants!$A$1:$F$1600,3,FALSE)</f>
        <v>#N/A</v>
      </c>
      <c r="J49" s="55" t="e">
        <f>+VLOOKUP(E49,Participants!$A$1:$G$1600,7,FALSE)</f>
        <v>#N/A</v>
      </c>
      <c r="K49" s="55"/>
      <c r="L49" s="55"/>
    </row>
    <row r="50" spans="1:12" ht="14.25" customHeight="1">
      <c r="A50" s="88" t="s">
        <v>1527</v>
      </c>
      <c r="B50" s="57">
        <v>2</v>
      </c>
      <c r="C50" s="57"/>
      <c r="D50" s="89"/>
      <c r="E50" s="57"/>
      <c r="F50" s="55" t="e">
        <f>+VLOOKUP(E50,Participants!$A$1:$F$1600,2,FALSE)</f>
        <v>#N/A</v>
      </c>
      <c r="G50" s="55" t="e">
        <f>+VLOOKUP(E50,Participants!$A$1:$F$1600,4,FALSE)</f>
        <v>#N/A</v>
      </c>
      <c r="H50" s="55" t="e">
        <f>+VLOOKUP(E50,Participants!$A$1:$F$1600,5,FALSE)</f>
        <v>#N/A</v>
      </c>
      <c r="I50" s="55" t="e">
        <f>+VLOOKUP(E50,Participants!$A$1:$F$1600,3,FALSE)</f>
        <v>#N/A</v>
      </c>
      <c r="J50" s="55" t="e">
        <f>+VLOOKUP(E50,Participants!$A$1:$G$1600,7,FALSE)</f>
        <v>#N/A</v>
      </c>
      <c r="K50" s="55"/>
      <c r="L50" s="55"/>
    </row>
    <row r="51" spans="1:12" ht="14.25" customHeight="1">
      <c r="A51" s="83" t="s">
        <v>1527</v>
      </c>
      <c r="B51" s="53">
        <v>3</v>
      </c>
      <c r="C51" s="53"/>
      <c r="D51" s="87"/>
      <c r="E51" s="53"/>
      <c r="F51" s="60" t="e">
        <f>+VLOOKUP(E51,Participants!$A$1:$F$1600,2,FALSE)</f>
        <v>#N/A</v>
      </c>
      <c r="G51" s="60" t="e">
        <f>+VLOOKUP(E51,Participants!$A$1:$F$1600,4,FALSE)</f>
        <v>#N/A</v>
      </c>
      <c r="H51" s="60" t="e">
        <f>+VLOOKUP(E51,Participants!$A$1:$F$1600,5,FALSE)</f>
        <v>#N/A</v>
      </c>
      <c r="I51" s="60" t="e">
        <f>+VLOOKUP(E51,Participants!$A$1:$F$1600,3,FALSE)</f>
        <v>#N/A</v>
      </c>
      <c r="J51" s="60" t="e">
        <f>+VLOOKUP(E51,Participants!$A$1:$G$1600,7,FALSE)</f>
        <v>#N/A</v>
      </c>
      <c r="K51" s="60"/>
      <c r="L51" s="60"/>
    </row>
    <row r="52" spans="1:12" ht="14.25" customHeight="1">
      <c r="A52" s="83" t="s">
        <v>1527</v>
      </c>
      <c r="B52" s="53">
        <v>3</v>
      </c>
      <c r="C52" s="53"/>
      <c r="D52" s="87"/>
      <c r="E52" s="53"/>
      <c r="F52" s="60" t="e">
        <f>+VLOOKUP(E52,Participants!$A$1:$F$1600,2,FALSE)</f>
        <v>#N/A</v>
      </c>
      <c r="G52" s="60" t="e">
        <f>+VLOOKUP(E52,Participants!$A$1:$F$1600,4,FALSE)</f>
        <v>#N/A</v>
      </c>
      <c r="H52" s="60" t="e">
        <f>+VLOOKUP(E52,Participants!$A$1:$F$1600,5,FALSE)</f>
        <v>#N/A</v>
      </c>
      <c r="I52" s="60" t="e">
        <f>+VLOOKUP(E52,Participants!$A$1:$F$1600,3,FALSE)</f>
        <v>#N/A</v>
      </c>
      <c r="J52" s="60" t="e">
        <f>+VLOOKUP(E52,Participants!$A$1:$G$1600,7,FALSE)</f>
        <v>#N/A</v>
      </c>
      <c r="K52" s="60"/>
      <c r="L52" s="60"/>
    </row>
    <row r="53" spans="1:12" ht="14.25" customHeight="1">
      <c r="A53" s="83" t="s">
        <v>1527</v>
      </c>
      <c r="B53" s="53">
        <v>3</v>
      </c>
      <c r="C53" s="53"/>
      <c r="D53" s="87"/>
      <c r="E53" s="53"/>
      <c r="F53" s="60" t="e">
        <f>+VLOOKUP(E53,Participants!$A$1:$F$1600,2,FALSE)</f>
        <v>#N/A</v>
      </c>
      <c r="G53" s="60" t="e">
        <f>+VLOOKUP(E53,Participants!$A$1:$F$1600,4,FALSE)</f>
        <v>#N/A</v>
      </c>
      <c r="H53" s="60" t="e">
        <f>+VLOOKUP(E53,Participants!$A$1:$F$1600,5,FALSE)</f>
        <v>#N/A</v>
      </c>
      <c r="I53" s="60" t="e">
        <f>+VLOOKUP(E53,Participants!$A$1:$F$1600,3,FALSE)</f>
        <v>#N/A</v>
      </c>
      <c r="J53" s="60" t="e">
        <f>+VLOOKUP(E53,Participants!$A$1:$G$1600,7,FALSE)</f>
        <v>#N/A</v>
      </c>
      <c r="K53" s="60"/>
      <c r="L53" s="60"/>
    </row>
    <row r="54" spans="1:12" ht="14.25" customHeight="1">
      <c r="A54" s="83" t="s">
        <v>1527</v>
      </c>
      <c r="B54" s="53">
        <v>3</v>
      </c>
      <c r="C54" s="53"/>
      <c r="D54" s="87"/>
      <c r="E54" s="53"/>
      <c r="F54" s="60" t="e">
        <f>+VLOOKUP(E54,Participants!$A$1:$F$1600,2,FALSE)</f>
        <v>#N/A</v>
      </c>
      <c r="G54" s="60" t="e">
        <f>+VLOOKUP(E54,Participants!$A$1:$F$1600,4,FALSE)</f>
        <v>#N/A</v>
      </c>
      <c r="H54" s="60" t="e">
        <f>+VLOOKUP(E54,Participants!$A$1:$F$1600,5,FALSE)</f>
        <v>#N/A</v>
      </c>
      <c r="I54" s="60" t="e">
        <f>+VLOOKUP(E54,Participants!$A$1:$F$1600,3,FALSE)</f>
        <v>#N/A</v>
      </c>
      <c r="J54" s="60" t="e">
        <f>+VLOOKUP(E54,Participants!$A$1:$G$1600,7,FALSE)</f>
        <v>#N/A</v>
      </c>
      <c r="K54" s="60"/>
      <c r="L54" s="60"/>
    </row>
    <row r="55" spans="1:12" ht="14.25" customHeight="1">
      <c r="A55" s="83" t="s">
        <v>1527</v>
      </c>
      <c r="B55" s="53">
        <v>3</v>
      </c>
      <c r="C55" s="53"/>
      <c r="D55" s="87"/>
      <c r="E55" s="53"/>
      <c r="F55" s="60" t="e">
        <f>+VLOOKUP(E55,Participants!$A$1:$F$1600,2,FALSE)</f>
        <v>#N/A</v>
      </c>
      <c r="G55" s="60" t="e">
        <f>+VLOOKUP(E55,Participants!$A$1:$F$1600,4,FALSE)</f>
        <v>#N/A</v>
      </c>
      <c r="H55" s="60" t="e">
        <f>+VLOOKUP(E55,Participants!$A$1:$F$1600,5,FALSE)</f>
        <v>#N/A</v>
      </c>
      <c r="I55" s="60" t="e">
        <f>+VLOOKUP(E55,Participants!$A$1:$F$1600,3,FALSE)</f>
        <v>#N/A</v>
      </c>
      <c r="J55" s="60" t="e">
        <f>+VLOOKUP(E55,Participants!$A$1:$G$1600,7,FALSE)</f>
        <v>#N/A</v>
      </c>
      <c r="K55" s="60"/>
      <c r="L55" s="60"/>
    </row>
    <row r="56" spans="1:12" ht="14.25" customHeight="1">
      <c r="A56" s="83" t="s">
        <v>1527</v>
      </c>
      <c r="B56" s="53">
        <v>3</v>
      </c>
      <c r="C56" s="53"/>
      <c r="D56" s="87"/>
      <c r="E56" s="53"/>
      <c r="F56" s="60" t="e">
        <f>+VLOOKUP(E56,Participants!$A$1:$F$1600,2,FALSE)</f>
        <v>#N/A</v>
      </c>
      <c r="G56" s="60" t="e">
        <f>+VLOOKUP(E56,Participants!$A$1:$F$1600,4,FALSE)</f>
        <v>#N/A</v>
      </c>
      <c r="H56" s="60" t="e">
        <f>+VLOOKUP(E56,Participants!$A$1:$F$1600,5,FALSE)</f>
        <v>#N/A</v>
      </c>
      <c r="I56" s="60" t="e">
        <f>+VLOOKUP(E56,Participants!$A$1:$F$1600,3,FALSE)</f>
        <v>#N/A</v>
      </c>
      <c r="J56" s="60" t="e">
        <f>+VLOOKUP(E56,Participants!$A$1:$G$1600,7,FALSE)</f>
        <v>#N/A</v>
      </c>
      <c r="K56" s="60"/>
      <c r="L56" s="60"/>
    </row>
    <row r="57" spans="1:12" ht="14.25" customHeight="1">
      <c r="A57" s="83" t="s">
        <v>1527</v>
      </c>
      <c r="B57" s="53">
        <v>3</v>
      </c>
      <c r="C57" s="53"/>
      <c r="D57" s="87"/>
      <c r="E57" s="53"/>
      <c r="F57" s="60" t="e">
        <f>+VLOOKUP(E57,Participants!$A$1:$F$1600,2,FALSE)</f>
        <v>#N/A</v>
      </c>
      <c r="G57" s="60" t="e">
        <f>+VLOOKUP(E57,Participants!$A$1:$F$1600,4,FALSE)</f>
        <v>#N/A</v>
      </c>
      <c r="H57" s="60" t="e">
        <f>+VLOOKUP(E57,Participants!$A$1:$F$1600,5,FALSE)</f>
        <v>#N/A</v>
      </c>
      <c r="I57" s="60" t="e">
        <f>+VLOOKUP(E57,Participants!$A$1:$F$1600,3,FALSE)</f>
        <v>#N/A</v>
      </c>
      <c r="J57" s="60" t="e">
        <f>+VLOOKUP(E57,Participants!$A$1:$G$1600,7,FALSE)</f>
        <v>#N/A</v>
      </c>
      <c r="K57" s="60"/>
      <c r="L57" s="60"/>
    </row>
    <row r="58" spans="1:12" ht="14.25" customHeight="1">
      <c r="A58" s="83" t="s">
        <v>1527</v>
      </c>
      <c r="B58" s="53">
        <v>3</v>
      </c>
      <c r="C58" s="53"/>
      <c r="D58" s="87"/>
      <c r="E58" s="53"/>
      <c r="F58" s="60" t="e">
        <f>+VLOOKUP(E58,Participants!$A$1:$F$1600,2,FALSE)</f>
        <v>#N/A</v>
      </c>
      <c r="G58" s="60" t="e">
        <f>+VLOOKUP(E58,Participants!$A$1:$F$1600,4,FALSE)</f>
        <v>#N/A</v>
      </c>
      <c r="H58" s="60" t="e">
        <f>+VLOOKUP(E58,Participants!$A$1:$F$1600,5,FALSE)</f>
        <v>#N/A</v>
      </c>
      <c r="I58" s="60" t="e">
        <f>+VLOOKUP(E58,Participants!$A$1:$F$1600,3,FALSE)</f>
        <v>#N/A</v>
      </c>
      <c r="J58" s="60" t="e">
        <f>+VLOOKUP(E58,Participants!$A$1:$G$1600,7,FALSE)</f>
        <v>#N/A</v>
      </c>
      <c r="K58" s="60"/>
      <c r="L58" s="60"/>
    </row>
    <row r="59" spans="1:12" ht="14.25" customHeight="1">
      <c r="A59" s="83" t="s">
        <v>1527</v>
      </c>
      <c r="B59" s="53">
        <v>3</v>
      </c>
      <c r="C59" s="53"/>
      <c r="D59" s="87"/>
      <c r="E59" s="53"/>
      <c r="F59" s="60" t="e">
        <f>+VLOOKUP(E59,Participants!$A$1:$F$1600,2,FALSE)</f>
        <v>#N/A</v>
      </c>
      <c r="G59" s="60" t="e">
        <f>+VLOOKUP(E59,Participants!$A$1:$F$1600,4,FALSE)</f>
        <v>#N/A</v>
      </c>
      <c r="H59" s="60" t="e">
        <f>+VLOOKUP(E59,Participants!$A$1:$F$1600,5,FALSE)</f>
        <v>#N/A</v>
      </c>
      <c r="I59" s="60" t="e">
        <f>+VLOOKUP(E59,Participants!$A$1:$F$1600,3,FALSE)</f>
        <v>#N/A</v>
      </c>
      <c r="J59" s="60" t="e">
        <f>+VLOOKUP(E59,Participants!$A$1:$G$1600,7,FALSE)</f>
        <v>#N/A</v>
      </c>
      <c r="K59" s="60"/>
      <c r="L59" s="60"/>
    </row>
    <row r="60" spans="1:12" ht="14.25" customHeight="1">
      <c r="A60" s="83" t="s">
        <v>1527</v>
      </c>
      <c r="B60" s="53">
        <v>3</v>
      </c>
      <c r="C60" s="53"/>
      <c r="D60" s="87"/>
      <c r="E60" s="53"/>
      <c r="F60" s="60" t="e">
        <f>+VLOOKUP(E60,Participants!$A$1:$F$1600,2,FALSE)</f>
        <v>#N/A</v>
      </c>
      <c r="G60" s="60" t="e">
        <f>+VLOOKUP(E60,Participants!$A$1:$F$1600,4,FALSE)</f>
        <v>#N/A</v>
      </c>
      <c r="H60" s="60" t="e">
        <f>+VLOOKUP(E60,Participants!$A$1:$F$1600,5,FALSE)</f>
        <v>#N/A</v>
      </c>
      <c r="I60" s="60" t="e">
        <f>+VLOOKUP(E60,Participants!$A$1:$F$1600,3,FALSE)</f>
        <v>#N/A</v>
      </c>
      <c r="J60" s="60" t="e">
        <f>+VLOOKUP(E60,Participants!$A$1:$G$1600,7,FALSE)</f>
        <v>#N/A</v>
      </c>
      <c r="K60" s="60"/>
      <c r="L60" s="60"/>
    </row>
    <row r="61" spans="1:12" ht="14.25" customHeight="1">
      <c r="A61" s="83" t="s">
        <v>1527</v>
      </c>
      <c r="B61" s="53">
        <v>3</v>
      </c>
      <c r="C61" s="53"/>
      <c r="D61" s="87"/>
      <c r="E61" s="53"/>
      <c r="F61" s="60" t="e">
        <f>+VLOOKUP(E61,Participants!$A$1:$F$1600,2,FALSE)</f>
        <v>#N/A</v>
      </c>
      <c r="G61" s="60" t="e">
        <f>+VLOOKUP(E61,Participants!$A$1:$F$1600,4,FALSE)</f>
        <v>#N/A</v>
      </c>
      <c r="H61" s="60" t="e">
        <f>+VLOOKUP(E61,Participants!$A$1:$F$1600,5,FALSE)</f>
        <v>#N/A</v>
      </c>
      <c r="I61" s="60" t="e">
        <f>+VLOOKUP(E61,Participants!$A$1:$F$1600,3,FALSE)</f>
        <v>#N/A</v>
      </c>
      <c r="J61" s="60" t="e">
        <f>+VLOOKUP(E61,Participants!$A$1:$G$1600,7,FALSE)</f>
        <v>#N/A</v>
      </c>
      <c r="K61" s="60"/>
      <c r="L61" s="60"/>
    </row>
    <row r="62" spans="1:12" ht="14.25" customHeight="1">
      <c r="A62" s="83" t="s">
        <v>1527</v>
      </c>
      <c r="B62" s="53">
        <v>3</v>
      </c>
      <c r="C62" s="53"/>
      <c r="D62" s="87"/>
      <c r="E62" s="53"/>
      <c r="F62" s="60" t="e">
        <f>+VLOOKUP(E62,Participants!$A$1:$F$1600,2,FALSE)</f>
        <v>#N/A</v>
      </c>
      <c r="G62" s="60" t="e">
        <f>+VLOOKUP(E62,Participants!$A$1:$F$1600,4,FALSE)</f>
        <v>#N/A</v>
      </c>
      <c r="H62" s="60" t="e">
        <f>+VLOOKUP(E62,Participants!$A$1:$F$1600,5,FALSE)</f>
        <v>#N/A</v>
      </c>
      <c r="I62" s="60" t="e">
        <f>+VLOOKUP(E62,Participants!$A$1:$F$1600,3,FALSE)</f>
        <v>#N/A</v>
      </c>
      <c r="J62" s="60" t="e">
        <f>+VLOOKUP(E62,Participants!$A$1:$G$1600,7,FALSE)</f>
        <v>#N/A</v>
      </c>
      <c r="K62" s="60"/>
      <c r="L62" s="60"/>
    </row>
    <row r="63" spans="1:12" ht="14.25" customHeight="1">
      <c r="A63" s="83" t="s">
        <v>1527</v>
      </c>
      <c r="B63" s="53">
        <v>3</v>
      </c>
      <c r="C63" s="53"/>
      <c r="D63" s="87"/>
      <c r="E63" s="53"/>
      <c r="F63" s="60" t="e">
        <f>+VLOOKUP(E63,Participants!$A$1:$F$1600,2,FALSE)</f>
        <v>#N/A</v>
      </c>
      <c r="G63" s="60" t="e">
        <f>+VLOOKUP(E63,Participants!$A$1:$F$1600,4,FALSE)</f>
        <v>#N/A</v>
      </c>
      <c r="H63" s="60" t="e">
        <f>+VLOOKUP(E63,Participants!$A$1:$F$1600,5,FALSE)</f>
        <v>#N/A</v>
      </c>
      <c r="I63" s="60" t="e">
        <f>+VLOOKUP(E63,Participants!$A$1:$F$1600,3,FALSE)</f>
        <v>#N/A</v>
      </c>
      <c r="J63" s="60" t="e">
        <f>+VLOOKUP(E63,Participants!$A$1:$G$1600,7,FALSE)</f>
        <v>#N/A</v>
      </c>
      <c r="K63" s="60"/>
      <c r="L63" s="60"/>
    </row>
    <row r="64" spans="1:12" ht="14.25" customHeight="1">
      <c r="A64" s="83" t="s">
        <v>1527</v>
      </c>
      <c r="B64" s="53">
        <v>3</v>
      </c>
      <c r="C64" s="53"/>
      <c r="D64" s="87"/>
      <c r="E64" s="53"/>
      <c r="F64" s="60" t="e">
        <f>+VLOOKUP(E64,Participants!$A$1:$F$1600,2,FALSE)</f>
        <v>#N/A</v>
      </c>
      <c r="G64" s="60" t="e">
        <f>+VLOOKUP(E64,Participants!$A$1:$F$1600,4,FALSE)</f>
        <v>#N/A</v>
      </c>
      <c r="H64" s="60" t="e">
        <f>+VLOOKUP(E64,Participants!$A$1:$F$1600,5,FALSE)</f>
        <v>#N/A</v>
      </c>
      <c r="I64" s="60" t="e">
        <f>+VLOOKUP(E64,Participants!$A$1:$F$1600,3,FALSE)</f>
        <v>#N/A</v>
      </c>
      <c r="J64" s="60" t="e">
        <f>+VLOOKUP(E64,Participants!$A$1:$G$1600,7,FALSE)</f>
        <v>#N/A</v>
      </c>
      <c r="K64" s="60"/>
      <c r="L64" s="60"/>
    </row>
    <row r="65" spans="1:12" ht="14.25" customHeight="1">
      <c r="A65" s="83" t="s">
        <v>1527</v>
      </c>
      <c r="B65" s="53">
        <v>3</v>
      </c>
      <c r="C65" s="53"/>
      <c r="D65" s="87"/>
      <c r="E65" s="53"/>
      <c r="F65" s="60" t="e">
        <f>+VLOOKUP(E65,Participants!$A$1:$F$1600,2,FALSE)</f>
        <v>#N/A</v>
      </c>
      <c r="G65" s="60" t="e">
        <f>+VLOOKUP(E65,Participants!$A$1:$F$1600,4,FALSE)</f>
        <v>#N/A</v>
      </c>
      <c r="H65" s="60" t="e">
        <f>+VLOOKUP(E65,Participants!$A$1:$F$1600,5,FALSE)</f>
        <v>#N/A</v>
      </c>
      <c r="I65" s="60" t="e">
        <f>+VLOOKUP(E65,Participants!$A$1:$F$1600,3,FALSE)</f>
        <v>#N/A</v>
      </c>
      <c r="J65" s="60" t="e">
        <f>+VLOOKUP(E65,Participants!$A$1:$G$1600,7,FALSE)</f>
        <v>#N/A</v>
      </c>
      <c r="K65" s="60"/>
      <c r="L65" s="60"/>
    </row>
    <row r="66" spans="1:12" ht="14.25" customHeight="1">
      <c r="A66" s="83" t="s">
        <v>1527</v>
      </c>
      <c r="B66" s="53">
        <v>3</v>
      </c>
      <c r="C66" s="53"/>
      <c r="D66" s="87"/>
      <c r="E66" s="53"/>
      <c r="F66" s="60" t="e">
        <f>+VLOOKUP(E66,Participants!$A$1:$F$1600,2,FALSE)</f>
        <v>#N/A</v>
      </c>
      <c r="G66" s="60" t="e">
        <f>+VLOOKUP(E66,Participants!$A$1:$F$1600,4,FALSE)</f>
        <v>#N/A</v>
      </c>
      <c r="H66" s="60" t="e">
        <f>+VLOOKUP(E66,Participants!$A$1:$F$1600,5,FALSE)</f>
        <v>#N/A</v>
      </c>
      <c r="I66" s="60" t="e">
        <f>+VLOOKUP(E66,Participants!$A$1:$F$1600,3,FALSE)</f>
        <v>#N/A</v>
      </c>
      <c r="J66" s="60" t="e">
        <f>+VLOOKUP(E66,Participants!$A$1:$G$1600,7,FALSE)</f>
        <v>#N/A</v>
      </c>
      <c r="K66" s="60"/>
      <c r="L66" s="60"/>
    </row>
    <row r="67" spans="1:12" ht="14.25" customHeight="1">
      <c r="A67" s="83" t="s">
        <v>1527</v>
      </c>
      <c r="B67" s="53">
        <v>3</v>
      </c>
      <c r="C67" s="53"/>
      <c r="D67" s="87"/>
      <c r="E67" s="53"/>
      <c r="F67" s="60" t="e">
        <f>+VLOOKUP(E67,Participants!$A$1:$F$1600,2,FALSE)</f>
        <v>#N/A</v>
      </c>
      <c r="G67" s="60" t="e">
        <f>+VLOOKUP(E67,Participants!$A$1:$F$1600,4,FALSE)</f>
        <v>#N/A</v>
      </c>
      <c r="H67" s="60" t="e">
        <f>+VLOOKUP(E67,Participants!$A$1:$F$1600,5,FALSE)</f>
        <v>#N/A</v>
      </c>
      <c r="I67" s="60" t="e">
        <f>+VLOOKUP(E67,Participants!$A$1:$F$1600,3,FALSE)</f>
        <v>#N/A</v>
      </c>
      <c r="J67" s="60" t="e">
        <f>+VLOOKUP(E67,Participants!$A$1:$G$1600,7,FALSE)</f>
        <v>#N/A</v>
      </c>
      <c r="K67" s="60"/>
      <c r="L67" s="60"/>
    </row>
    <row r="68" spans="1:12" ht="14.25" customHeight="1">
      <c r="A68" s="83" t="s">
        <v>1527</v>
      </c>
      <c r="B68" s="53">
        <v>3</v>
      </c>
      <c r="C68" s="53"/>
      <c r="D68" s="87"/>
      <c r="E68" s="53"/>
      <c r="F68" s="60" t="e">
        <f>+VLOOKUP(E68,Participants!$A$1:$F$1600,2,FALSE)</f>
        <v>#N/A</v>
      </c>
      <c r="G68" s="60" t="e">
        <f>+VLOOKUP(E68,Participants!$A$1:$F$1600,4,FALSE)</f>
        <v>#N/A</v>
      </c>
      <c r="H68" s="60" t="e">
        <f>+VLOOKUP(E68,Participants!$A$1:$F$1600,5,FALSE)</f>
        <v>#N/A</v>
      </c>
      <c r="I68" s="60" t="e">
        <f>+VLOOKUP(E68,Participants!$A$1:$F$1600,3,FALSE)</f>
        <v>#N/A</v>
      </c>
      <c r="J68" s="60" t="e">
        <f>+VLOOKUP(E68,Participants!$A$1:$G$1600,7,FALSE)</f>
        <v>#N/A</v>
      </c>
      <c r="K68" s="60"/>
      <c r="L68" s="60"/>
    </row>
    <row r="69" spans="1:12" ht="14.25" customHeight="1">
      <c r="A69" s="83" t="s">
        <v>1527</v>
      </c>
      <c r="B69" s="53">
        <v>3</v>
      </c>
      <c r="C69" s="53"/>
      <c r="D69" s="87"/>
      <c r="E69" s="53"/>
      <c r="F69" s="60" t="e">
        <f>+VLOOKUP(E69,Participants!$A$1:$F$1600,2,FALSE)</f>
        <v>#N/A</v>
      </c>
      <c r="G69" s="60" t="e">
        <f>+VLOOKUP(E69,Participants!$A$1:$F$1600,4,FALSE)</f>
        <v>#N/A</v>
      </c>
      <c r="H69" s="60" t="e">
        <f>+VLOOKUP(E69,Participants!$A$1:$F$1600,5,FALSE)</f>
        <v>#N/A</v>
      </c>
      <c r="I69" s="60" t="e">
        <f>+VLOOKUP(E69,Participants!$A$1:$F$1600,3,FALSE)</f>
        <v>#N/A</v>
      </c>
      <c r="J69" s="60" t="e">
        <f>+VLOOKUP(E69,Participants!$A$1:$G$1600,7,FALSE)</f>
        <v>#N/A</v>
      </c>
      <c r="K69" s="60"/>
      <c r="L69" s="60"/>
    </row>
    <row r="70" spans="1:12" ht="14.25" customHeight="1">
      <c r="A70" s="83" t="s">
        <v>1527</v>
      </c>
      <c r="B70" s="53">
        <v>3</v>
      </c>
      <c r="C70" s="53"/>
      <c r="D70" s="87"/>
      <c r="E70" s="53"/>
      <c r="F70" s="60" t="e">
        <f>+VLOOKUP(E70,Participants!$A$1:$F$1600,2,FALSE)</f>
        <v>#N/A</v>
      </c>
      <c r="G70" s="60" t="e">
        <f>+VLOOKUP(E70,Participants!$A$1:$F$1600,4,FALSE)</f>
        <v>#N/A</v>
      </c>
      <c r="H70" s="60" t="e">
        <f>+VLOOKUP(E70,Participants!$A$1:$F$1600,5,FALSE)</f>
        <v>#N/A</v>
      </c>
      <c r="I70" s="60" t="e">
        <f>+VLOOKUP(E70,Participants!$A$1:$F$1600,3,FALSE)</f>
        <v>#N/A</v>
      </c>
      <c r="J70" s="60" t="e">
        <f>+VLOOKUP(E70,Participants!$A$1:$G$1600,7,FALSE)</f>
        <v>#N/A</v>
      </c>
      <c r="K70" s="60"/>
      <c r="L70" s="60"/>
    </row>
    <row r="71" spans="1:12" ht="14.25" customHeight="1">
      <c r="A71" s="83" t="s">
        <v>1527</v>
      </c>
      <c r="B71" s="53">
        <v>3</v>
      </c>
      <c r="C71" s="53"/>
      <c r="D71" s="87"/>
      <c r="E71" s="53"/>
      <c r="F71" s="60" t="e">
        <f>+VLOOKUP(E71,Participants!$A$1:$F$1600,2,FALSE)</f>
        <v>#N/A</v>
      </c>
      <c r="G71" s="60" t="e">
        <f>+VLOOKUP(E71,Participants!$A$1:$F$1600,4,FALSE)</f>
        <v>#N/A</v>
      </c>
      <c r="H71" s="60" t="e">
        <f>+VLOOKUP(E71,Participants!$A$1:$F$1600,5,FALSE)</f>
        <v>#N/A</v>
      </c>
      <c r="I71" s="60" t="e">
        <f>+VLOOKUP(E71,Participants!$A$1:$F$1600,3,FALSE)</f>
        <v>#N/A</v>
      </c>
      <c r="J71" s="60" t="e">
        <f>+VLOOKUP(E71,Participants!$A$1:$G$1600,7,FALSE)</f>
        <v>#N/A</v>
      </c>
      <c r="K71" s="60"/>
      <c r="L71" s="60"/>
    </row>
    <row r="72" spans="1:12" ht="14.25" customHeight="1">
      <c r="A72" s="83" t="s">
        <v>1527</v>
      </c>
      <c r="B72" s="53">
        <v>3</v>
      </c>
      <c r="C72" s="53"/>
      <c r="D72" s="87"/>
      <c r="E72" s="53"/>
      <c r="F72" s="60" t="e">
        <f>+VLOOKUP(E72,Participants!$A$1:$F$1600,2,FALSE)</f>
        <v>#N/A</v>
      </c>
      <c r="G72" s="60" t="e">
        <f>+VLOOKUP(E72,Participants!$A$1:$F$1600,4,FALSE)</f>
        <v>#N/A</v>
      </c>
      <c r="H72" s="60" t="e">
        <f>+VLOOKUP(E72,Participants!$A$1:$F$1600,5,FALSE)</f>
        <v>#N/A</v>
      </c>
      <c r="I72" s="60" t="e">
        <f>+VLOOKUP(E72,Participants!$A$1:$F$1600,3,FALSE)</f>
        <v>#N/A</v>
      </c>
      <c r="J72" s="60" t="e">
        <f>+VLOOKUP(E72,Participants!$A$1:$G$1600,7,FALSE)</f>
        <v>#N/A</v>
      </c>
      <c r="K72" s="60"/>
      <c r="L72" s="60"/>
    </row>
    <row r="73" spans="1:12" ht="14.25" customHeight="1">
      <c r="A73" s="83" t="s">
        <v>1527</v>
      </c>
      <c r="B73" s="53">
        <v>3</v>
      </c>
      <c r="C73" s="53"/>
      <c r="D73" s="87"/>
      <c r="E73" s="53"/>
      <c r="F73" s="60" t="e">
        <f>+VLOOKUP(E73,Participants!$A$1:$F$1600,2,FALSE)</f>
        <v>#N/A</v>
      </c>
      <c r="G73" s="60" t="e">
        <f>+VLOOKUP(E73,Participants!$A$1:$F$1600,4,FALSE)</f>
        <v>#N/A</v>
      </c>
      <c r="H73" s="60" t="e">
        <f>+VLOOKUP(E73,Participants!$A$1:$F$1600,5,FALSE)</f>
        <v>#N/A</v>
      </c>
      <c r="I73" s="60" t="e">
        <f>+VLOOKUP(E73,Participants!$A$1:$F$1600,3,FALSE)</f>
        <v>#N/A</v>
      </c>
      <c r="J73" s="60" t="e">
        <f>+VLOOKUP(E73,Participants!$A$1:$G$1600,7,FALSE)</f>
        <v>#N/A</v>
      </c>
      <c r="K73" s="60"/>
      <c r="L73" s="60"/>
    </row>
    <row r="74" spans="1:12" ht="14.25" customHeight="1">
      <c r="A74" s="83" t="s">
        <v>1527</v>
      </c>
      <c r="B74" s="53">
        <v>3</v>
      </c>
      <c r="C74" s="53"/>
      <c r="D74" s="87"/>
      <c r="E74" s="53"/>
      <c r="F74" s="60" t="e">
        <f>+VLOOKUP(E74,Participants!$A$1:$F$1600,2,FALSE)</f>
        <v>#N/A</v>
      </c>
      <c r="G74" s="60" t="e">
        <f>+VLOOKUP(E74,Participants!$A$1:$F$1600,4,FALSE)</f>
        <v>#N/A</v>
      </c>
      <c r="H74" s="60" t="e">
        <f>+VLOOKUP(E74,Participants!$A$1:$F$1600,5,FALSE)</f>
        <v>#N/A</v>
      </c>
      <c r="I74" s="60" t="e">
        <f>+VLOOKUP(E74,Participants!$A$1:$F$1600,3,FALSE)</f>
        <v>#N/A</v>
      </c>
      <c r="J74" s="60" t="e">
        <f>+VLOOKUP(E74,Participants!$A$1:$G$1600,7,FALSE)</f>
        <v>#N/A</v>
      </c>
      <c r="K74" s="60"/>
      <c r="L74" s="60"/>
    </row>
    <row r="75" spans="1:12" ht="14.25" customHeight="1">
      <c r="A75" s="83" t="s">
        <v>1527</v>
      </c>
      <c r="B75" s="53">
        <v>3</v>
      </c>
      <c r="C75" s="53"/>
      <c r="D75" s="87"/>
      <c r="E75" s="53"/>
      <c r="F75" s="60" t="e">
        <f>+VLOOKUP(E75,Participants!$A$1:$F$1600,2,FALSE)</f>
        <v>#N/A</v>
      </c>
      <c r="G75" s="60" t="e">
        <f>+VLOOKUP(E75,Participants!$A$1:$F$1600,4,FALSE)</f>
        <v>#N/A</v>
      </c>
      <c r="H75" s="60" t="e">
        <f>+VLOOKUP(E75,Participants!$A$1:$F$1600,5,FALSE)</f>
        <v>#N/A</v>
      </c>
      <c r="I75" s="60" t="e">
        <f>+VLOOKUP(E75,Participants!$A$1:$F$1600,3,FALSE)</f>
        <v>#N/A</v>
      </c>
      <c r="J75" s="60" t="e">
        <f>+VLOOKUP(E75,Participants!$A$1:$G$1600,7,FALSE)</f>
        <v>#N/A</v>
      </c>
      <c r="K75" s="60"/>
      <c r="L75" s="60"/>
    </row>
    <row r="76" spans="1:12" ht="14.25" customHeight="1">
      <c r="A76" s="88" t="s">
        <v>1527</v>
      </c>
      <c r="B76" s="57">
        <v>4</v>
      </c>
      <c r="C76" s="57"/>
      <c r="D76" s="89"/>
      <c r="E76" s="57"/>
      <c r="F76" s="55" t="e">
        <f>+VLOOKUP(E76,Participants!$A$1:$F$1600,2,FALSE)</f>
        <v>#N/A</v>
      </c>
      <c r="G76" s="55" t="e">
        <f>+VLOOKUP(E76,Participants!$A$1:$F$1600,4,FALSE)</f>
        <v>#N/A</v>
      </c>
      <c r="H76" s="55" t="e">
        <f>+VLOOKUP(E76,Participants!$A$1:$F$1600,5,FALSE)</f>
        <v>#N/A</v>
      </c>
      <c r="I76" s="55" t="e">
        <f>+VLOOKUP(E76,Participants!$A$1:$F$1600,3,FALSE)</f>
        <v>#N/A</v>
      </c>
      <c r="J76" s="55" t="e">
        <f>+VLOOKUP(E76,Participants!$A$1:$G$1600,7,FALSE)</f>
        <v>#N/A</v>
      </c>
      <c r="K76" s="55"/>
      <c r="L76" s="55"/>
    </row>
    <row r="77" spans="1:12" ht="14.25" customHeight="1">
      <c r="A77" s="88" t="s">
        <v>1527</v>
      </c>
      <c r="B77" s="57">
        <v>4</v>
      </c>
      <c r="C77" s="57"/>
      <c r="D77" s="89"/>
      <c r="E77" s="57"/>
      <c r="F77" s="55" t="e">
        <f>+VLOOKUP(E77,Participants!$A$1:$F$1600,2,FALSE)</f>
        <v>#N/A</v>
      </c>
      <c r="G77" s="55" t="e">
        <f>+VLOOKUP(E77,Participants!$A$1:$F$1600,4,FALSE)</f>
        <v>#N/A</v>
      </c>
      <c r="H77" s="55" t="e">
        <f>+VLOOKUP(E77,Participants!$A$1:$F$1600,5,FALSE)</f>
        <v>#N/A</v>
      </c>
      <c r="I77" s="55" t="e">
        <f>+VLOOKUP(E77,Participants!$A$1:$F$1600,3,FALSE)</f>
        <v>#N/A</v>
      </c>
      <c r="J77" s="55" t="e">
        <f>+VLOOKUP(E77,Participants!$A$1:$G$1600,7,FALSE)</f>
        <v>#N/A</v>
      </c>
      <c r="K77" s="55"/>
      <c r="L77" s="55"/>
    </row>
    <row r="78" spans="1:12" ht="14.25" customHeight="1">
      <c r="A78" s="88" t="s">
        <v>1527</v>
      </c>
      <c r="B78" s="57">
        <v>4</v>
      </c>
      <c r="C78" s="57"/>
      <c r="D78" s="89"/>
      <c r="E78" s="57"/>
      <c r="F78" s="55" t="e">
        <f>+VLOOKUP(E78,Participants!$A$1:$F$1600,2,FALSE)</f>
        <v>#N/A</v>
      </c>
      <c r="G78" s="55" t="e">
        <f>+VLOOKUP(E78,Participants!$A$1:$F$1600,4,FALSE)</f>
        <v>#N/A</v>
      </c>
      <c r="H78" s="55" t="e">
        <f>+VLOOKUP(E78,Participants!$A$1:$F$1600,5,FALSE)</f>
        <v>#N/A</v>
      </c>
      <c r="I78" s="55" t="e">
        <f>+VLOOKUP(E78,Participants!$A$1:$F$1600,3,FALSE)</f>
        <v>#N/A</v>
      </c>
      <c r="J78" s="55" t="e">
        <f>+VLOOKUP(E78,Participants!$A$1:$G$1600,7,FALSE)</f>
        <v>#N/A</v>
      </c>
      <c r="K78" s="55"/>
      <c r="L78" s="55"/>
    </row>
    <row r="79" spans="1:12" ht="14.25" customHeight="1">
      <c r="A79" s="88" t="s">
        <v>1527</v>
      </c>
      <c r="B79" s="57">
        <v>4</v>
      </c>
      <c r="C79" s="57"/>
      <c r="D79" s="89"/>
      <c r="E79" s="57"/>
      <c r="F79" s="55" t="e">
        <f>+VLOOKUP(E79,Participants!$A$1:$F$1600,2,FALSE)</f>
        <v>#N/A</v>
      </c>
      <c r="G79" s="55" t="e">
        <f>+VLOOKUP(E79,Participants!$A$1:$F$1600,4,FALSE)</f>
        <v>#N/A</v>
      </c>
      <c r="H79" s="55" t="e">
        <f>+VLOOKUP(E79,Participants!$A$1:$F$1600,5,FALSE)</f>
        <v>#N/A</v>
      </c>
      <c r="I79" s="55" t="e">
        <f>+VLOOKUP(E79,Participants!$A$1:$F$1600,3,FALSE)</f>
        <v>#N/A</v>
      </c>
      <c r="J79" s="55" t="e">
        <f>+VLOOKUP(E79,Participants!$A$1:$G$1600,7,FALSE)</f>
        <v>#N/A</v>
      </c>
      <c r="K79" s="55"/>
      <c r="L79" s="55"/>
    </row>
    <row r="80" spans="1:12" ht="14.25" customHeight="1">
      <c r="A80" s="88" t="s">
        <v>1527</v>
      </c>
      <c r="B80" s="57">
        <v>4</v>
      </c>
      <c r="C80" s="57"/>
      <c r="D80" s="89"/>
      <c r="E80" s="57"/>
      <c r="F80" s="55" t="e">
        <f>+VLOOKUP(E80,Participants!$A$1:$F$1600,2,FALSE)</f>
        <v>#N/A</v>
      </c>
      <c r="G80" s="55" t="e">
        <f>+VLOOKUP(E80,Participants!$A$1:$F$1600,4,FALSE)</f>
        <v>#N/A</v>
      </c>
      <c r="H80" s="55" t="e">
        <f>+VLOOKUP(E80,Participants!$A$1:$F$1600,5,FALSE)</f>
        <v>#N/A</v>
      </c>
      <c r="I80" s="55" t="e">
        <f>+VLOOKUP(E80,Participants!$A$1:$F$1600,3,FALSE)</f>
        <v>#N/A</v>
      </c>
      <c r="J80" s="55" t="e">
        <f>+VLOOKUP(E80,Participants!$A$1:$G$1600,7,FALSE)</f>
        <v>#N/A</v>
      </c>
      <c r="K80" s="55"/>
      <c r="L80" s="55"/>
    </row>
    <row r="81" spans="1:12" ht="14.25" customHeight="1">
      <c r="A81" s="88" t="s">
        <v>1527</v>
      </c>
      <c r="B81" s="57">
        <v>4</v>
      </c>
      <c r="C81" s="57"/>
      <c r="D81" s="89"/>
      <c r="E81" s="57"/>
      <c r="F81" s="55" t="e">
        <f>+VLOOKUP(E81,Participants!$A$1:$F$1600,2,FALSE)</f>
        <v>#N/A</v>
      </c>
      <c r="G81" s="55" t="e">
        <f>+VLOOKUP(E81,Participants!$A$1:$F$1600,4,FALSE)</f>
        <v>#N/A</v>
      </c>
      <c r="H81" s="55" t="e">
        <f>+VLOOKUP(E81,Participants!$A$1:$F$1600,5,FALSE)</f>
        <v>#N/A</v>
      </c>
      <c r="I81" s="55" t="e">
        <f>+VLOOKUP(E81,Participants!$A$1:$F$1600,3,FALSE)</f>
        <v>#N/A</v>
      </c>
      <c r="J81" s="55" t="e">
        <f>+VLOOKUP(E81,Participants!$A$1:$G$1600,7,FALSE)</f>
        <v>#N/A</v>
      </c>
      <c r="K81" s="55"/>
      <c r="L81" s="55"/>
    </row>
    <row r="82" spans="1:12" ht="14.25" customHeight="1">
      <c r="A82" s="88" t="s">
        <v>1527</v>
      </c>
      <c r="B82" s="57">
        <v>4</v>
      </c>
      <c r="C82" s="57"/>
      <c r="D82" s="89"/>
      <c r="E82" s="57"/>
      <c r="F82" s="55" t="e">
        <f>+VLOOKUP(E82,Participants!$A$1:$F$1600,2,FALSE)</f>
        <v>#N/A</v>
      </c>
      <c r="G82" s="55" t="e">
        <f>+VLOOKUP(E82,Participants!$A$1:$F$1600,4,FALSE)</f>
        <v>#N/A</v>
      </c>
      <c r="H82" s="55" t="e">
        <f>+VLOOKUP(E82,Participants!$A$1:$F$1600,5,FALSE)</f>
        <v>#N/A</v>
      </c>
      <c r="I82" s="55" t="e">
        <f>+VLOOKUP(E82,Participants!$A$1:$F$1600,3,FALSE)</f>
        <v>#N/A</v>
      </c>
      <c r="J82" s="55" t="e">
        <f>+VLOOKUP(E82,Participants!$A$1:$G$1600,7,FALSE)</f>
        <v>#N/A</v>
      </c>
      <c r="K82" s="55"/>
      <c r="L82" s="55"/>
    </row>
    <row r="83" spans="1:12" ht="14.25" customHeight="1">
      <c r="A83" s="88" t="s">
        <v>1527</v>
      </c>
      <c r="B83" s="57">
        <v>4</v>
      </c>
      <c r="C83" s="57"/>
      <c r="D83" s="89"/>
      <c r="E83" s="57"/>
      <c r="F83" s="55" t="e">
        <f>+VLOOKUP(E83,Participants!$A$1:$F$1600,2,FALSE)</f>
        <v>#N/A</v>
      </c>
      <c r="G83" s="55" t="e">
        <f>+VLOOKUP(E83,Participants!$A$1:$F$1600,4,FALSE)</f>
        <v>#N/A</v>
      </c>
      <c r="H83" s="55" t="e">
        <f>+VLOOKUP(E83,Participants!$A$1:$F$1600,5,FALSE)</f>
        <v>#N/A</v>
      </c>
      <c r="I83" s="55" t="e">
        <f>+VLOOKUP(E83,Participants!$A$1:$F$1600,3,FALSE)</f>
        <v>#N/A</v>
      </c>
      <c r="J83" s="55" t="e">
        <f>+VLOOKUP(E83,Participants!$A$1:$G$1600,7,FALSE)</f>
        <v>#N/A</v>
      </c>
      <c r="K83" s="55"/>
      <c r="L83" s="55"/>
    </row>
    <row r="84" spans="1:12" ht="14.25" customHeight="1">
      <c r="A84" s="88" t="s">
        <v>1527</v>
      </c>
      <c r="B84" s="57">
        <v>4</v>
      </c>
      <c r="C84" s="57"/>
      <c r="D84" s="89"/>
      <c r="E84" s="57"/>
      <c r="F84" s="55" t="e">
        <f>+VLOOKUP(E84,Participants!$A$1:$F$1600,2,FALSE)</f>
        <v>#N/A</v>
      </c>
      <c r="G84" s="55" t="e">
        <f>+VLOOKUP(E84,Participants!$A$1:$F$1600,4,FALSE)</f>
        <v>#N/A</v>
      </c>
      <c r="H84" s="55" t="e">
        <f>+VLOOKUP(E84,Participants!$A$1:$F$1600,5,FALSE)</f>
        <v>#N/A</v>
      </c>
      <c r="I84" s="55" t="e">
        <f>+VLOOKUP(E84,Participants!$A$1:$F$1600,3,FALSE)</f>
        <v>#N/A</v>
      </c>
      <c r="J84" s="55" t="e">
        <f>+VLOOKUP(E84,Participants!$A$1:$G$1600,7,FALSE)</f>
        <v>#N/A</v>
      </c>
      <c r="K84" s="55"/>
      <c r="L84" s="55"/>
    </row>
    <row r="85" spans="1:12" ht="14.25" customHeight="1">
      <c r="A85" s="88" t="s">
        <v>1527</v>
      </c>
      <c r="B85" s="57">
        <v>4</v>
      </c>
      <c r="C85" s="57"/>
      <c r="D85" s="89"/>
      <c r="E85" s="57"/>
      <c r="F85" s="55" t="e">
        <f>+VLOOKUP(E85,Participants!$A$1:$F$1600,2,FALSE)</f>
        <v>#N/A</v>
      </c>
      <c r="G85" s="55" t="e">
        <f>+VLOOKUP(E85,Participants!$A$1:$F$1600,4,FALSE)</f>
        <v>#N/A</v>
      </c>
      <c r="H85" s="55" t="e">
        <f>+VLOOKUP(E85,Participants!$A$1:$F$1600,5,FALSE)</f>
        <v>#N/A</v>
      </c>
      <c r="I85" s="55" t="e">
        <f>+VLOOKUP(E85,Participants!$A$1:$F$1600,3,FALSE)</f>
        <v>#N/A</v>
      </c>
      <c r="J85" s="55" t="e">
        <f>+VLOOKUP(E85,Participants!$A$1:$G$1600,7,FALSE)</f>
        <v>#N/A</v>
      </c>
      <c r="K85" s="55"/>
      <c r="L85" s="55"/>
    </row>
    <row r="86" spans="1:12" ht="14.25" customHeight="1">
      <c r="A86" s="88" t="s">
        <v>1527</v>
      </c>
      <c r="B86" s="57">
        <v>4</v>
      </c>
      <c r="C86" s="57"/>
      <c r="D86" s="89"/>
      <c r="E86" s="57"/>
      <c r="F86" s="55" t="e">
        <f>+VLOOKUP(E86,Participants!$A$1:$F$1600,2,FALSE)</f>
        <v>#N/A</v>
      </c>
      <c r="G86" s="55" t="e">
        <f>+VLOOKUP(E86,Participants!$A$1:$F$1600,4,FALSE)</f>
        <v>#N/A</v>
      </c>
      <c r="H86" s="55" t="e">
        <f>+VLOOKUP(E86,Participants!$A$1:$F$1600,5,FALSE)</f>
        <v>#N/A</v>
      </c>
      <c r="I86" s="55" t="e">
        <f>+VLOOKUP(E86,Participants!$A$1:$F$1600,3,FALSE)</f>
        <v>#N/A</v>
      </c>
      <c r="J86" s="55" t="e">
        <f>+VLOOKUP(E86,Participants!$A$1:$G$1600,7,FALSE)</f>
        <v>#N/A</v>
      </c>
      <c r="K86" s="55"/>
      <c r="L86" s="55"/>
    </row>
    <row r="87" spans="1:12" ht="14.25" customHeight="1">
      <c r="A87" s="88" t="s">
        <v>1527</v>
      </c>
      <c r="B87" s="57">
        <v>4</v>
      </c>
      <c r="C87" s="57"/>
      <c r="D87" s="89"/>
      <c r="E87" s="57"/>
      <c r="F87" s="55" t="e">
        <f>+VLOOKUP(E87,Participants!$A$1:$F$1600,2,FALSE)</f>
        <v>#N/A</v>
      </c>
      <c r="G87" s="55" t="e">
        <f>+VLOOKUP(E87,Participants!$A$1:$F$1600,4,FALSE)</f>
        <v>#N/A</v>
      </c>
      <c r="H87" s="55" t="e">
        <f>+VLOOKUP(E87,Participants!$A$1:$F$1600,5,FALSE)</f>
        <v>#N/A</v>
      </c>
      <c r="I87" s="55" t="e">
        <f>+VLOOKUP(E87,Participants!$A$1:$F$1600,3,FALSE)</f>
        <v>#N/A</v>
      </c>
      <c r="J87" s="55" t="e">
        <f>+VLOOKUP(E87,Participants!$A$1:$G$1600,7,FALSE)</f>
        <v>#N/A</v>
      </c>
      <c r="K87" s="55"/>
      <c r="L87" s="55"/>
    </row>
    <row r="88" spans="1:12" ht="14.25" customHeight="1">
      <c r="A88" s="88" t="s">
        <v>1527</v>
      </c>
      <c r="B88" s="57">
        <v>4</v>
      </c>
      <c r="C88" s="57"/>
      <c r="D88" s="89"/>
      <c r="E88" s="57"/>
      <c r="F88" s="55" t="e">
        <f>+VLOOKUP(E88,Participants!$A$1:$F$1600,2,FALSE)</f>
        <v>#N/A</v>
      </c>
      <c r="G88" s="55" t="e">
        <f>+VLOOKUP(E88,Participants!$A$1:$F$1600,4,FALSE)</f>
        <v>#N/A</v>
      </c>
      <c r="H88" s="55" t="e">
        <f>+VLOOKUP(E88,Participants!$A$1:$F$1600,5,FALSE)</f>
        <v>#N/A</v>
      </c>
      <c r="I88" s="55" t="e">
        <f>+VLOOKUP(E88,Participants!$A$1:$F$1600,3,FALSE)</f>
        <v>#N/A</v>
      </c>
      <c r="J88" s="55" t="e">
        <f>+VLOOKUP(E88,Participants!$A$1:$G$1600,7,FALSE)</f>
        <v>#N/A</v>
      </c>
      <c r="K88" s="55"/>
      <c r="L88" s="55"/>
    </row>
    <row r="89" spans="1:12" ht="14.25" customHeight="1">
      <c r="A89" s="88" t="s">
        <v>1527</v>
      </c>
      <c r="B89" s="57">
        <v>4</v>
      </c>
      <c r="C89" s="57"/>
      <c r="D89" s="89"/>
      <c r="E89" s="57"/>
      <c r="F89" s="55" t="e">
        <f>+VLOOKUP(E89,Participants!$A$1:$F$1600,2,FALSE)</f>
        <v>#N/A</v>
      </c>
      <c r="G89" s="55" t="e">
        <f>+VLOOKUP(E89,Participants!$A$1:$F$1600,4,FALSE)</f>
        <v>#N/A</v>
      </c>
      <c r="H89" s="55" t="e">
        <f>+VLOOKUP(E89,Participants!$A$1:$F$1600,5,FALSE)</f>
        <v>#N/A</v>
      </c>
      <c r="I89" s="55" t="e">
        <f>+VLOOKUP(E89,Participants!$A$1:$F$1600,3,FALSE)</f>
        <v>#N/A</v>
      </c>
      <c r="J89" s="55" t="e">
        <f>+VLOOKUP(E89,Participants!$A$1:$G$1600,7,FALSE)</f>
        <v>#N/A</v>
      </c>
      <c r="K89" s="55"/>
      <c r="L89" s="55"/>
    </row>
    <row r="90" spans="1:12" ht="14.25" customHeight="1">
      <c r="A90" s="88" t="s">
        <v>1527</v>
      </c>
      <c r="B90" s="57">
        <v>4</v>
      </c>
      <c r="C90" s="57"/>
      <c r="D90" s="89"/>
      <c r="E90" s="57"/>
      <c r="F90" s="55" t="e">
        <f>+VLOOKUP(E90,Participants!$A$1:$F$1600,2,FALSE)</f>
        <v>#N/A</v>
      </c>
      <c r="G90" s="55" t="e">
        <f>+VLOOKUP(E90,Participants!$A$1:$F$1600,4,FALSE)</f>
        <v>#N/A</v>
      </c>
      <c r="H90" s="55" t="e">
        <f>+VLOOKUP(E90,Participants!$A$1:$F$1600,5,FALSE)</f>
        <v>#N/A</v>
      </c>
      <c r="I90" s="55" t="e">
        <f>+VLOOKUP(E90,Participants!$A$1:$F$1600,3,FALSE)</f>
        <v>#N/A</v>
      </c>
      <c r="J90" s="55" t="e">
        <f>+VLOOKUP(E90,Participants!$A$1:$G$1600,7,FALSE)</f>
        <v>#N/A</v>
      </c>
      <c r="K90" s="55"/>
      <c r="L90" s="55"/>
    </row>
    <row r="91" spans="1:12" ht="14.25" customHeight="1">
      <c r="A91" s="88" t="s">
        <v>1527</v>
      </c>
      <c r="B91" s="57">
        <v>4</v>
      </c>
      <c r="C91" s="57"/>
      <c r="D91" s="89"/>
      <c r="E91" s="57"/>
      <c r="F91" s="55" t="e">
        <f>+VLOOKUP(E91,Participants!$A$1:$F$1600,2,FALSE)</f>
        <v>#N/A</v>
      </c>
      <c r="G91" s="55" t="e">
        <f>+VLOOKUP(E91,Participants!$A$1:$F$1600,4,FALSE)</f>
        <v>#N/A</v>
      </c>
      <c r="H91" s="55" t="e">
        <f>+VLOOKUP(E91,Participants!$A$1:$F$1600,5,FALSE)</f>
        <v>#N/A</v>
      </c>
      <c r="I91" s="55" t="e">
        <f>+VLOOKUP(E91,Participants!$A$1:$F$1600,3,FALSE)</f>
        <v>#N/A</v>
      </c>
      <c r="J91" s="55" t="e">
        <f>+VLOOKUP(E91,Participants!$A$1:$G$1600,7,FALSE)</f>
        <v>#N/A</v>
      </c>
      <c r="K91" s="55"/>
      <c r="L91" s="55"/>
    </row>
    <row r="92" spans="1:12" ht="14.25" customHeight="1">
      <c r="A92" s="88" t="s">
        <v>1527</v>
      </c>
      <c r="B92" s="57">
        <v>4</v>
      </c>
      <c r="C92" s="57"/>
      <c r="D92" s="89"/>
      <c r="E92" s="57"/>
      <c r="F92" s="55" t="e">
        <f>+VLOOKUP(E92,Participants!$A$1:$F$1600,2,FALSE)</f>
        <v>#N/A</v>
      </c>
      <c r="G92" s="55" t="e">
        <f>+VLOOKUP(E92,Participants!$A$1:$F$1600,4,FALSE)</f>
        <v>#N/A</v>
      </c>
      <c r="H92" s="55" t="e">
        <f>+VLOOKUP(E92,Participants!$A$1:$F$1600,5,FALSE)</f>
        <v>#N/A</v>
      </c>
      <c r="I92" s="55" t="e">
        <f>+VLOOKUP(E92,Participants!$A$1:$F$1600,3,FALSE)</f>
        <v>#N/A</v>
      </c>
      <c r="J92" s="55" t="e">
        <f>+VLOOKUP(E92,Participants!$A$1:$G$1600,7,FALSE)</f>
        <v>#N/A</v>
      </c>
      <c r="K92" s="55"/>
      <c r="L92" s="55"/>
    </row>
    <row r="93" spans="1:12" ht="14.25" customHeight="1">
      <c r="A93" s="88" t="s">
        <v>1527</v>
      </c>
      <c r="B93" s="57">
        <v>4</v>
      </c>
      <c r="C93" s="57"/>
      <c r="D93" s="89"/>
      <c r="E93" s="57"/>
      <c r="F93" s="55" t="e">
        <f>+VLOOKUP(E93,Participants!$A$1:$F$1600,2,FALSE)</f>
        <v>#N/A</v>
      </c>
      <c r="G93" s="55" t="e">
        <f>+VLOOKUP(E93,Participants!$A$1:$F$1600,4,FALSE)</f>
        <v>#N/A</v>
      </c>
      <c r="H93" s="55" t="e">
        <f>+VLOOKUP(E93,Participants!$A$1:$F$1600,5,FALSE)</f>
        <v>#N/A</v>
      </c>
      <c r="I93" s="55" t="e">
        <f>+VLOOKUP(E93,Participants!$A$1:$F$1600,3,FALSE)</f>
        <v>#N/A</v>
      </c>
      <c r="J93" s="55" t="e">
        <f>+VLOOKUP(E93,Participants!$A$1:$G$1600,7,FALSE)</f>
        <v>#N/A</v>
      </c>
      <c r="K93" s="55"/>
      <c r="L93" s="55"/>
    </row>
    <row r="94" spans="1:12" ht="14.25" customHeight="1">
      <c r="A94" s="88" t="s">
        <v>1527</v>
      </c>
      <c r="B94" s="57">
        <v>4</v>
      </c>
      <c r="C94" s="57"/>
      <c r="D94" s="89"/>
      <c r="E94" s="57"/>
      <c r="F94" s="55" t="e">
        <f>+VLOOKUP(E94,Participants!$A$1:$F$1600,2,FALSE)</f>
        <v>#N/A</v>
      </c>
      <c r="G94" s="55" t="e">
        <f>+VLOOKUP(E94,Participants!$A$1:$F$1600,4,FALSE)</f>
        <v>#N/A</v>
      </c>
      <c r="H94" s="55" t="e">
        <f>+VLOOKUP(E94,Participants!$A$1:$F$1600,5,FALSE)</f>
        <v>#N/A</v>
      </c>
      <c r="I94" s="55" t="e">
        <f>+VLOOKUP(E94,Participants!$A$1:$F$1600,3,FALSE)</f>
        <v>#N/A</v>
      </c>
      <c r="J94" s="55" t="e">
        <f>+VLOOKUP(E94,Participants!$A$1:$G$1600,7,FALSE)</f>
        <v>#N/A</v>
      </c>
      <c r="K94" s="55"/>
      <c r="L94" s="55"/>
    </row>
    <row r="95" spans="1:12" ht="14.25" customHeight="1">
      <c r="A95" s="88" t="s">
        <v>1527</v>
      </c>
      <c r="B95" s="57">
        <v>4</v>
      </c>
      <c r="C95" s="57"/>
      <c r="D95" s="89"/>
      <c r="E95" s="57"/>
      <c r="F95" s="55" t="e">
        <f>+VLOOKUP(E95,Participants!$A$1:$F$1600,2,FALSE)</f>
        <v>#N/A</v>
      </c>
      <c r="G95" s="55" t="e">
        <f>+VLOOKUP(E95,Participants!$A$1:$F$1600,4,FALSE)</f>
        <v>#N/A</v>
      </c>
      <c r="H95" s="55" t="e">
        <f>+VLOOKUP(E95,Participants!$A$1:$F$1600,5,FALSE)</f>
        <v>#N/A</v>
      </c>
      <c r="I95" s="55" t="e">
        <f>+VLOOKUP(E95,Participants!$A$1:$F$1600,3,FALSE)</f>
        <v>#N/A</v>
      </c>
      <c r="J95" s="55" t="e">
        <f>+VLOOKUP(E95,Participants!$A$1:$G$1600,7,FALSE)</f>
        <v>#N/A</v>
      </c>
      <c r="K95" s="55"/>
      <c r="L95" s="55"/>
    </row>
    <row r="96" spans="1:12" ht="14.25" customHeight="1">
      <c r="A96" s="88" t="s">
        <v>1527</v>
      </c>
      <c r="B96" s="57">
        <v>4</v>
      </c>
      <c r="C96" s="57"/>
      <c r="D96" s="89"/>
      <c r="E96" s="57"/>
      <c r="F96" s="55" t="e">
        <f>+VLOOKUP(E96,Participants!$A$1:$F$1600,2,FALSE)</f>
        <v>#N/A</v>
      </c>
      <c r="G96" s="55" t="e">
        <f>+VLOOKUP(E96,Participants!$A$1:$F$1600,4,FALSE)</f>
        <v>#N/A</v>
      </c>
      <c r="H96" s="55" t="e">
        <f>+VLOOKUP(E96,Participants!$A$1:$F$1600,5,FALSE)</f>
        <v>#N/A</v>
      </c>
      <c r="I96" s="55" t="e">
        <f>+VLOOKUP(E96,Participants!$A$1:$F$1600,3,FALSE)</f>
        <v>#N/A</v>
      </c>
      <c r="J96" s="55" t="e">
        <f>+VLOOKUP(E96,Participants!$A$1:$G$1600,7,FALSE)</f>
        <v>#N/A</v>
      </c>
      <c r="K96" s="55"/>
      <c r="L96" s="55"/>
    </row>
    <row r="97" spans="1:25" ht="14.25" customHeight="1">
      <c r="A97" s="88" t="s">
        <v>1527</v>
      </c>
      <c r="B97" s="57">
        <v>4</v>
      </c>
      <c r="C97" s="57"/>
      <c r="D97" s="89"/>
      <c r="E97" s="57"/>
      <c r="F97" s="55" t="e">
        <f>+VLOOKUP(E97,Participants!$A$1:$F$1600,2,FALSE)</f>
        <v>#N/A</v>
      </c>
      <c r="G97" s="55" t="e">
        <f>+VLOOKUP(E97,Participants!$A$1:$F$1600,4,FALSE)</f>
        <v>#N/A</v>
      </c>
      <c r="H97" s="55" t="e">
        <f>+VLOOKUP(E97,Participants!$A$1:$F$1600,5,FALSE)</f>
        <v>#N/A</v>
      </c>
      <c r="I97" s="55" t="e">
        <f>+VLOOKUP(E97,Participants!$A$1:$F$1600,3,FALSE)</f>
        <v>#N/A</v>
      </c>
      <c r="J97" s="55" t="e">
        <f>+VLOOKUP(E97,Participants!$A$1:$G$1600,7,FALSE)</f>
        <v>#N/A</v>
      </c>
      <c r="K97" s="55"/>
      <c r="L97" s="55"/>
    </row>
    <row r="98" spans="1:25" ht="14.25" customHeight="1">
      <c r="A98" s="88" t="s">
        <v>1527</v>
      </c>
      <c r="B98" s="57">
        <v>4</v>
      </c>
      <c r="C98" s="57"/>
      <c r="D98" s="89"/>
      <c r="E98" s="57"/>
      <c r="F98" s="55" t="e">
        <f>+VLOOKUP(E98,Participants!$A$1:$F$1600,2,FALSE)</f>
        <v>#N/A</v>
      </c>
      <c r="G98" s="55" t="e">
        <f>+VLOOKUP(E98,Participants!$A$1:$F$1600,4,FALSE)</f>
        <v>#N/A</v>
      </c>
      <c r="H98" s="55" t="e">
        <f>+VLOOKUP(E98,Participants!$A$1:$F$1600,5,FALSE)</f>
        <v>#N/A</v>
      </c>
      <c r="I98" s="55" t="e">
        <f>+VLOOKUP(E98,Participants!$A$1:$F$1600,3,FALSE)</f>
        <v>#N/A</v>
      </c>
      <c r="J98" s="55" t="e">
        <f>+VLOOKUP(E98,Participants!$A$1:$G$1600,7,FALSE)</f>
        <v>#N/A</v>
      </c>
      <c r="K98" s="55"/>
      <c r="L98" s="55"/>
    </row>
    <row r="99" spans="1:25" ht="14.25" customHeight="1">
      <c r="A99" s="88" t="s">
        <v>1527</v>
      </c>
      <c r="B99" s="57">
        <v>4</v>
      </c>
      <c r="C99" s="57"/>
      <c r="D99" s="89"/>
      <c r="E99" s="57"/>
      <c r="F99" s="55" t="e">
        <f>+VLOOKUP(E99,Participants!$A$1:$F$1600,2,FALSE)</f>
        <v>#N/A</v>
      </c>
      <c r="G99" s="55" t="e">
        <f>+VLOOKUP(E99,Participants!$A$1:$F$1600,4,FALSE)</f>
        <v>#N/A</v>
      </c>
      <c r="H99" s="55" t="e">
        <f>+VLOOKUP(E99,Participants!$A$1:$F$1600,5,FALSE)</f>
        <v>#N/A</v>
      </c>
      <c r="I99" s="55" t="e">
        <f>+VLOOKUP(E99,Participants!$A$1:$F$1600,3,FALSE)</f>
        <v>#N/A</v>
      </c>
      <c r="J99" s="55" t="e">
        <f>+VLOOKUP(E99,Participants!$A$1:$G$1600,7,FALSE)</f>
        <v>#N/A</v>
      </c>
      <c r="K99" s="55"/>
      <c r="L99" s="55"/>
    </row>
    <row r="100" spans="1:25" ht="14.25" customHeight="1">
      <c r="A100" s="88" t="s">
        <v>1527</v>
      </c>
      <c r="B100" s="57">
        <v>4</v>
      </c>
      <c r="C100" s="57"/>
      <c r="D100" s="89"/>
      <c r="E100" s="57"/>
      <c r="F100" s="55" t="e">
        <f>+VLOOKUP(E100,Participants!$A$1:$F$1600,2,FALSE)</f>
        <v>#N/A</v>
      </c>
      <c r="G100" s="55" t="e">
        <f>+VLOOKUP(E100,Participants!$A$1:$F$1600,4,FALSE)</f>
        <v>#N/A</v>
      </c>
      <c r="H100" s="55" t="e">
        <f>+VLOOKUP(E100,Participants!$A$1:$F$1600,5,FALSE)</f>
        <v>#N/A</v>
      </c>
      <c r="I100" s="55" t="e">
        <f>+VLOOKUP(E100,Participants!$A$1:$F$1600,3,FALSE)</f>
        <v>#N/A</v>
      </c>
      <c r="J100" s="55" t="e">
        <f>+VLOOKUP(E100,Participants!$A$1:$G$1600,7,FALSE)</f>
        <v>#N/A</v>
      </c>
      <c r="K100" s="55"/>
      <c r="L100" s="55"/>
    </row>
    <row r="101" spans="1:25" ht="14.25" customHeight="1">
      <c r="A101" s="88" t="s">
        <v>1527</v>
      </c>
      <c r="B101" s="57">
        <v>4</v>
      </c>
      <c r="C101" s="57"/>
      <c r="D101" s="89"/>
      <c r="E101" s="57"/>
      <c r="F101" s="55" t="e">
        <f>+VLOOKUP(E101,Participants!$A$1:$F$1600,2,FALSE)</f>
        <v>#N/A</v>
      </c>
      <c r="G101" s="55" t="e">
        <f>+VLOOKUP(E101,Participants!$A$1:$F$1600,4,FALSE)</f>
        <v>#N/A</v>
      </c>
      <c r="H101" s="55" t="e">
        <f>+VLOOKUP(E101,Participants!$A$1:$F$1600,5,FALSE)</f>
        <v>#N/A</v>
      </c>
      <c r="I101" s="55" t="e">
        <f>+VLOOKUP(E101,Participants!$A$1:$F$1600,3,FALSE)</f>
        <v>#N/A</v>
      </c>
      <c r="J101" s="55" t="e">
        <f>+VLOOKUP(E101,Participants!$A$1:$G$1600,7,FALSE)</f>
        <v>#N/A</v>
      </c>
      <c r="K101" s="55"/>
      <c r="L101" s="55"/>
    </row>
    <row r="102" spans="1:25" ht="14.25" customHeight="1">
      <c r="A102" s="88" t="s">
        <v>1527</v>
      </c>
      <c r="B102" s="57">
        <v>4</v>
      </c>
      <c r="C102" s="57"/>
      <c r="D102" s="89"/>
      <c r="E102" s="57"/>
      <c r="F102" s="55" t="e">
        <f>+VLOOKUP(E102,Participants!$A$1:$F$1600,2,FALSE)</f>
        <v>#N/A</v>
      </c>
      <c r="G102" s="55" t="e">
        <f>+VLOOKUP(E102,Participants!$A$1:$F$1600,4,FALSE)</f>
        <v>#N/A</v>
      </c>
      <c r="H102" s="55" t="e">
        <f>+VLOOKUP(E102,Participants!$A$1:$F$1600,5,FALSE)</f>
        <v>#N/A</v>
      </c>
      <c r="I102" s="55" t="e">
        <f>+VLOOKUP(E102,Participants!$A$1:$F$1600,3,FALSE)</f>
        <v>#N/A</v>
      </c>
      <c r="J102" s="55" t="e">
        <f>+VLOOKUP(E102,Participants!$A$1:$G$1600,7,FALSE)</f>
        <v>#N/A</v>
      </c>
      <c r="K102" s="55"/>
      <c r="L102" s="55"/>
    </row>
    <row r="103" spans="1:25" ht="14.25" customHeight="1">
      <c r="D103" s="66"/>
      <c r="E103" s="68"/>
    </row>
    <row r="104" spans="1:25" ht="14.25" customHeight="1">
      <c r="D104" s="66"/>
      <c r="E104" s="68"/>
    </row>
    <row r="105" spans="1:25" ht="14.25" customHeight="1">
      <c r="B105" s="79" t="s">
        <v>8</v>
      </c>
      <c r="C105" s="79" t="s">
        <v>15</v>
      </c>
      <c r="D105" s="79" t="s">
        <v>18</v>
      </c>
      <c r="E105" s="80" t="s">
        <v>21</v>
      </c>
      <c r="F105" s="79" t="s">
        <v>24</v>
      </c>
      <c r="G105" s="79" t="s">
        <v>29</v>
      </c>
      <c r="H105" s="79" t="s">
        <v>32</v>
      </c>
      <c r="I105" s="79" t="s">
        <v>35</v>
      </c>
      <c r="J105" s="79" t="s">
        <v>38</v>
      </c>
      <c r="K105" s="79" t="s">
        <v>41</v>
      </c>
      <c r="L105" s="79" t="s">
        <v>44</v>
      </c>
      <c r="M105" s="79" t="s">
        <v>47</v>
      </c>
      <c r="N105" s="79" t="s">
        <v>50</v>
      </c>
      <c r="O105" s="79" t="s">
        <v>53</v>
      </c>
      <c r="P105" s="79" t="s">
        <v>59</v>
      </c>
      <c r="Q105" s="79" t="s">
        <v>62</v>
      </c>
      <c r="R105" s="79" t="s">
        <v>68</v>
      </c>
      <c r="S105" s="79" t="s">
        <v>10</v>
      </c>
      <c r="T105" s="79" t="s">
        <v>73</v>
      </c>
      <c r="U105" s="79" t="s">
        <v>76</v>
      </c>
      <c r="V105" s="79" t="s">
        <v>79</v>
      </c>
      <c r="W105" s="79" t="s">
        <v>82</v>
      </c>
      <c r="X105" s="81" t="s">
        <v>65</v>
      </c>
      <c r="Y105" s="79" t="s">
        <v>1526</v>
      </c>
    </row>
    <row r="106" spans="1:25" ht="14.25" customHeight="1">
      <c r="A106" s="82" t="s">
        <v>13</v>
      </c>
      <c r="B106" s="82">
        <f t="shared" ref="B106:X106" si="0">+SUMIFS($L$2:$L$104,$J$2:$J$104,$A106,$G$2:$G$104,B$105)</f>
        <v>0</v>
      </c>
      <c r="C106" s="82">
        <f t="shared" si="0"/>
        <v>0</v>
      </c>
      <c r="D106" s="66">
        <f t="shared" si="0"/>
        <v>0</v>
      </c>
      <c r="E106" s="82">
        <f t="shared" si="0"/>
        <v>0</v>
      </c>
      <c r="F106" s="82">
        <f t="shared" si="0"/>
        <v>0</v>
      </c>
      <c r="G106" s="82">
        <f t="shared" si="0"/>
        <v>0</v>
      </c>
      <c r="H106" s="82">
        <f t="shared" si="0"/>
        <v>0</v>
      </c>
      <c r="I106" s="82">
        <f t="shared" si="0"/>
        <v>0</v>
      </c>
      <c r="J106" s="82">
        <f t="shared" si="0"/>
        <v>0</v>
      </c>
      <c r="K106" s="82">
        <f t="shared" si="0"/>
        <v>0</v>
      </c>
      <c r="L106" s="82">
        <f t="shared" si="0"/>
        <v>0</v>
      </c>
      <c r="M106" s="82">
        <f t="shared" si="0"/>
        <v>0</v>
      </c>
      <c r="N106" s="82">
        <f t="shared" si="0"/>
        <v>0</v>
      </c>
      <c r="O106" s="82">
        <f t="shared" si="0"/>
        <v>0</v>
      </c>
      <c r="P106" s="82">
        <f t="shared" si="0"/>
        <v>21</v>
      </c>
      <c r="Q106" s="82">
        <f t="shared" si="0"/>
        <v>0</v>
      </c>
      <c r="R106" s="82">
        <f t="shared" si="0"/>
        <v>0</v>
      </c>
      <c r="S106" s="82">
        <f t="shared" si="0"/>
        <v>2</v>
      </c>
      <c r="T106" s="82">
        <f t="shared" si="0"/>
        <v>0</v>
      </c>
      <c r="U106" s="82">
        <f t="shared" si="0"/>
        <v>0</v>
      </c>
      <c r="V106" s="82">
        <f t="shared" si="0"/>
        <v>7</v>
      </c>
      <c r="W106" s="82">
        <f t="shared" si="0"/>
        <v>0</v>
      </c>
      <c r="X106" s="82">
        <f t="shared" si="0"/>
        <v>9</v>
      </c>
      <c r="Y106" s="82">
        <f t="shared" ref="Y106:Y107" si="1">SUM(B106:X106)</f>
        <v>39</v>
      </c>
    </row>
    <row r="107" spans="1:25" ht="14.25" customHeight="1">
      <c r="A107" s="82" t="s">
        <v>27</v>
      </c>
      <c r="B107" s="82">
        <f t="shared" ref="B107:X107" si="2">+SUMIFS($L$2:$L$104,$J$2:$J$104,$A107,$G$2:$G$104,B$105)</f>
        <v>0</v>
      </c>
      <c r="C107" s="82">
        <f t="shared" si="2"/>
        <v>0</v>
      </c>
      <c r="D107" s="66">
        <f t="shared" si="2"/>
        <v>0</v>
      </c>
      <c r="E107" s="82">
        <f t="shared" si="2"/>
        <v>0</v>
      </c>
      <c r="F107" s="82">
        <f t="shared" si="2"/>
        <v>0</v>
      </c>
      <c r="G107" s="82">
        <f t="shared" si="2"/>
        <v>0</v>
      </c>
      <c r="H107" s="82">
        <f t="shared" si="2"/>
        <v>0</v>
      </c>
      <c r="I107" s="82">
        <f t="shared" si="2"/>
        <v>0</v>
      </c>
      <c r="J107" s="82">
        <f t="shared" si="2"/>
        <v>10</v>
      </c>
      <c r="K107" s="82">
        <f t="shared" si="2"/>
        <v>0</v>
      </c>
      <c r="L107" s="82">
        <f t="shared" si="2"/>
        <v>13</v>
      </c>
      <c r="M107" s="82">
        <f t="shared" si="2"/>
        <v>0</v>
      </c>
      <c r="N107" s="82">
        <f t="shared" si="2"/>
        <v>0</v>
      </c>
      <c r="O107" s="82">
        <f t="shared" si="2"/>
        <v>0</v>
      </c>
      <c r="P107" s="82">
        <f t="shared" si="2"/>
        <v>0</v>
      </c>
      <c r="Q107" s="82">
        <f t="shared" si="2"/>
        <v>0</v>
      </c>
      <c r="R107" s="82">
        <f t="shared" si="2"/>
        <v>0</v>
      </c>
      <c r="S107" s="82">
        <f t="shared" si="2"/>
        <v>9</v>
      </c>
      <c r="T107" s="82">
        <f t="shared" si="2"/>
        <v>0</v>
      </c>
      <c r="U107" s="82">
        <f t="shared" si="2"/>
        <v>0</v>
      </c>
      <c r="V107" s="82">
        <f t="shared" si="2"/>
        <v>3</v>
      </c>
      <c r="W107" s="82">
        <f t="shared" si="2"/>
        <v>0</v>
      </c>
      <c r="X107" s="82">
        <f t="shared" si="2"/>
        <v>4</v>
      </c>
      <c r="Y107" s="82">
        <f t="shared" si="1"/>
        <v>39</v>
      </c>
    </row>
    <row r="108" spans="1:25" ht="14.25" customHeight="1">
      <c r="D108" s="66"/>
      <c r="E108" s="68"/>
    </row>
    <row r="109" spans="1:25" ht="14.25" customHeight="1">
      <c r="D109" s="66"/>
      <c r="E109" s="68"/>
    </row>
    <row r="110" spans="1:25" ht="14.25" customHeight="1">
      <c r="D110" s="66"/>
      <c r="E110" s="68"/>
    </row>
    <row r="111" spans="1:25" ht="14.25" customHeight="1">
      <c r="D111" s="66"/>
      <c r="E111" s="68"/>
    </row>
    <row r="112" spans="1:25" ht="14.25" customHeight="1">
      <c r="D112" s="66"/>
      <c r="E112" s="68"/>
    </row>
    <row r="113" spans="4:5" ht="14.25" customHeight="1">
      <c r="D113" s="66"/>
      <c r="E113" s="68"/>
    </row>
    <row r="114" spans="4:5" ht="14.25" customHeight="1">
      <c r="D114" s="66"/>
      <c r="E114" s="68"/>
    </row>
    <row r="115" spans="4:5" ht="14.25" customHeight="1">
      <c r="D115" s="66"/>
      <c r="E115" s="68"/>
    </row>
    <row r="116" spans="4:5" ht="14.25" customHeight="1">
      <c r="D116" s="66"/>
      <c r="E116" s="68"/>
    </row>
    <row r="117" spans="4:5" ht="14.25" customHeight="1">
      <c r="D117" s="66"/>
      <c r="E117" s="68"/>
    </row>
    <row r="118" spans="4:5" ht="14.25" customHeight="1">
      <c r="D118" s="66"/>
      <c r="E118" s="68"/>
    </row>
    <row r="119" spans="4:5" ht="14.25" customHeight="1">
      <c r="D119" s="66"/>
      <c r="E119" s="68"/>
    </row>
    <row r="120" spans="4:5" ht="14.25" customHeight="1">
      <c r="D120" s="66"/>
      <c r="E120" s="68"/>
    </row>
    <row r="121" spans="4:5" ht="14.25" customHeight="1">
      <c r="D121" s="66"/>
      <c r="E121" s="68"/>
    </row>
    <row r="122" spans="4:5" ht="14.25" customHeight="1">
      <c r="D122" s="66"/>
      <c r="E122" s="68"/>
    </row>
    <row r="123" spans="4:5" ht="14.25" customHeight="1">
      <c r="D123" s="66"/>
      <c r="E123" s="68"/>
    </row>
    <row r="124" spans="4:5" ht="14.25" customHeight="1">
      <c r="D124" s="66"/>
      <c r="E124" s="68"/>
    </row>
    <row r="125" spans="4:5" ht="14.25" customHeight="1">
      <c r="D125" s="66"/>
      <c r="E125" s="68"/>
    </row>
    <row r="126" spans="4:5" ht="14.25" customHeight="1">
      <c r="D126" s="66"/>
      <c r="E126" s="68"/>
    </row>
    <row r="127" spans="4:5" ht="14.25" customHeight="1">
      <c r="D127" s="66"/>
      <c r="E127" s="68"/>
    </row>
    <row r="128" spans="4:5" ht="14.25" customHeight="1">
      <c r="D128" s="66"/>
      <c r="E128" s="68"/>
    </row>
    <row r="129" spans="4:5" ht="14.25" customHeight="1">
      <c r="D129" s="66"/>
      <c r="E129" s="68"/>
    </row>
    <row r="130" spans="4:5" ht="14.25" customHeight="1">
      <c r="D130" s="66"/>
      <c r="E130" s="68"/>
    </row>
    <row r="131" spans="4:5" ht="14.25" customHeight="1">
      <c r="D131" s="66"/>
      <c r="E131" s="68"/>
    </row>
    <row r="132" spans="4:5" ht="14.25" customHeight="1">
      <c r="D132" s="66"/>
      <c r="E132" s="68"/>
    </row>
    <row r="133" spans="4:5" ht="14.25" customHeight="1">
      <c r="D133" s="66"/>
      <c r="E133" s="68"/>
    </row>
    <row r="134" spans="4:5" ht="14.25" customHeight="1">
      <c r="D134" s="66"/>
      <c r="E134" s="68"/>
    </row>
    <row r="135" spans="4:5" ht="14.25" customHeight="1">
      <c r="D135" s="66"/>
      <c r="E135" s="68"/>
    </row>
    <row r="136" spans="4:5" ht="14.25" customHeight="1">
      <c r="D136" s="66"/>
      <c r="E136" s="68"/>
    </row>
    <row r="137" spans="4:5" ht="14.25" customHeight="1">
      <c r="D137" s="66"/>
      <c r="E137" s="68"/>
    </row>
    <row r="138" spans="4:5" ht="14.25" customHeight="1">
      <c r="D138" s="66"/>
      <c r="E138" s="68"/>
    </row>
    <row r="139" spans="4:5" ht="14.25" customHeight="1">
      <c r="D139" s="66"/>
      <c r="E139" s="68"/>
    </row>
    <row r="140" spans="4:5" ht="14.25" customHeight="1">
      <c r="D140" s="66"/>
      <c r="E140" s="68"/>
    </row>
    <row r="141" spans="4:5" ht="14.25" customHeight="1">
      <c r="D141" s="66"/>
      <c r="E141" s="68"/>
    </row>
    <row r="142" spans="4:5" ht="14.25" customHeight="1">
      <c r="D142" s="66"/>
      <c r="E142" s="68"/>
    </row>
    <row r="143" spans="4:5" ht="14.25" customHeight="1">
      <c r="D143" s="66"/>
      <c r="E143" s="68"/>
    </row>
    <row r="144" spans="4:5" ht="14.25" customHeight="1">
      <c r="D144" s="66"/>
      <c r="E144" s="68"/>
    </row>
    <row r="145" spans="4:5" ht="14.25" customHeight="1">
      <c r="D145" s="66"/>
      <c r="E145" s="68"/>
    </row>
    <row r="146" spans="4:5" ht="14.25" customHeight="1">
      <c r="D146" s="66"/>
      <c r="E146" s="68"/>
    </row>
    <row r="147" spans="4:5" ht="14.25" customHeight="1">
      <c r="D147" s="66"/>
      <c r="E147" s="68"/>
    </row>
    <row r="148" spans="4:5" ht="14.25" customHeight="1">
      <c r="D148" s="66"/>
      <c r="E148" s="68"/>
    </row>
    <row r="149" spans="4:5" ht="14.25" customHeight="1">
      <c r="D149" s="66"/>
      <c r="E149" s="68"/>
    </row>
    <row r="150" spans="4:5" ht="14.25" customHeight="1">
      <c r="D150" s="66"/>
      <c r="E150" s="68"/>
    </row>
    <row r="151" spans="4:5" ht="14.25" customHeight="1">
      <c r="D151" s="66"/>
      <c r="E151" s="68"/>
    </row>
    <row r="152" spans="4:5" ht="14.25" customHeight="1">
      <c r="D152" s="66"/>
      <c r="E152" s="68"/>
    </row>
    <row r="153" spans="4:5" ht="14.25" customHeight="1">
      <c r="D153" s="66"/>
      <c r="E153" s="68"/>
    </row>
    <row r="154" spans="4:5" ht="14.25" customHeight="1">
      <c r="D154" s="66"/>
      <c r="E154" s="68"/>
    </row>
    <row r="155" spans="4:5" ht="14.25" customHeight="1">
      <c r="D155" s="66"/>
      <c r="E155" s="68"/>
    </row>
    <row r="156" spans="4:5" ht="14.25" customHeight="1">
      <c r="D156" s="66"/>
      <c r="E156" s="68"/>
    </row>
    <row r="157" spans="4:5" ht="14.25" customHeight="1">
      <c r="D157" s="66"/>
      <c r="E157" s="68"/>
    </row>
    <row r="158" spans="4:5" ht="14.25" customHeight="1">
      <c r="D158" s="66"/>
      <c r="E158" s="68"/>
    </row>
    <row r="159" spans="4:5" ht="14.25" customHeight="1">
      <c r="D159" s="66"/>
      <c r="E159" s="68"/>
    </row>
    <row r="160" spans="4:5" ht="14.25" customHeight="1">
      <c r="D160" s="66"/>
      <c r="E160" s="68"/>
    </row>
    <row r="161" spans="4:5" ht="14.25" customHeight="1">
      <c r="D161" s="66"/>
      <c r="E161" s="68"/>
    </row>
    <row r="162" spans="4:5" ht="14.25" customHeight="1">
      <c r="D162" s="66"/>
      <c r="E162" s="68"/>
    </row>
    <row r="163" spans="4:5" ht="14.25" customHeight="1">
      <c r="D163" s="66"/>
      <c r="E163" s="68"/>
    </row>
    <row r="164" spans="4:5" ht="14.25" customHeight="1">
      <c r="D164" s="66"/>
      <c r="E164" s="68"/>
    </row>
    <row r="165" spans="4:5" ht="14.25" customHeight="1">
      <c r="D165" s="66"/>
      <c r="E165" s="68"/>
    </row>
    <row r="166" spans="4:5" ht="14.25" customHeight="1">
      <c r="D166" s="66"/>
      <c r="E166" s="68"/>
    </row>
    <row r="167" spans="4:5" ht="14.25" customHeight="1">
      <c r="D167" s="66"/>
      <c r="E167" s="68"/>
    </row>
    <row r="168" spans="4:5" ht="14.25" customHeight="1">
      <c r="D168" s="66"/>
      <c r="E168" s="68"/>
    </row>
    <row r="169" spans="4:5" ht="14.25" customHeight="1">
      <c r="D169" s="66"/>
      <c r="E169" s="68"/>
    </row>
    <row r="170" spans="4:5" ht="14.25" customHeight="1">
      <c r="D170" s="66"/>
      <c r="E170" s="68"/>
    </row>
    <row r="171" spans="4:5" ht="14.25" customHeight="1">
      <c r="D171" s="66"/>
      <c r="E171" s="68"/>
    </row>
    <row r="172" spans="4:5" ht="14.25" customHeight="1">
      <c r="D172" s="66"/>
      <c r="E172" s="68"/>
    </row>
    <row r="173" spans="4:5" ht="14.25" customHeight="1">
      <c r="D173" s="66"/>
      <c r="E173" s="68"/>
    </row>
    <row r="174" spans="4:5" ht="14.25" customHeight="1">
      <c r="D174" s="66"/>
      <c r="E174" s="68"/>
    </row>
    <row r="175" spans="4:5" ht="14.25" customHeight="1">
      <c r="D175" s="66"/>
      <c r="E175" s="68"/>
    </row>
    <row r="176" spans="4:5" ht="14.25" customHeight="1">
      <c r="D176" s="66"/>
      <c r="E176" s="68"/>
    </row>
    <row r="177" spans="4:5" ht="14.25" customHeight="1">
      <c r="D177" s="66"/>
      <c r="E177" s="68"/>
    </row>
    <row r="178" spans="4:5" ht="14.25" customHeight="1">
      <c r="D178" s="66"/>
      <c r="E178" s="68"/>
    </row>
    <row r="179" spans="4:5" ht="14.25" customHeight="1">
      <c r="D179" s="66"/>
      <c r="E179" s="68"/>
    </row>
    <row r="180" spans="4:5" ht="14.25" customHeight="1">
      <c r="D180" s="66"/>
      <c r="E180" s="68"/>
    </row>
    <row r="181" spans="4:5" ht="14.25" customHeight="1">
      <c r="D181" s="66"/>
      <c r="E181" s="68"/>
    </row>
    <row r="182" spans="4:5" ht="14.25" customHeight="1">
      <c r="D182" s="66"/>
      <c r="E182" s="68"/>
    </row>
    <row r="183" spans="4:5" ht="14.25" customHeight="1">
      <c r="D183" s="66"/>
      <c r="E183" s="68"/>
    </row>
    <row r="184" spans="4:5" ht="14.25" customHeight="1">
      <c r="D184" s="66"/>
      <c r="E184" s="68"/>
    </row>
    <row r="185" spans="4:5" ht="14.25" customHeight="1">
      <c r="D185" s="66"/>
      <c r="E185" s="68"/>
    </row>
    <row r="186" spans="4:5" ht="14.25" customHeight="1">
      <c r="D186" s="66"/>
      <c r="E186" s="68"/>
    </row>
    <row r="187" spans="4:5" ht="14.25" customHeight="1">
      <c r="D187" s="66"/>
      <c r="E187" s="68"/>
    </row>
    <row r="188" spans="4:5" ht="14.25" customHeight="1">
      <c r="D188" s="66"/>
      <c r="E188" s="68"/>
    </row>
    <row r="189" spans="4:5" ht="14.25" customHeight="1">
      <c r="D189" s="66"/>
      <c r="E189" s="68"/>
    </row>
    <row r="190" spans="4:5" ht="14.25" customHeight="1">
      <c r="D190" s="66"/>
      <c r="E190" s="68"/>
    </row>
    <row r="191" spans="4:5" ht="14.25" customHeight="1">
      <c r="D191" s="66"/>
      <c r="E191" s="68"/>
    </row>
    <row r="192" spans="4:5" ht="14.25" customHeight="1">
      <c r="D192" s="66"/>
      <c r="E192" s="68"/>
    </row>
    <row r="193" spans="4:5" ht="14.25" customHeight="1">
      <c r="D193" s="66"/>
      <c r="E193" s="68"/>
    </row>
    <row r="194" spans="4:5" ht="14.25" customHeight="1">
      <c r="D194" s="66"/>
      <c r="E194" s="68"/>
    </row>
    <row r="195" spans="4:5" ht="14.25" customHeight="1">
      <c r="D195" s="66"/>
      <c r="E195" s="68"/>
    </row>
    <row r="196" spans="4:5" ht="14.25" customHeight="1">
      <c r="D196" s="66"/>
      <c r="E196" s="68"/>
    </row>
    <row r="197" spans="4:5" ht="14.25" customHeight="1">
      <c r="D197" s="66"/>
      <c r="E197" s="68"/>
    </row>
    <row r="198" spans="4:5" ht="14.25" customHeight="1">
      <c r="D198" s="66"/>
      <c r="E198" s="68"/>
    </row>
    <row r="199" spans="4:5" ht="14.25" customHeight="1">
      <c r="D199" s="66"/>
      <c r="E199" s="68"/>
    </row>
    <row r="200" spans="4:5" ht="14.25" customHeight="1">
      <c r="D200" s="66"/>
      <c r="E200" s="68"/>
    </row>
    <row r="201" spans="4:5" ht="14.25" customHeight="1">
      <c r="D201" s="66"/>
      <c r="E201" s="68"/>
    </row>
    <row r="202" spans="4:5" ht="14.25" customHeight="1">
      <c r="D202" s="66"/>
      <c r="E202" s="68"/>
    </row>
    <row r="203" spans="4:5" ht="14.25" customHeight="1">
      <c r="D203" s="66"/>
      <c r="E203" s="68"/>
    </row>
    <row r="204" spans="4:5" ht="14.25" customHeight="1">
      <c r="D204" s="66"/>
      <c r="E204" s="68"/>
    </row>
    <row r="205" spans="4:5" ht="14.25" customHeight="1">
      <c r="D205" s="66"/>
      <c r="E205" s="68"/>
    </row>
    <row r="206" spans="4:5" ht="14.25" customHeight="1">
      <c r="D206" s="66"/>
      <c r="E206" s="68"/>
    </row>
    <row r="207" spans="4:5" ht="14.25" customHeight="1">
      <c r="D207" s="66"/>
      <c r="E207" s="68"/>
    </row>
    <row r="208" spans="4:5" ht="14.25" customHeight="1">
      <c r="D208" s="66"/>
      <c r="E208" s="68"/>
    </row>
    <row r="209" spans="4:5" ht="14.25" customHeight="1">
      <c r="D209" s="66"/>
      <c r="E209" s="68"/>
    </row>
    <row r="210" spans="4:5" ht="14.25" customHeight="1">
      <c r="D210" s="66"/>
      <c r="E210" s="68"/>
    </row>
    <row r="211" spans="4:5" ht="14.25" customHeight="1">
      <c r="D211" s="66"/>
      <c r="E211" s="68"/>
    </row>
    <row r="212" spans="4:5" ht="14.25" customHeight="1">
      <c r="D212" s="66"/>
      <c r="E212" s="68"/>
    </row>
    <row r="213" spans="4:5" ht="14.25" customHeight="1">
      <c r="D213" s="66"/>
      <c r="E213" s="68"/>
    </row>
    <row r="214" spans="4:5" ht="14.25" customHeight="1">
      <c r="D214" s="66"/>
      <c r="E214" s="68"/>
    </row>
    <row r="215" spans="4:5" ht="14.25" customHeight="1">
      <c r="D215" s="66"/>
      <c r="E215" s="68"/>
    </row>
    <row r="216" spans="4:5" ht="14.25" customHeight="1">
      <c r="D216" s="66"/>
      <c r="E216" s="68"/>
    </row>
    <row r="217" spans="4:5" ht="14.25" customHeight="1">
      <c r="D217" s="66"/>
      <c r="E217" s="68"/>
    </row>
    <row r="218" spans="4:5" ht="14.25" customHeight="1">
      <c r="D218" s="66"/>
      <c r="E218" s="68"/>
    </row>
    <row r="219" spans="4:5" ht="14.25" customHeight="1">
      <c r="D219" s="66"/>
      <c r="E219" s="68"/>
    </row>
    <row r="220" spans="4:5" ht="14.25" customHeight="1">
      <c r="D220" s="66"/>
      <c r="E220" s="68"/>
    </row>
    <row r="221" spans="4:5" ht="14.25" customHeight="1">
      <c r="D221" s="66"/>
      <c r="E221" s="68"/>
    </row>
    <row r="222" spans="4:5" ht="14.25" customHeight="1">
      <c r="D222" s="66"/>
      <c r="E222" s="68"/>
    </row>
    <row r="223" spans="4:5" ht="14.25" customHeight="1">
      <c r="D223" s="66"/>
      <c r="E223" s="68"/>
    </row>
    <row r="224" spans="4:5" ht="14.25" customHeight="1">
      <c r="D224" s="66"/>
      <c r="E224" s="68"/>
    </row>
    <row r="225" spans="4:5" ht="14.25" customHeight="1">
      <c r="D225" s="66"/>
      <c r="E225" s="68"/>
    </row>
    <row r="226" spans="4:5" ht="14.25" customHeight="1">
      <c r="D226" s="66"/>
      <c r="E226" s="68"/>
    </row>
    <row r="227" spans="4:5" ht="14.25" customHeight="1">
      <c r="D227" s="66"/>
      <c r="E227" s="68"/>
    </row>
    <row r="228" spans="4:5" ht="14.25" customHeight="1">
      <c r="D228" s="66"/>
      <c r="E228" s="68"/>
    </row>
    <row r="229" spans="4:5" ht="14.25" customHeight="1">
      <c r="D229" s="66"/>
      <c r="E229" s="68"/>
    </row>
    <row r="230" spans="4:5" ht="14.25" customHeight="1">
      <c r="D230" s="66"/>
      <c r="E230" s="68"/>
    </row>
    <row r="231" spans="4:5" ht="14.25" customHeight="1">
      <c r="D231" s="66"/>
      <c r="E231" s="68"/>
    </row>
    <row r="232" spans="4:5" ht="14.25" customHeight="1">
      <c r="D232" s="66"/>
      <c r="E232" s="68"/>
    </row>
    <row r="233" spans="4:5" ht="14.25" customHeight="1">
      <c r="D233" s="66"/>
      <c r="E233" s="68"/>
    </row>
    <row r="234" spans="4:5" ht="14.25" customHeight="1">
      <c r="D234" s="66"/>
      <c r="E234" s="68"/>
    </row>
    <row r="235" spans="4:5" ht="14.25" customHeight="1">
      <c r="D235" s="66"/>
      <c r="E235" s="68"/>
    </row>
    <row r="236" spans="4:5" ht="14.25" customHeight="1">
      <c r="D236" s="66"/>
      <c r="E236" s="68"/>
    </row>
    <row r="237" spans="4:5" ht="14.25" customHeight="1">
      <c r="D237" s="66"/>
      <c r="E237" s="68"/>
    </row>
    <row r="238" spans="4:5" ht="14.25" customHeight="1">
      <c r="D238" s="66"/>
      <c r="E238" s="68"/>
    </row>
    <row r="239" spans="4:5" ht="14.25" customHeight="1">
      <c r="D239" s="66"/>
      <c r="E239" s="68"/>
    </row>
    <row r="240" spans="4:5" ht="14.25" customHeight="1">
      <c r="D240" s="66"/>
      <c r="E240" s="68"/>
    </row>
    <row r="241" spans="4:5" ht="14.25" customHeight="1">
      <c r="D241" s="66"/>
      <c r="E241" s="68"/>
    </row>
    <row r="242" spans="4:5" ht="14.25" customHeight="1">
      <c r="D242" s="66"/>
      <c r="E242" s="68"/>
    </row>
    <row r="243" spans="4:5" ht="14.25" customHeight="1">
      <c r="D243" s="66"/>
      <c r="E243" s="68"/>
    </row>
    <row r="244" spans="4:5" ht="14.25" customHeight="1">
      <c r="D244" s="66"/>
      <c r="E244" s="68"/>
    </row>
    <row r="245" spans="4:5" ht="14.25" customHeight="1">
      <c r="D245" s="66"/>
      <c r="E245" s="68"/>
    </row>
    <row r="246" spans="4:5" ht="14.25" customHeight="1">
      <c r="D246" s="66"/>
      <c r="E246" s="68"/>
    </row>
    <row r="247" spans="4:5" ht="14.25" customHeight="1">
      <c r="D247" s="66"/>
      <c r="E247" s="68"/>
    </row>
    <row r="248" spans="4:5" ht="14.25" customHeight="1">
      <c r="D248" s="66"/>
      <c r="E248" s="68"/>
    </row>
    <row r="249" spans="4:5" ht="14.25" customHeight="1">
      <c r="D249" s="66"/>
      <c r="E249" s="68"/>
    </row>
    <row r="250" spans="4:5" ht="14.25" customHeight="1">
      <c r="D250" s="66"/>
      <c r="E250" s="68"/>
    </row>
    <row r="251" spans="4:5" ht="14.25" customHeight="1">
      <c r="D251" s="66"/>
      <c r="E251" s="68"/>
    </row>
    <row r="252" spans="4:5" ht="14.25" customHeight="1">
      <c r="D252" s="66"/>
      <c r="E252" s="68"/>
    </row>
    <row r="253" spans="4:5" ht="14.25" customHeight="1">
      <c r="D253" s="66"/>
      <c r="E253" s="68"/>
    </row>
    <row r="254" spans="4:5" ht="14.25" customHeight="1">
      <c r="D254" s="66"/>
      <c r="E254" s="68"/>
    </row>
    <row r="255" spans="4:5" ht="14.25" customHeight="1">
      <c r="D255" s="66"/>
      <c r="E255" s="68"/>
    </row>
    <row r="256" spans="4:5" ht="14.25" customHeight="1">
      <c r="D256" s="66"/>
      <c r="E256" s="68"/>
    </row>
    <row r="257" spans="1:23" ht="14.25" customHeight="1">
      <c r="B257" s="79" t="s">
        <v>47</v>
      </c>
      <c r="C257" s="79" t="s">
        <v>1547</v>
      </c>
      <c r="D257" s="90" t="s">
        <v>38</v>
      </c>
      <c r="E257" s="80" t="s">
        <v>41</v>
      </c>
      <c r="F257" s="79" t="s">
        <v>1548</v>
      </c>
      <c r="G257" s="79" t="s">
        <v>1549</v>
      </c>
      <c r="H257" s="79" t="s">
        <v>1550</v>
      </c>
      <c r="I257" s="79" t="s">
        <v>1551</v>
      </c>
      <c r="J257" s="79" t="s">
        <v>1552</v>
      </c>
      <c r="K257" s="79" t="s">
        <v>1553</v>
      </c>
      <c r="L257" s="79" t="s">
        <v>1554</v>
      </c>
      <c r="M257" s="79" t="s">
        <v>1555</v>
      </c>
      <c r="N257" s="79" t="s">
        <v>1556</v>
      </c>
      <c r="O257" s="79" t="s">
        <v>73</v>
      </c>
      <c r="P257" s="79" t="s">
        <v>8</v>
      </c>
      <c r="Q257" s="79" t="s">
        <v>35</v>
      </c>
      <c r="R257" s="79" t="s">
        <v>10</v>
      </c>
      <c r="S257" s="79" t="s">
        <v>1557</v>
      </c>
      <c r="T257" s="79" t="s">
        <v>1558</v>
      </c>
      <c r="U257" s="79" t="s">
        <v>1559</v>
      </c>
      <c r="V257" s="79" t="s">
        <v>1560</v>
      </c>
      <c r="W257" s="79" t="s">
        <v>1561</v>
      </c>
    </row>
    <row r="258" spans="1:23" ht="14.25" customHeight="1">
      <c r="A258" s="82" t="s">
        <v>1562</v>
      </c>
      <c r="B258" s="82" t="e">
        <f t="shared" ref="B258:W258" si="3">+SUMIF(#REF!,B$257,#REF!)</f>
        <v>#REF!</v>
      </c>
      <c r="C258" s="82" t="e">
        <f t="shared" si="3"/>
        <v>#REF!</v>
      </c>
      <c r="D258" s="66" t="e">
        <f t="shared" si="3"/>
        <v>#REF!</v>
      </c>
      <c r="E258" s="82" t="e">
        <f t="shared" si="3"/>
        <v>#REF!</v>
      </c>
      <c r="F258" s="82" t="e">
        <f t="shared" si="3"/>
        <v>#REF!</v>
      </c>
      <c r="G258" s="82" t="e">
        <f t="shared" si="3"/>
        <v>#REF!</v>
      </c>
      <c r="H258" s="82" t="e">
        <f t="shared" si="3"/>
        <v>#REF!</v>
      </c>
      <c r="I258" s="82" t="e">
        <f t="shared" si="3"/>
        <v>#REF!</v>
      </c>
      <c r="J258" s="82" t="e">
        <f t="shared" si="3"/>
        <v>#REF!</v>
      </c>
      <c r="K258" s="82" t="e">
        <f t="shared" si="3"/>
        <v>#REF!</v>
      </c>
      <c r="L258" s="82" t="e">
        <f t="shared" si="3"/>
        <v>#REF!</v>
      </c>
      <c r="M258" s="82" t="e">
        <f t="shared" si="3"/>
        <v>#REF!</v>
      </c>
      <c r="N258" s="82" t="e">
        <f t="shared" si="3"/>
        <v>#REF!</v>
      </c>
      <c r="O258" s="82" t="e">
        <f t="shared" si="3"/>
        <v>#REF!</v>
      </c>
      <c r="P258" s="82" t="e">
        <f t="shared" si="3"/>
        <v>#REF!</v>
      </c>
      <c r="Q258" s="82" t="e">
        <f t="shared" si="3"/>
        <v>#REF!</v>
      </c>
      <c r="R258" s="82" t="e">
        <f t="shared" si="3"/>
        <v>#REF!</v>
      </c>
      <c r="S258" s="82" t="e">
        <f t="shared" si="3"/>
        <v>#REF!</v>
      </c>
      <c r="T258" s="82" t="e">
        <f t="shared" si="3"/>
        <v>#REF!</v>
      </c>
      <c r="U258" s="82" t="e">
        <f t="shared" si="3"/>
        <v>#REF!</v>
      </c>
      <c r="V258" s="82" t="e">
        <f t="shared" si="3"/>
        <v>#REF!</v>
      </c>
      <c r="W258" s="82" t="e">
        <f t="shared" si="3"/>
        <v>#REF!</v>
      </c>
    </row>
    <row r="259" spans="1:23" ht="14.25" customHeight="1">
      <c r="A259" s="82" t="s">
        <v>1563</v>
      </c>
      <c r="B259" s="82">
        <f t="shared" ref="B259:W259" si="4">+SUMIF($G$2:$G$7,B$257,$L$2:$L$7)</f>
        <v>0</v>
      </c>
      <c r="C259" s="82">
        <f t="shared" si="4"/>
        <v>0</v>
      </c>
      <c r="D259" s="66">
        <f t="shared" si="4"/>
        <v>10</v>
      </c>
      <c r="E259" s="82">
        <f t="shared" si="4"/>
        <v>0</v>
      </c>
      <c r="F259" s="82">
        <f t="shared" si="4"/>
        <v>0</v>
      </c>
      <c r="G259" s="82">
        <f t="shared" si="4"/>
        <v>0</v>
      </c>
      <c r="H259" s="82">
        <f t="shared" si="4"/>
        <v>0</v>
      </c>
      <c r="I259" s="82">
        <f t="shared" si="4"/>
        <v>0</v>
      </c>
      <c r="J259" s="82">
        <f t="shared" si="4"/>
        <v>0</v>
      </c>
      <c r="K259" s="82">
        <f t="shared" si="4"/>
        <v>0</v>
      </c>
      <c r="L259" s="82">
        <f t="shared" si="4"/>
        <v>0</v>
      </c>
      <c r="M259" s="82">
        <f t="shared" si="4"/>
        <v>0</v>
      </c>
      <c r="N259" s="82">
        <f t="shared" si="4"/>
        <v>0</v>
      </c>
      <c r="O259" s="82">
        <f t="shared" si="4"/>
        <v>0</v>
      </c>
      <c r="P259" s="82">
        <f t="shared" si="4"/>
        <v>0</v>
      </c>
      <c r="Q259" s="82">
        <f t="shared" si="4"/>
        <v>0</v>
      </c>
      <c r="R259" s="82">
        <f t="shared" si="4"/>
        <v>8</v>
      </c>
      <c r="S259" s="82">
        <f t="shared" si="4"/>
        <v>0</v>
      </c>
      <c r="T259" s="82">
        <f t="shared" si="4"/>
        <v>0</v>
      </c>
      <c r="U259" s="82">
        <f t="shared" si="4"/>
        <v>0</v>
      </c>
      <c r="V259" s="82">
        <f t="shared" si="4"/>
        <v>0</v>
      </c>
      <c r="W259" s="82">
        <f t="shared" si="4"/>
        <v>0</v>
      </c>
    </row>
    <row r="260" spans="1:23" ht="14.25" customHeight="1">
      <c r="A260" s="82" t="s">
        <v>1564</v>
      </c>
      <c r="B260" s="82" t="e">
        <f t="shared" ref="B260:W260" si="5">+SUMIF(#REF!,B$257,#REF!)</f>
        <v>#REF!</v>
      </c>
      <c r="C260" s="82" t="e">
        <f t="shared" si="5"/>
        <v>#REF!</v>
      </c>
      <c r="D260" s="66" t="e">
        <f t="shared" si="5"/>
        <v>#REF!</v>
      </c>
      <c r="E260" s="82" t="e">
        <f t="shared" si="5"/>
        <v>#REF!</v>
      </c>
      <c r="F260" s="82" t="e">
        <f t="shared" si="5"/>
        <v>#REF!</v>
      </c>
      <c r="G260" s="82" t="e">
        <f t="shared" si="5"/>
        <v>#REF!</v>
      </c>
      <c r="H260" s="82" t="e">
        <f t="shared" si="5"/>
        <v>#REF!</v>
      </c>
      <c r="I260" s="82" t="e">
        <f t="shared" si="5"/>
        <v>#REF!</v>
      </c>
      <c r="J260" s="82" t="e">
        <f t="shared" si="5"/>
        <v>#REF!</v>
      </c>
      <c r="K260" s="82" t="e">
        <f t="shared" si="5"/>
        <v>#REF!</v>
      </c>
      <c r="L260" s="82" t="e">
        <f t="shared" si="5"/>
        <v>#REF!</v>
      </c>
      <c r="M260" s="82" t="e">
        <f t="shared" si="5"/>
        <v>#REF!</v>
      </c>
      <c r="N260" s="82" t="e">
        <f t="shared" si="5"/>
        <v>#REF!</v>
      </c>
      <c r="O260" s="82" t="e">
        <f t="shared" si="5"/>
        <v>#REF!</v>
      </c>
      <c r="P260" s="82" t="e">
        <f t="shared" si="5"/>
        <v>#REF!</v>
      </c>
      <c r="Q260" s="82" t="e">
        <f t="shared" si="5"/>
        <v>#REF!</v>
      </c>
      <c r="R260" s="82" t="e">
        <f t="shared" si="5"/>
        <v>#REF!</v>
      </c>
      <c r="S260" s="82" t="e">
        <f t="shared" si="5"/>
        <v>#REF!</v>
      </c>
      <c r="T260" s="82" t="e">
        <f t="shared" si="5"/>
        <v>#REF!</v>
      </c>
      <c r="U260" s="82" t="e">
        <f t="shared" si="5"/>
        <v>#REF!</v>
      </c>
      <c r="V260" s="82" t="e">
        <f t="shared" si="5"/>
        <v>#REF!</v>
      </c>
      <c r="W260" s="82" t="e">
        <f t="shared" si="5"/>
        <v>#REF!</v>
      </c>
    </row>
    <row r="261" spans="1:23" ht="14.25" customHeight="1">
      <c r="A261" s="82" t="s">
        <v>1565</v>
      </c>
      <c r="B261" s="82">
        <f t="shared" ref="B261:W261" si="6">+SUMIF($G$8:$G$76,B$257,$L$8:$L$76)</f>
        <v>0</v>
      </c>
      <c r="C261" s="82">
        <f t="shared" si="6"/>
        <v>0</v>
      </c>
      <c r="D261" s="66">
        <f t="shared" si="6"/>
        <v>0</v>
      </c>
      <c r="E261" s="82">
        <f t="shared" si="6"/>
        <v>0</v>
      </c>
      <c r="F261" s="82">
        <f t="shared" si="6"/>
        <v>0</v>
      </c>
      <c r="G261" s="82">
        <f t="shared" si="6"/>
        <v>0</v>
      </c>
      <c r="H261" s="82">
        <f t="shared" si="6"/>
        <v>0</v>
      </c>
      <c r="I261" s="82">
        <f t="shared" si="6"/>
        <v>0</v>
      </c>
      <c r="J261" s="82">
        <f t="shared" si="6"/>
        <v>0</v>
      </c>
      <c r="K261" s="82">
        <f t="shared" si="6"/>
        <v>0</v>
      </c>
      <c r="L261" s="82">
        <f t="shared" si="6"/>
        <v>0</v>
      </c>
      <c r="M261" s="82">
        <f t="shared" si="6"/>
        <v>0</v>
      </c>
      <c r="N261" s="82">
        <f t="shared" si="6"/>
        <v>0</v>
      </c>
      <c r="O261" s="82">
        <f t="shared" si="6"/>
        <v>0</v>
      </c>
      <c r="P261" s="82">
        <f t="shared" si="6"/>
        <v>0</v>
      </c>
      <c r="Q261" s="82">
        <f t="shared" si="6"/>
        <v>0</v>
      </c>
      <c r="R261" s="82">
        <f t="shared" si="6"/>
        <v>3</v>
      </c>
      <c r="S261" s="82">
        <f t="shared" si="6"/>
        <v>0</v>
      </c>
      <c r="T261" s="82">
        <f t="shared" si="6"/>
        <v>0</v>
      </c>
      <c r="U261" s="82">
        <f t="shared" si="6"/>
        <v>0</v>
      </c>
      <c r="V261" s="82">
        <f t="shared" si="6"/>
        <v>0</v>
      </c>
      <c r="W261" s="82">
        <f t="shared" si="6"/>
        <v>0</v>
      </c>
    </row>
    <row r="262" spans="1:23" ht="14.25" customHeight="1">
      <c r="A262" s="82" t="s">
        <v>1526</v>
      </c>
      <c r="B262" s="82" t="e">
        <f t="shared" ref="B262:W262" si="7">SUM(B258:B261)</f>
        <v>#REF!</v>
      </c>
      <c r="C262" s="82" t="e">
        <f t="shared" si="7"/>
        <v>#REF!</v>
      </c>
      <c r="D262" s="66" t="e">
        <f t="shared" si="7"/>
        <v>#REF!</v>
      </c>
      <c r="E262" s="82" t="e">
        <f t="shared" si="7"/>
        <v>#REF!</v>
      </c>
      <c r="F262" s="82" t="e">
        <f t="shared" si="7"/>
        <v>#REF!</v>
      </c>
      <c r="G262" s="82" t="e">
        <f t="shared" si="7"/>
        <v>#REF!</v>
      </c>
      <c r="H262" s="82" t="e">
        <f t="shared" si="7"/>
        <v>#REF!</v>
      </c>
      <c r="I262" s="82" t="e">
        <f t="shared" si="7"/>
        <v>#REF!</v>
      </c>
      <c r="J262" s="82" t="e">
        <f t="shared" si="7"/>
        <v>#REF!</v>
      </c>
      <c r="K262" s="82" t="e">
        <f t="shared" si="7"/>
        <v>#REF!</v>
      </c>
      <c r="L262" s="82" t="e">
        <f t="shared" si="7"/>
        <v>#REF!</v>
      </c>
      <c r="M262" s="82" t="e">
        <f t="shared" si="7"/>
        <v>#REF!</v>
      </c>
      <c r="N262" s="82" t="e">
        <f t="shared" si="7"/>
        <v>#REF!</v>
      </c>
      <c r="O262" s="82" t="e">
        <f t="shared" si="7"/>
        <v>#REF!</v>
      </c>
      <c r="P262" s="82" t="e">
        <f t="shared" si="7"/>
        <v>#REF!</v>
      </c>
      <c r="Q262" s="82" t="e">
        <f t="shared" si="7"/>
        <v>#REF!</v>
      </c>
      <c r="R262" s="82" t="e">
        <f t="shared" si="7"/>
        <v>#REF!</v>
      </c>
      <c r="S262" s="82" t="e">
        <f t="shared" si="7"/>
        <v>#REF!</v>
      </c>
      <c r="T262" s="82" t="e">
        <f t="shared" si="7"/>
        <v>#REF!</v>
      </c>
      <c r="U262" s="82" t="e">
        <f t="shared" si="7"/>
        <v>#REF!</v>
      </c>
      <c r="V262" s="82" t="e">
        <f t="shared" si="7"/>
        <v>#REF!</v>
      </c>
      <c r="W262" s="82" t="e">
        <f t="shared" si="7"/>
        <v>#REF!</v>
      </c>
    </row>
    <row r="263" spans="1:23" ht="14.25" customHeight="1">
      <c r="D263" s="66"/>
      <c r="E263" s="68"/>
    </row>
    <row r="264" spans="1:23" ht="14.25" customHeight="1">
      <c r="D264" s="66"/>
      <c r="E264" s="68"/>
    </row>
    <row r="265" spans="1:23" ht="14.25" customHeight="1">
      <c r="D265" s="66"/>
      <c r="E265" s="68"/>
    </row>
    <row r="266" spans="1:23" ht="14.25" customHeight="1">
      <c r="D266" s="66"/>
      <c r="E266" s="68"/>
    </row>
    <row r="267" spans="1:23" ht="14.25" customHeight="1">
      <c r="D267" s="66"/>
      <c r="E267" s="68"/>
    </row>
    <row r="268" spans="1:23" ht="14.25" customHeight="1">
      <c r="D268" s="66"/>
      <c r="E268" s="68"/>
    </row>
    <row r="269" spans="1:23" ht="14.25" customHeight="1">
      <c r="D269" s="66"/>
      <c r="E269" s="68"/>
    </row>
    <row r="270" spans="1:23" ht="14.25" customHeight="1">
      <c r="D270" s="66"/>
      <c r="E270" s="68"/>
    </row>
    <row r="271" spans="1:23" ht="14.25" customHeight="1">
      <c r="D271" s="66"/>
      <c r="E271" s="68"/>
    </row>
    <row r="272" spans="1:23" ht="14.25" customHeight="1">
      <c r="D272" s="66"/>
      <c r="E272" s="68"/>
    </row>
    <row r="273" spans="4:5" ht="14.25" customHeight="1">
      <c r="D273" s="66"/>
      <c r="E273" s="68"/>
    </row>
    <row r="274" spans="4:5" ht="14.25" customHeight="1">
      <c r="D274" s="66"/>
      <c r="E274" s="68"/>
    </row>
    <row r="275" spans="4:5" ht="14.25" customHeight="1">
      <c r="D275" s="66"/>
      <c r="E275" s="68"/>
    </row>
    <row r="276" spans="4:5" ht="14.25" customHeight="1">
      <c r="D276" s="66"/>
      <c r="E276" s="68"/>
    </row>
    <row r="277" spans="4:5" ht="14.25" customHeight="1">
      <c r="D277" s="66"/>
      <c r="E277" s="68"/>
    </row>
    <row r="278" spans="4:5" ht="14.25" customHeight="1">
      <c r="D278" s="66"/>
      <c r="E278" s="68"/>
    </row>
    <row r="279" spans="4:5" ht="14.25" customHeight="1">
      <c r="D279" s="66"/>
      <c r="E279" s="68"/>
    </row>
    <row r="280" spans="4:5" ht="14.25" customHeight="1">
      <c r="D280" s="66"/>
      <c r="E280" s="68"/>
    </row>
    <row r="281" spans="4:5" ht="14.25" customHeight="1">
      <c r="D281" s="66"/>
      <c r="E281" s="68"/>
    </row>
    <row r="282" spans="4:5" ht="14.25" customHeight="1">
      <c r="D282" s="66"/>
      <c r="E282" s="68"/>
    </row>
    <row r="283" spans="4:5" ht="14.25" customHeight="1">
      <c r="D283" s="66"/>
      <c r="E283" s="68"/>
    </row>
    <row r="284" spans="4:5" ht="14.25" customHeight="1">
      <c r="D284" s="66"/>
      <c r="E284" s="68"/>
    </row>
    <row r="285" spans="4:5" ht="14.25" customHeight="1">
      <c r="D285" s="66"/>
      <c r="E285" s="68"/>
    </row>
    <row r="286" spans="4:5" ht="14.25" customHeight="1">
      <c r="D286" s="66"/>
      <c r="E286" s="68"/>
    </row>
    <row r="287" spans="4:5" ht="14.25" customHeight="1">
      <c r="D287" s="66"/>
      <c r="E287" s="68"/>
    </row>
    <row r="288" spans="4:5" ht="14.25" customHeight="1">
      <c r="D288" s="66"/>
      <c r="E288" s="68"/>
    </row>
    <row r="289" spans="4:5" ht="14.25" customHeight="1">
      <c r="D289" s="66"/>
      <c r="E289" s="68"/>
    </row>
    <row r="290" spans="4:5" ht="14.25" customHeight="1">
      <c r="D290" s="66"/>
      <c r="E290" s="68"/>
    </row>
    <row r="291" spans="4:5" ht="14.25" customHeight="1">
      <c r="D291" s="66"/>
      <c r="E291" s="68"/>
    </row>
    <row r="292" spans="4:5" ht="14.25" customHeight="1">
      <c r="D292" s="66"/>
      <c r="E292" s="68"/>
    </row>
    <row r="293" spans="4:5" ht="14.25" customHeight="1">
      <c r="D293" s="66"/>
      <c r="E293" s="68"/>
    </row>
    <row r="294" spans="4:5" ht="14.25" customHeight="1">
      <c r="D294" s="66"/>
      <c r="E294" s="68"/>
    </row>
    <row r="295" spans="4:5" ht="14.25" customHeight="1">
      <c r="D295" s="66"/>
      <c r="E295" s="68"/>
    </row>
    <row r="296" spans="4:5" ht="14.25" customHeight="1">
      <c r="D296" s="66"/>
      <c r="E296" s="68"/>
    </row>
    <row r="297" spans="4:5" ht="14.25" customHeight="1">
      <c r="D297" s="66"/>
      <c r="E297" s="68"/>
    </row>
    <row r="298" spans="4:5" ht="14.25" customHeight="1">
      <c r="D298" s="66"/>
      <c r="E298" s="68"/>
    </row>
    <row r="299" spans="4:5" ht="14.25" customHeight="1">
      <c r="D299" s="66"/>
      <c r="E299" s="68"/>
    </row>
    <row r="300" spans="4:5" ht="14.25" customHeight="1">
      <c r="D300" s="66"/>
      <c r="E300" s="68"/>
    </row>
    <row r="301" spans="4:5" ht="14.25" customHeight="1">
      <c r="D301" s="66"/>
      <c r="E301" s="68"/>
    </row>
    <row r="302" spans="4:5" ht="14.25" customHeight="1">
      <c r="D302" s="66"/>
      <c r="E302" s="68"/>
    </row>
    <row r="303" spans="4:5" ht="14.25" customHeight="1">
      <c r="D303" s="66"/>
      <c r="E303" s="68"/>
    </row>
    <row r="304" spans="4:5" ht="14.25" customHeight="1">
      <c r="D304" s="66"/>
      <c r="E304" s="68"/>
    </row>
    <row r="305" spans="4:5" ht="14.25" customHeight="1">
      <c r="D305" s="66"/>
      <c r="E305" s="68"/>
    </row>
    <row r="306" spans="4:5" ht="14.25" customHeight="1">
      <c r="D306" s="66"/>
      <c r="E306" s="68"/>
    </row>
    <row r="307" spans="4:5" ht="14.25" customHeight="1">
      <c r="D307" s="66"/>
      <c r="E307" s="68"/>
    </row>
    <row r="308" spans="4:5" ht="14.25" customHeight="1">
      <c r="D308" s="66"/>
      <c r="E308" s="68"/>
    </row>
    <row r="309" spans="4:5" ht="14.25" customHeight="1">
      <c r="D309" s="66"/>
      <c r="E309" s="68"/>
    </row>
    <row r="310" spans="4:5" ht="14.25" customHeight="1">
      <c r="D310" s="66"/>
      <c r="E310" s="68"/>
    </row>
    <row r="311" spans="4:5" ht="14.25" customHeight="1">
      <c r="D311" s="66"/>
      <c r="E311" s="68"/>
    </row>
    <row r="312" spans="4:5" ht="14.25" customHeight="1">
      <c r="D312" s="66"/>
      <c r="E312" s="68"/>
    </row>
    <row r="313" spans="4:5" ht="14.25" customHeight="1">
      <c r="D313" s="66"/>
      <c r="E313" s="68"/>
    </row>
    <row r="314" spans="4:5" ht="14.25" customHeight="1">
      <c r="D314" s="66"/>
      <c r="E314" s="68"/>
    </row>
    <row r="315" spans="4:5" ht="14.25" customHeight="1">
      <c r="D315" s="66"/>
      <c r="E315" s="68"/>
    </row>
    <row r="316" spans="4:5" ht="14.25" customHeight="1">
      <c r="D316" s="66"/>
      <c r="E316" s="68"/>
    </row>
    <row r="317" spans="4:5" ht="14.25" customHeight="1">
      <c r="D317" s="66"/>
      <c r="E317" s="68"/>
    </row>
    <row r="318" spans="4:5" ht="14.25" customHeight="1">
      <c r="D318" s="66"/>
      <c r="E318" s="68"/>
    </row>
    <row r="319" spans="4:5" ht="14.25" customHeight="1">
      <c r="D319" s="66"/>
      <c r="E319" s="68"/>
    </row>
    <row r="320" spans="4:5" ht="14.25" customHeight="1">
      <c r="D320" s="66"/>
      <c r="E320" s="68"/>
    </row>
    <row r="321" spans="4:5" ht="14.25" customHeight="1">
      <c r="D321" s="66"/>
      <c r="E321" s="68"/>
    </row>
    <row r="322" spans="4:5" ht="14.25" customHeight="1">
      <c r="D322" s="66"/>
      <c r="E322" s="68"/>
    </row>
    <row r="323" spans="4:5" ht="14.25" customHeight="1">
      <c r="D323" s="66"/>
      <c r="E323" s="68"/>
    </row>
    <row r="324" spans="4:5" ht="14.25" customHeight="1">
      <c r="D324" s="66"/>
      <c r="E324" s="68"/>
    </row>
    <row r="325" spans="4:5" ht="14.25" customHeight="1">
      <c r="D325" s="66"/>
      <c r="E325" s="68"/>
    </row>
    <row r="326" spans="4:5" ht="14.25" customHeight="1">
      <c r="D326" s="66"/>
      <c r="E326" s="68"/>
    </row>
    <row r="327" spans="4:5" ht="14.25" customHeight="1">
      <c r="D327" s="66"/>
      <c r="E327" s="68"/>
    </row>
    <row r="328" spans="4:5" ht="14.25" customHeight="1">
      <c r="D328" s="66"/>
      <c r="E328" s="68"/>
    </row>
    <row r="329" spans="4:5" ht="14.25" customHeight="1">
      <c r="D329" s="66"/>
      <c r="E329" s="68"/>
    </row>
    <row r="330" spans="4:5" ht="14.25" customHeight="1">
      <c r="D330" s="66"/>
      <c r="E330" s="68"/>
    </row>
    <row r="331" spans="4:5" ht="14.25" customHeight="1">
      <c r="D331" s="66"/>
      <c r="E331" s="68"/>
    </row>
    <row r="332" spans="4:5" ht="14.25" customHeight="1">
      <c r="D332" s="66"/>
      <c r="E332" s="68"/>
    </row>
    <row r="333" spans="4:5" ht="14.25" customHeight="1">
      <c r="D333" s="66"/>
      <c r="E333" s="68"/>
    </row>
    <row r="334" spans="4:5" ht="14.25" customHeight="1">
      <c r="D334" s="66"/>
      <c r="E334" s="68"/>
    </row>
    <row r="335" spans="4:5" ht="14.25" customHeight="1">
      <c r="D335" s="66"/>
      <c r="E335" s="68"/>
    </row>
    <row r="336" spans="4:5" ht="14.25" customHeight="1">
      <c r="D336" s="66"/>
      <c r="E336" s="68"/>
    </row>
    <row r="337" spans="4:5" ht="14.25" customHeight="1">
      <c r="D337" s="66"/>
      <c r="E337" s="68"/>
    </row>
    <row r="338" spans="4:5" ht="14.25" customHeight="1">
      <c r="D338" s="66"/>
      <c r="E338" s="68"/>
    </row>
    <row r="339" spans="4:5" ht="14.25" customHeight="1">
      <c r="D339" s="66"/>
      <c r="E339" s="68"/>
    </row>
    <row r="340" spans="4:5" ht="14.25" customHeight="1">
      <c r="D340" s="66"/>
      <c r="E340" s="68"/>
    </row>
    <row r="341" spans="4:5" ht="14.25" customHeight="1">
      <c r="D341" s="66"/>
      <c r="E341" s="68"/>
    </row>
    <row r="342" spans="4:5" ht="14.25" customHeight="1">
      <c r="D342" s="66"/>
      <c r="E342" s="68"/>
    </row>
    <row r="343" spans="4:5" ht="14.25" customHeight="1">
      <c r="D343" s="66"/>
      <c r="E343" s="68"/>
    </row>
    <row r="344" spans="4:5" ht="14.25" customHeight="1">
      <c r="D344" s="66"/>
      <c r="E344" s="68"/>
    </row>
    <row r="345" spans="4:5" ht="14.25" customHeight="1">
      <c r="D345" s="66"/>
      <c r="E345" s="68"/>
    </row>
    <row r="346" spans="4:5" ht="14.25" customHeight="1">
      <c r="D346" s="66"/>
      <c r="E346" s="68"/>
    </row>
    <row r="347" spans="4:5" ht="14.25" customHeight="1">
      <c r="D347" s="66"/>
      <c r="E347" s="68"/>
    </row>
    <row r="348" spans="4:5" ht="14.25" customHeight="1">
      <c r="D348" s="66"/>
      <c r="E348" s="68"/>
    </row>
    <row r="349" spans="4:5" ht="14.25" customHeight="1">
      <c r="D349" s="66"/>
      <c r="E349" s="68"/>
    </row>
    <row r="350" spans="4:5" ht="14.25" customHeight="1">
      <c r="D350" s="66"/>
      <c r="E350" s="68"/>
    </row>
    <row r="351" spans="4:5" ht="14.25" customHeight="1">
      <c r="D351" s="66"/>
      <c r="E351" s="68"/>
    </row>
    <row r="352" spans="4:5" ht="14.25" customHeight="1">
      <c r="D352" s="66"/>
      <c r="E352" s="68"/>
    </row>
    <row r="353" spans="4:5" ht="14.25" customHeight="1">
      <c r="D353" s="66"/>
      <c r="E353" s="68"/>
    </row>
    <row r="354" spans="4:5" ht="14.25" customHeight="1">
      <c r="D354" s="66"/>
      <c r="E354" s="68"/>
    </row>
    <row r="355" spans="4:5" ht="14.25" customHeight="1">
      <c r="D355" s="66"/>
      <c r="E355" s="68"/>
    </row>
    <row r="356" spans="4:5" ht="14.25" customHeight="1">
      <c r="D356" s="66"/>
      <c r="E356" s="68"/>
    </row>
    <row r="357" spans="4:5" ht="14.25" customHeight="1">
      <c r="D357" s="66"/>
      <c r="E357" s="68"/>
    </row>
    <row r="358" spans="4:5" ht="14.25" customHeight="1">
      <c r="D358" s="66"/>
      <c r="E358" s="68"/>
    </row>
    <row r="359" spans="4:5" ht="14.25" customHeight="1">
      <c r="D359" s="66"/>
      <c r="E359" s="68"/>
    </row>
    <row r="360" spans="4:5" ht="14.25" customHeight="1">
      <c r="D360" s="66"/>
      <c r="E360" s="68"/>
    </row>
    <row r="361" spans="4:5" ht="14.25" customHeight="1">
      <c r="D361" s="66"/>
      <c r="E361" s="68"/>
    </row>
    <row r="362" spans="4:5" ht="14.25" customHeight="1">
      <c r="D362" s="66"/>
      <c r="E362" s="68"/>
    </row>
    <row r="363" spans="4:5" ht="14.25" customHeight="1">
      <c r="D363" s="66"/>
      <c r="E363" s="68"/>
    </row>
    <row r="364" spans="4:5" ht="14.25" customHeight="1">
      <c r="D364" s="66"/>
      <c r="E364" s="68"/>
    </row>
    <row r="365" spans="4:5" ht="14.25" customHeight="1">
      <c r="D365" s="66"/>
      <c r="E365" s="68"/>
    </row>
    <row r="366" spans="4:5" ht="14.25" customHeight="1">
      <c r="D366" s="66"/>
      <c r="E366" s="68"/>
    </row>
    <row r="367" spans="4:5" ht="14.25" customHeight="1">
      <c r="D367" s="66"/>
      <c r="E367" s="68"/>
    </row>
    <row r="368" spans="4:5" ht="14.25" customHeight="1">
      <c r="D368" s="66"/>
      <c r="E368" s="68"/>
    </row>
    <row r="369" spans="4:5" ht="14.25" customHeight="1">
      <c r="D369" s="66"/>
      <c r="E369" s="68"/>
    </row>
    <row r="370" spans="4:5" ht="14.25" customHeight="1">
      <c r="D370" s="66"/>
      <c r="E370" s="68"/>
    </row>
    <row r="371" spans="4:5" ht="14.25" customHeight="1">
      <c r="D371" s="66"/>
      <c r="E371" s="68"/>
    </row>
    <row r="372" spans="4:5" ht="14.25" customHeight="1">
      <c r="D372" s="66"/>
      <c r="E372" s="68"/>
    </row>
    <row r="373" spans="4:5" ht="14.25" customHeight="1">
      <c r="D373" s="66"/>
      <c r="E373" s="68"/>
    </row>
    <row r="374" spans="4:5" ht="14.25" customHeight="1">
      <c r="D374" s="66"/>
      <c r="E374" s="68"/>
    </row>
    <row r="375" spans="4:5" ht="14.25" customHeight="1">
      <c r="D375" s="66"/>
      <c r="E375" s="68"/>
    </row>
    <row r="376" spans="4:5" ht="14.25" customHeight="1">
      <c r="D376" s="66"/>
      <c r="E376" s="68"/>
    </row>
    <row r="377" spans="4:5" ht="14.25" customHeight="1">
      <c r="D377" s="66"/>
      <c r="E377" s="68"/>
    </row>
    <row r="378" spans="4:5" ht="14.25" customHeight="1">
      <c r="D378" s="66"/>
      <c r="E378" s="68"/>
    </row>
    <row r="379" spans="4:5" ht="14.25" customHeight="1">
      <c r="D379" s="66"/>
      <c r="E379" s="68"/>
    </row>
    <row r="380" spans="4:5" ht="14.25" customHeight="1">
      <c r="D380" s="66"/>
      <c r="E380" s="68"/>
    </row>
    <row r="381" spans="4:5" ht="14.25" customHeight="1">
      <c r="D381" s="66"/>
      <c r="E381" s="68"/>
    </row>
    <row r="382" spans="4:5" ht="14.25" customHeight="1">
      <c r="D382" s="66"/>
      <c r="E382" s="68"/>
    </row>
    <row r="383" spans="4:5" ht="14.25" customHeight="1">
      <c r="D383" s="66"/>
      <c r="E383" s="68"/>
    </row>
    <row r="384" spans="4:5" ht="14.25" customHeight="1">
      <c r="D384" s="66"/>
      <c r="E384" s="68"/>
    </row>
    <row r="385" spans="4:5" ht="14.25" customHeight="1">
      <c r="D385" s="66"/>
      <c r="E385" s="68"/>
    </row>
    <row r="386" spans="4:5" ht="14.25" customHeight="1">
      <c r="D386" s="66"/>
      <c r="E386" s="68"/>
    </row>
    <row r="387" spans="4:5" ht="14.25" customHeight="1">
      <c r="D387" s="66"/>
      <c r="E387" s="68"/>
    </row>
    <row r="388" spans="4:5" ht="14.25" customHeight="1">
      <c r="D388" s="66"/>
      <c r="E388" s="68"/>
    </row>
    <row r="389" spans="4:5" ht="14.25" customHeight="1">
      <c r="D389" s="66"/>
      <c r="E389" s="68"/>
    </row>
    <row r="390" spans="4:5" ht="14.25" customHeight="1">
      <c r="D390" s="66"/>
      <c r="E390" s="68"/>
    </row>
    <row r="391" spans="4:5" ht="14.25" customHeight="1">
      <c r="D391" s="66"/>
      <c r="E391" s="68"/>
    </row>
    <row r="392" spans="4:5" ht="14.25" customHeight="1">
      <c r="D392" s="66"/>
      <c r="E392" s="68"/>
    </row>
    <row r="393" spans="4:5" ht="14.25" customHeight="1">
      <c r="D393" s="66"/>
      <c r="E393" s="68"/>
    </row>
    <row r="394" spans="4:5" ht="14.25" customHeight="1">
      <c r="D394" s="66"/>
      <c r="E394" s="68"/>
    </row>
    <row r="395" spans="4:5" ht="14.25" customHeight="1">
      <c r="D395" s="66"/>
      <c r="E395" s="68"/>
    </row>
    <row r="396" spans="4:5" ht="14.25" customHeight="1">
      <c r="D396" s="66"/>
      <c r="E396" s="68"/>
    </row>
    <row r="397" spans="4:5" ht="14.25" customHeight="1">
      <c r="D397" s="66"/>
      <c r="E397" s="68"/>
    </row>
    <row r="398" spans="4:5" ht="14.25" customHeight="1">
      <c r="D398" s="66"/>
      <c r="E398" s="68"/>
    </row>
    <row r="399" spans="4:5" ht="14.25" customHeight="1">
      <c r="D399" s="66"/>
      <c r="E399" s="68"/>
    </row>
    <row r="400" spans="4:5" ht="14.25" customHeight="1">
      <c r="D400" s="66"/>
      <c r="E400" s="68"/>
    </row>
    <row r="401" spans="4:5" ht="14.25" customHeight="1">
      <c r="D401" s="66"/>
      <c r="E401" s="68"/>
    </row>
    <row r="402" spans="4:5" ht="14.25" customHeight="1">
      <c r="D402" s="66"/>
      <c r="E402" s="68"/>
    </row>
    <row r="403" spans="4:5" ht="14.25" customHeight="1">
      <c r="D403" s="66"/>
      <c r="E403" s="68"/>
    </row>
    <row r="404" spans="4:5" ht="14.25" customHeight="1">
      <c r="D404" s="66"/>
      <c r="E404" s="68"/>
    </row>
    <row r="405" spans="4:5" ht="14.25" customHeight="1">
      <c r="D405" s="66"/>
      <c r="E405" s="68"/>
    </row>
    <row r="406" spans="4:5" ht="14.25" customHeight="1">
      <c r="D406" s="66"/>
      <c r="E406" s="68"/>
    </row>
    <row r="407" spans="4:5" ht="14.25" customHeight="1">
      <c r="D407" s="66"/>
      <c r="E407" s="68"/>
    </row>
    <row r="408" spans="4:5" ht="14.25" customHeight="1">
      <c r="D408" s="66"/>
      <c r="E408" s="68"/>
    </row>
    <row r="409" spans="4:5" ht="14.25" customHeight="1">
      <c r="D409" s="66"/>
      <c r="E409" s="68"/>
    </row>
    <row r="410" spans="4:5" ht="14.25" customHeight="1">
      <c r="D410" s="66"/>
      <c r="E410" s="68"/>
    </row>
    <row r="411" spans="4:5" ht="14.25" customHeight="1">
      <c r="D411" s="66"/>
      <c r="E411" s="68"/>
    </row>
    <row r="412" spans="4:5" ht="14.25" customHeight="1">
      <c r="D412" s="66"/>
      <c r="E412" s="68"/>
    </row>
    <row r="413" spans="4:5" ht="14.25" customHeight="1">
      <c r="D413" s="66"/>
      <c r="E413" s="68"/>
    </row>
    <row r="414" spans="4:5" ht="14.25" customHeight="1">
      <c r="D414" s="66"/>
      <c r="E414" s="68"/>
    </row>
    <row r="415" spans="4:5" ht="14.25" customHeight="1">
      <c r="D415" s="66"/>
      <c r="E415" s="68"/>
    </row>
    <row r="416" spans="4:5" ht="14.25" customHeight="1">
      <c r="D416" s="66"/>
      <c r="E416" s="68"/>
    </row>
    <row r="417" spans="4:5" ht="14.25" customHeight="1">
      <c r="D417" s="66"/>
      <c r="E417" s="68"/>
    </row>
    <row r="418" spans="4:5" ht="14.25" customHeight="1">
      <c r="D418" s="66"/>
      <c r="E418" s="68"/>
    </row>
    <row r="419" spans="4:5" ht="14.25" customHeight="1">
      <c r="D419" s="66"/>
      <c r="E419" s="68"/>
    </row>
    <row r="420" spans="4:5" ht="14.25" customHeight="1">
      <c r="D420" s="66"/>
      <c r="E420" s="68"/>
    </row>
    <row r="421" spans="4:5" ht="14.25" customHeight="1">
      <c r="D421" s="66"/>
      <c r="E421" s="68"/>
    </row>
    <row r="422" spans="4:5" ht="14.25" customHeight="1">
      <c r="D422" s="66"/>
      <c r="E422" s="68"/>
    </row>
    <row r="423" spans="4:5" ht="14.25" customHeight="1">
      <c r="D423" s="66"/>
      <c r="E423" s="68"/>
    </row>
    <row r="424" spans="4:5" ht="14.25" customHeight="1">
      <c r="D424" s="66"/>
      <c r="E424" s="68"/>
    </row>
    <row r="425" spans="4:5" ht="14.25" customHeight="1">
      <c r="D425" s="66"/>
      <c r="E425" s="68"/>
    </row>
    <row r="426" spans="4:5" ht="14.25" customHeight="1">
      <c r="D426" s="66"/>
      <c r="E426" s="68"/>
    </row>
    <row r="427" spans="4:5" ht="14.25" customHeight="1">
      <c r="D427" s="66"/>
      <c r="E427" s="68"/>
    </row>
    <row r="428" spans="4:5" ht="14.25" customHeight="1">
      <c r="D428" s="66"/>
      <c r="E428" s="68"/>
    </row>
    <row r="429" spans="4:5" ht="14.25" customHeight="1">
      <c r="D429" s="66"/>
      <c r="E429" s="68"/>
    </row>
    <row r="430" spans="4:5" ht="14.25" customHeight="1">
      <c r="D430" s="66"/>
      <c r="E430" s="68"/>
    </row>
    <row r="431" spans="4:5" ht="14.25" customHeight="1">
      <c r="D431" s="66"/>
      <c r="E431" s="68"/>
    </row>
    <row r="432" spans="4:5" ht="14.25" customHeight="1">
      <c r="D432" s="66"/>
      <c r="E432" s="68"/>
    </row>
    <row r="433" spans="4:5" ht="14.25" customHeight="1">
      <c r="D433" s="66"/>
      <c r="E433" s="68"/>
    </row>
    <row r="434" spans="4:5" ht="14.25" customHeight="1">
      <c r="D434" s="66"/>
      <c r="E434" s="68"/>
    </row>
    <row r="435" spans="4:5" ht="14.25" customHeight="1">
      <c r="D435" s="66"/>
      <c r="E435" s="68"/>
    </row>
    <row r="436" spans="4:5" ht="14.25" customHeight="1">
      <c r="D436" s="66"/>
      <c r="E436" s="68"/>
    </row>
    <row r="437" spans="4:5" ht="14.25" customHeight="1">
      <c r="D437" s="66"/>
      <c r="E437" s="68"/>
    </row>
    <row r="438" spans="4:5" ht="14.25" customHeight="1">
      <c r="D438" s="66"/>
      <c r="E438" s="68"/>
    </row>
    <row r="439" spans="4:5" ht="14.25" customHeight="1">
      <c r="D439" s="66"/>
      <c r="E439" s="68"/>
    </row>
    <row r="440" spans="4:5" ht="14.25" customHeight="1">
      <c r="D440" s="66"/>
      <c r="E440" s="68"/>
    </row>
    <row r="441" spans="4:5" ht="14.25" customHeight="1">
      <c r="D441" s="66"/>
      <c r="E441" s="68"/>
    </row>
    <row r="442" spans="4:5" ht="14.25" customHeight="1">
      <c r="D442" s="66"/>
      <c r="E442" s="68"/>
    </row>
    <row r="443" spans="4:5" ht="14.25" customHeight="1">
      <c r="D443" s="66"/>
      <c r="E443" s="68"/>
    </row>
    <row r="444" spans="4:5" ht="14.25" customHeight="1">
      <c r="D444" s="66"/>
      <c r="E444" s="68"/>
    </row>
    <row r="445" spans="4:5" ht="14.25" customHeight="1">
      <c r="D445" s="66"/>
      <c r="E445" s="68"/>
    </row>
    <row r="446" spans="4:5" ht="14.25" customHeight="1">
      <c r="D446" s="66"/>
      <c r="E446" s="68"/>
    </row>
    <row r="447" spans="4:5" ht="14.25" customHeight="1">
      <c r="D447" s="66"/>
      <c r="E447" s="68"/>
    </row>
    <row r="448" spans="4:5" ht="14.25" customHeight="1">
      <c r="D448" s="66"/>
      <c r="E448" s="68"/>
    </row>
    <row r="449" spans="4:5" ht="14.25" customHeight="1">
      <c r="D449" s="66"/>
      <c r="E449" s="68"/>
    </row>
    <row r="450" spans="4:5" ht="14.25" customHeight="1">
      <c r="D450" s="66"/>
      <c r="E450" s="68"/>
    </row>
    <row r="451" spans="4:5" ht="14.25" customHeight="1">
      <c r="D451" s="66"/>
      <c r="E451" s="68"/>
    </row>
    <row r="452" spans="4:5" ht="14.25" customHeight="1">
      <c r="D452" s="66"/>
      <c r="E452" s="68"/>
    </row>
    <row r="453" spans="4:5" ht="14.25" customHeight="1">
      <c r="D453" s="66"/>
      <c r="E453" s="68"/>
    </row>
    <row r="454" spans="4:5" ht="14.25" customHeight="1">
      <c r="D454" s="66"/>
      <c r="E454" s="68"/>
    </row>
    <row r="455" spans="4:5" ht="14.25" customHeight="1">
      <c r="D455" s="66"/>
      <c r="E455" s="68"/>
    </row>
    <row r="456" spans="4:5" ht="14.25" customHeight="1">
      <c r="D456" s="66"/>
      <c r="E456" s="68"/>
    </row>
    <row r="457" spans="4:5" ht="14.25" customHeight="1">
      <c r="D457" s="66"/>
      <c r="E457" s="68"/>
    </row>
    <row r="458" spans="4:5" ht="14.25" customHeight="1">
      <c r="D458" s="66"/>
      <c r="E458" s="68"/>
    </row>
    <row r="459" spans="4:5" ht="14.25" customHeight="1">
      <c r="D459" s="66"/>
      <c r="E459" s="68"/>
    </row>
    <row r="460" spans="4:5" ht="14.25" customHeight="1">
      <c r="D460" s="66"/>
      <c r="E460" s="68"/>
    </row>
    <row r="461" spans="4:5" ht="14.25" customHeight="1">
      <c r="D461" s="66"/>
      <c r="E461" s="68"/>
    </row>
    <row r="462" spans="4:5" ht="14.25" customHeight="1">
      <c r="D462" s="66"/>
      <c r="E462" s="68"/>
    </row>
    <row r="463" spans="4:5" ht="15.75" customHeight="1"/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5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1" t="s">
        <v>1566</v>
      </c>
      <c r="B1" s="91" t="s">
        <v>1517</v>
      </c>
      <c r="C1" s="91" t="s">
        <v>1518</v>
      </c>
      <c r="D1" s="91" t="s">
        <v>1519</v>
      </c>
      <c r="E1" s="91" t="s">
        <v>1520</v>
      </c>
      <c r="F1" s="91" t="s">
        <v>1</v>
      </c>
      <c r="G1" s="91" t="s">
        <v>3</v>
      </c>
      <c r="H1" s="91" t="s">
        <v>1521</v>
      </c>
      <c r="I1" s="91" t="s">
        <v>2</v>
      </c>
      <c r="J1" s="91" t="s">
        <v>5</v>
      </c>
      <c r="K1" s="91" t="s">
        <v>1522</v>
      </c>
      <c r="L1" s="91" t="s">
        <v>1523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>
      <c r="A2" s="83" t="s">
        <v>1566</v>
      </c>
      <c r="B2" s="58">
        <v>2</v>
      </c>
      <c r="C2" s="58" t="s">
        <v>1567</v>
      </c>
      <c r="D2" s="57">
        <v>1</v>
      </c>
      <c r="E2" s="58">
        <v>175</v>
      </c>
      <c r="F2" s="55" t="str">
        <f>+VLOOKUP(E2,Participants!$A$1:$F$1600,2,FALSE)</f>
        <v>Nora Silvis</v>
      </c>
      <c r="G2" s="55" t="str">
        <f>+VLOOKUP(E2,Participants!$A$1:$F$1600,4,FALSE)</f>
        <v>AMA</v>
      </c>
      <c r="H2" s="55" t="str">
        <f>+VLOOKUP(E2,Participants!$A$1:$F$1600,5,FALSE)</f>
        <v>F</v>
      </c>
      <c r="I2" s="55">
        <f>+VLOOKUP(E2,Participants!$A$1:$F$1600,3,FALSE)</f>
        <v>4</v>
      </c>
      <c r="J2" s="55" t="str">
        <f>+VLOOKUP(E2,Participants!$A$1:$G$1600,7,FALSE)</f>
        <v>DEV GIRLS</v>
      </c>
      <c r="K2" s="59">
        <v>1</v>
      </c>
      <c r="L2" s="59">
        <v>10</v>
      </c>
    </row>
    <row r="3" spans="1:27" ht="14.25" customHeight="1">
      <c r="A3" s="83" t="s">
        <v>1566</v>
      </c>
      <c r="B3" s="58">
        <v>2</v>
      </c>
      <c r="C3" s="58" t="s">
        <v>1568</v>
      </c>
      <c r="D3" s="57">
        <v>2</v>
      </c>
      <c r="E3" s="58">
        <v>363</v>
      </c>
      <c r="F3" s="55" t="str">
        <f>+VLOOKUP(E3,Participants!$A$1:$F$1600,2,FALSE)</f>
        <v>Isla Spinelli</v>
      </c>
      <c r="G3" s="55" t="str">
        <f>+VLOOKUP(E3,Participants!$A$1:$F$1600,4,FALSE)</f>
        <v>GAA</v>
      </c>
      <c r="H3" s="55" t="str">
        <f>+VLOOKUP(E3,Participants!$A$1:$F$1600,5,FALSE)</f>
        <v>F</v>
      </c>
      <c r="I3" s="55">
        <f>+VLOOKUP(E3,Participants!$A$1:$F$1600,3,FALSE)</f>
        <v>4</v>
      </c>
      <c r="J3" s="55" t="str">
        <f>+VLOOKUP(E3,Participants!$A$1:$G$1600,7,FALSE)</f>
        <v>DEV GIRLS</v>
      </c>
      <c r="K3" s="59">
        <v>2</v>
      </c>
      <c r="L3" s="59">
        <v>8</v>
      </c>
    </row>
    <row r="4" spans="1:27" ht="14.25" customHeight="1">
      <c r="A4" s="83" t="s">
        <v>1566</v>
      </c>
      <c r="B4" s="58">
        <v>2</v>
      </c>
      <c r="C4" s="58" t="s">
        <v>1569</v>
      </c>
      <c r="D4" s="57">
        <v>3</v>
      </c>
      <c r="E4" s="58">
        <v>173</v>
      </c>
      <c r="F4" s="55" t="str">
        <f>+VLOOKUP(E4,Participants!$A$1:$F$1600,2,FALSE)</f>
        <v>Scarlett Sibbet</v>
      </c>
      <c r="G4" s="55" t="str">
        <f>+VLOOKUP(E4,Participants!$A$1:$F$1600,4,FALSE)</f>
        <v>AMA</v>
      </c>
      <c r="H4" s="55" t="str">
        <f>+VLOOKUP(E4,Participants!$A$1:$F$1600,5,FALSE)</f>
        <v>F</v>
      </c>
      <c r="I4" s="55">
        <f>+VLOOKUP(E4,Participants!$A$1:$F$1600,3,FALSE)</f>
        <v>4</v>
      </c>
      <c r="J4" s="55" t="str">
        <f>+VLOOKUP(E4,Participants!$A$1:$G$1600,7,FALSE)</f>
        <v>DEV GIRLS</v>
      </c>
      <c r="K4" s="59">
        <v>3</v>
      </c>
      <c r="L4" s="59">
        <v>6</v>
      </c>
    </row>
    <row r="5" spans="1:27" ht="14.25" customHeight="1">
      <c r="A5" s="83" t="s">
        <v>1566</v>
      </c>
      <c r="B5" s="57">
        <v>1</v>
      </c>
      <c r="C5" s="58" t="s">
        <v>1570</v>
      </c>
      <c r="D5" s="57">
        <v>1</v>
      </c>
      <c r="E5" s="59">
        <v>178</v>
      </c>
      <c r="F5" s="55" t="str">
        <f>+VLOOKUP(E5,Participants!$A$1:$F$1600,2,FALSE)</f>
        <v>Catherine Foster</v>
      </c>
      <c r="G5" s="55" t="str">
        <f>+VLOOKUP(E5,Participants!$A$1:$F$1600,4,FALSE)</f>
        <v>AMA</v>
      </c>
      <c r="H5" s="55" t="str">
        <f>+VLOOKUP(E5,Participants!$A$1:$F$1600,5,FALSE)</f>
        <v>F</v>
      </c>
      <c r="I5" s="55">
        <f>+VLOOKUP(E5,Participants!$A$1:$F$1600,3,FALSE)</f>
        <v>3</v>
      </c>
      <c r="J5" s="55" t="str">
        <f>+VLOOKUP(E5,Participants!$A$1:$G$1600,7,FALSE)</f>
        <v>DEV GIRLS</v>
      </c>
      <c r="K5" s="59">
        <v>4</v>
      </c>
      <c r="L5" s="59">
        <v>5</v>
      </c>
    </row>
    <row r="6" spans="1:27" ht="14.25" customHeight="1">
      <c r="A6" s="83" t="s">
        <v>1566</v>
      </c>
      <c r="B6" s="58">
        <v>2</v>
      </c>
      <c r="C6" s="58" t="s">
        <v>1571</v>
      </c>
      <c r="D6" s="57">
        <v>4</v>
      </c>
      <c r="E6" s="58">
        <v>836</v>
      </c>
      <c r="F6" s="55" t="str">
        <f>+VLOOKUP(E6,Participants!$A$1:$F$1600,2,FALSE)</f>
        <v>Lucy Stiglitz</v>
      </c>
      <c r="G6" s="55" t="str">
        <f>+VLOOKUP(E6,Participants!$A$1:$F$1600,4,FALSE)</f>
        <v>SHCA</v>
      </c>
      <c r="H6" s="55" t="str">
        <f>+VLOOKUP(E6,Participants!$A$1:$F$1600,5,FALSE)</f>
        <v>F</v>
      </c>
      <c r="I6" s="55">
        <f>+VLOOKUP(E6,Participants!$A$1:$F$1600,3,FALSE)</f>
        <v>4</v>
      </c>
      <c r="J6" s="55" t="str">
        <f>+VLOOKUP(E6,Participants!$A$1:$G$1600,7,FALSE)</f>
        <v>DEV GIRLS</v>
      </c>
      <c r="K6" s="59">
        <v>5</v>
      </c>
      <c r="L6" s="59">
        <v>4</v>
      </c>
    </row>
    <row r="7" spans="1:27" ht="14.25" customHeight="1">
      <c r="A7" s="83" t="s">
        <v>1566</v>
      </c>
      <c r="B7" s="57">
        <v>1</v>
      </c>
      <c r="C7" s="58" t="s">
        <v>1572</v>
      </c>
      <c r="D7" s="57">
        <v>2</v>
      </c>
      <c r="E7" s="59">
        <v>625</v>
      </c>
      <c r="F7" s="55" t="str">
        <f>+VLOOKUP(E7,Participants!$A$1:$F$1600,2,FALSE)</f>
        <v>Gina Antoinette</v>
      </c>
      <c r="G7" s="55" t="str">
        <f>+VLOOKUP(E7,Participants!$A$1:$F$1600,4,FALSE)</f>
        <v>JFK</v>
      </c>
      <c r="H7" s="55" t="str">
        <f>+VLOOKUP(E7,Participants!$A$1:$F$1600,5,FALSE)</f>
        <v>F</v>
      </c>
      <c r="I7" s="55">
        <f>+VLOOKUP(E7,Participants!$A$1:$F$1600,3,FALSE)</f>
        <v>2</v>
      </c>
      <c r="J7" s="55" t="str">
        <f>+VLOOKUP(E7,Participants!$A$1:$G$1600,7,FALSE)</f>
        <v>DEV GIRLS</v>
      </c>
      <c r="K7" s="59">
        <v>6</v>
      </c>
      <c r="L7" s="59">
        <v>3</v>
      </c>
    </row>
    <row r="8" spans="1:27" ht="14.25" customHeight="1">
      <c r="A8" s="83" t="s">
        <v>1566</v>
      </c>
      <c r="B8" s="58">
        <v>2</v>
      </c>
      <c r="C8" s="58" t="s">
        <v>1573</v>
      </c>
      <c r="D8" s="57">
        <v>5</v>
      </c>
      <c r="E8" s="58">
        <v>839</v>
      </c>
      <c r="F8" s="55" t="str">
        <f>+VLOOKUP(E8,Participants!$A$1:$F$1600,2,FALSE)</f>
        <v>Emilie Winschel</v>
      </c>
      <c r="G8" s="55" t="str">
        <f>+VLOOKUP(E8,Participants!$A$1:$F$1600,4,FALSE)</f>
        <v>SHCA</v>
      </c>
      <c r="H8" s="55" t="str">
        <f>+VLOOKUP(E8,Participants!$A$1:$F$1600,5,FALSE)</f>
        <v>F</v>
      </c>
      <c r="I8" s="55">
        <f>+VLOOKUP(E8,Participants!$A$1:$F$1600,3,FALSE)</f>
        <v>4</v>
      </c>
      <c r="J8" s="55" t="str">
        <f>+VLOOKUP(E8,Participants!$A$1:$G$1600,7,FALSE)</f>
        <v>DEV GIRLS</v>
      </c>
      <c r="K8" s="59">
        <v>7</v>
      </c>
      <c r="L8" s="59">
        <v>2</v>
      </c>
    </row>
    <row r="9" spans="1:27" ht="14.25" customHeight="1">
      <c r="A9" s="83" t="s">
        <v>1566</v>
      </c>
      <c r="B9" s="57">
        <v>1</v>
      </c>
      <c r="C9" s="58" t="s">
        <v>1574</v>
      </c>
      <c r="D9" s="57">
        <v>3</v>
      </c>
      <c r="E9" s="59">
        <v>632</v>
      </c>
      <c r="F9" s="55" t="str">
        <f>+VLOOKUP(E9,Participants!$A$1:$F$1600,2,FALSE)</f>
        <v>Gracie Morgan</v>
      </c>
      <c r="G9" s="55" t="str">
        <f>+VLOOKUP(E9,Participants!$A$1:$F$1600,4,FALSE)</f>
        <v>JFK</v>
      </c>
      <c r="H9" s="55" t="str">
        <f>+VLOOKUP(E9,Participants!$A$1:$F$1600,5,FALSE)</f>
        <v>F</v>
      </c>
      <c r="I9" s="55">
        <f>+VLOOKUP(E9,Participants!$A$1:$F$1600,3,FALSE)</f>
        <v>2</v>
      </c>
      <c r="J9" s="55" t="str">
        <f>+VLOOKUP(E9,Participants!$A$1:$G$1600,7,FALSE)</f>
        <v>DEV GIRLS</v>
      </c>
      <c r="K9" s="59">
        <v>8</v>
      </c>
      <c r="L9" s="59">
        <v>1</v>
      </c>
    </row>
    <row r="10" spans="1:27" ht="14.25" customHeight="1">
      <c r="A10" s="83" t="s">
        <v>1566</v>
      </c>
      <c r="B10" s="57">
        <v>1</v>
      </c>
      <c r="C10" s="58" t="s">
        <v>1575</v>
      </c>
      <c r="D10" s="57">
        <v>4</v>
      </c>
      <c r="E10" s="59">
        <v>1479</v>
      </c>
      <c r="F10" s="55" t="str">
        <f>+VLOOKUP(E10,Participants!$A$1:$F$1600,2,FALSE)</f>
        <v>Sophia Carik</v>
      </c>
      <c r="G10" s="55" t="str">
        <f>+VLOOKUP(E10,Participants!$A$1:$F$1600,4,FALSE)</f>
        <v>MMA</v>
      </c>
      <c r="H10" s="55" t="str">
        <f>+VLOOKUP(E10,Participants!$A$1:$F$1600,5,FALSE)</f>
        <v>F</v>
      </c>
      <c r="I10" s="55">
        <f>+VLOOKUP(E10,Participants!$A$1:$F$1600,3,FALSE)</f>
        <v>3</v>
      </c>
      <c r="J10" s="55" t="str">
        <f>+VLOOKUP(E10,Participants!$A$1:$G$1600,7,FALSE)</f>
        <v>DEV GIRLS</v>
      </c>
      <c r="K10" s="55"/>
      <c r="L10" s="55"/>
    </row>
    <row r="11" spans="1:27" ht="14.25" customHeight="1">
      <c r="A11" s="83" t="s">
        <v>1566</v>
      </c>
      <c r="B11" s="58">
        <v>2</v>
      </c>
      <c r="C11" s="58" t="s">
        <v>1576</v>
      </c>
      <c r="D11" s="57">
        <v>6</v>
      </c>
      <c r="E11" s="58">
        <v>352</v>
      </c>
      <c r="F11" s="55" t="str">
        <f>+VLOOKUP(E11,Participants!$A$1:$F$1600,2,FALSE)</f>
        <v>Serenity Harris</v>
      </c>
      <c r="G11" s="55" t="str">
        <f>+VLOOKUP(E11,Participants!$A$1:$F$1600,4,FALSE)</f>
        <v>GAA</v>
      </c>
      <c r="H11" s="55" t="str">
        <f>+VLOOKUP(E11,Participants!$A$1:$F$1600,5,FALSE)</f>
        <v>F</v>
      </c>
      <c r="I11" s="55">
        <f>+VLOOKUP(E11,Participants!$A$1:$F$1600,3,FALSE)</f>
        <v>4</v>
      </c>
      <c r="J11" s="55" t="str">
        <f>+VLOOKUP(E11,Participants!$A$1:$G$1600,7,FALSE)</f>
        <v>DEV GIRLS</v>
      </c>
      <c r="K11" s="55"/>
      <c r="L11" s="55"/>
    </row>
    <row r="12" spans="1:27" ht="14.25" customHeight="1">
      <c r="A12" s="83" t="s">
        <v>1566</v>
      </c>
      <c r="B12" s="58">
        <v>2</v>
      </c>
      <c r="C12" s="58" t="s">
        <v>1577</v>
      </c>
      <c r="D12" s="57">
        <v>7</v>
      </c>
      <c r="E12" s="58">
        <v>1522</v>
      </c>
      <c r="F12" s="55" t="str">
        <f>+VLOOKUP(E12,Participants!$A$1:$F$1600,2,FALSE)</f>
        <v>Lila Vavro</v>
      </c>
      <c r="G12" s="55" t="str">
        <f>+VLOOKUP(E12,Participants!$A$1:$F$1600,4,FALSE)</f>
        <v>MMA</v>
      </c>
      <c r="H12" s="55" t="str">
        <f>+VLOOKUP(E12,Participants!$A$1:$F$1600,5,FALSE)</f>
        <v>F</v>
      </c>
      <c r="I12" s="55">
        <f>+VLOOKUP(E12,Participants!$A$1:$F$1600,3,FALSE)</f>
        <v>4</v>
      </c>
      <c r="J12" s="55" t="str">
        <f>+VLOOKUP(E12,Participants!$A$1:$G$1600,7,FALSE)</f>
        <v>DEV GIRLS</v>
      </c>
      <c r="K12" s="55"/>
      <c r="L12" s="55"/>
    </row>
    <row r="13" spans="1:27" ht="14.25" customHeight="1">
      <c r="A13" s="83" t="s">
        <v>1566</v>
      </c>
      <c r="B13" s="57">
        <v>1</v>
      </c>
      <c r="C13" s="58" t="s">
        <v>1578</v>
      </c>
      <c r="D13" s="57">
        <v>5</v>
      </c>
      <c r="E13" s="58">
        <v>49</v>
      </c>
      <c r="F13" s="55" t="str">
        <f>+VLOOKUP(E13,Participants!$A$1:$F$1600,2,FALSE)</f>
        <v>Madison Thompson</v>
      </c>
      <c r="G13" s="55" t="str">
        <f>+VLOOKUP(E13,Participants!$A$1:$F$1600,4,FALSE)</f>
        <v>STL</v>
      </c>
      <c r="H13" s="55" t="str">
        <f>+VLOOKUP(E13,Participants!$A$1:$F$1600,5,FALSE)</f>
        <v>F</v>
      </c>
      <c r="I13" s="55">
        <f>+VLOOKUP(E13,Participants!$A$1:$F$1600,3,FALSE)</f>
        <v>3</v>
      </c>
      <c r="J13" s="55" t="str">
        <f>+VLOOKUP(E13,Participants!$A$1:$G$1600,7,FALSE)</f>
        <v>DEV GIRLS</v>
      </c>
      <c r="K13" s="55"/>
      <c r="L13" s="55"/>
    </row>
    <row r="14" spans="1:27" ht="14.25" customHeight="1">
      <c r="A14" s="83" t="s">
        <v>1566</v>
      </c>
      <c r="B14" s="57">
        <v>1</v>
      </c>
      <c r="C14" s="58" t="s">
        <v>1579</v>
      </c>
      <c r="D14" s="57">
        <v>6</v>
      </c>
      <c r="E14" s="58">
        <v>40</v>
      </c>
      <c r="F14" s="55" t="str">
        <f>+VLOOKUP(E14,Participants!$A$1:$F$1600,2,FALSE)</f>
        <v>Mila Hricisak</v>
      </c>
      <c r="G14" s="55" t="str">
        <f>+VLOOKUP(E14,Participants!$A$1:$F$1600,4,FALSE)</f>
        <v>STL</v>
      </c>
      <c r="H14" s="55" t="str">
        <f>+VLOOKUP(E14,Participants!$A$1:$F$1600,5,FALSE)</f>
        <v>F</v>
      </c>
      <c r="I14" s="55">
        <f>+VLOOKUP(E14,Participants!$A$1:$F$1600,3,FALSE)</f>
        <v>3</v>
      </c>
      <c r="J14" s="55" t="str">
        <f>+VLOOKUP(E14,Participants!$A$1:$G$1600,7,FALSE)</f>
        <v>DEV GIRLS</v>
      </c>
      <c r="K14" s="55"/>
      <c r="L14" s="55"/>
    </row>
    <row r="15" spans="1:27" ht="14.25" customHeight="1">
      <c r="A15" s="83" t="s">
        <v>1566</v>
      </c>
      <c r="B15" s="57">
        <v>1</v>
      </c>
      <c r="C15" s="58" t="s">
        <v>1580</v>
      </c>
      <c r="D15" s="57">
        <v>7</v>
      </c>
      <c r="E15" s="58">
        <v>350</v>
      </c>
      <c r="F15" s="55" t="str">
        <f>+VLOOKUP(E15,Participants!$A$1:$F$1600,2,FALSE)</f>
        <v>Elsie Gorchak</v>
      </c>
      <c r="G15" s="55" t="str">
        <f>+VLOOKUP(E15,Participants!$A$1:$F$1600,4,FALSE)</f>
        <v>GAA</v>
      </c>
      <c r="H15" s="55" t="str">
        <f>+VLOOKUP(E15,Participants!$A$1:$F$1600,5,FALSE)</f>
        <v>F</v>
      </c>
      <c r="I15" s="55">
        <f>+VLOOKUP(E15,Participants!$A$1:$F$1600,3,FALSE)</f>
        <v>3</v>
      </c>
      <c r="J15" s="55" t="str">
        <f>+VLOOKUP(E15,Participants!$A$1:$G$1600,7,FALSE)</f>
        <v>DEV GIRLS</v>
      </c>
      <c r="K15" s="55"/>
      <c r="L15" s="55"/>
    </row>
    <row r="16" spans="1:27" ht="14.25" customHeight="1">
      <c r="A16" s="83" t="s">
        <v>1566</v>
      </c>
      <c r="B16" s="58">
        <v>2</v>
      </c>
      <c r="C16" s="58" t="s">
        <v>1581</v>
      </c>
      <c r="D16" s="57">
        <v>8</v>
      </c>
      <c r="E16" s="58">
        <v>1483</v>
      </c>
      <c r="F16" s="55" t="str">
        <f>+VLOOKUP(E16,Participants!$A$1:$F$1600,2,FALSE)</f>
        <v>McKenna Duzyk</v>
      </c>
      <c r="G16" s="55" t="str">
        <f>+VLOOKUP(E16,Participants!$A$1:$F$1600,4,FALSE)</f>
        <v>MMA</v>
      </c>
      <c r="H16" s="55" t="str">
        <f>+VLOOKUP(E16,Participants!$A$1:$F$1600,5,FALSE)</f>
        <v>F</v>
      </c>
      <c r="I16" s="55">
        <f>+VLOOKUP(E16,Participants!$A$1:$F$1600,3,FALSE)</f>
        <v>4</v>
      </c>
      <c r="J16" s="55" t="str">
        <f>+VLOOKUP(E16,Participants!$A$1:$G$1600,7,FALSE)</f>
        <v>DEV GIRLS</v>
      </c>
      <c r="K16" s="55"/>
      <c r="L16" s="55"/>
    </row>
    <row r="17" spans="1:12" ht="14.25" customHeight="1">
      <c r="A17" s="83" t="s">
        <v>1566</v>
      </c>
      <c r="B17" s="54">
        <v>2</v>
      </c>
      <c r="C17" s="54" t="s">
        <v>1582</v>
      </c>
      <c r="D17" s="54">
        <v>9</v>
      </c>
      <c r="E17" s="54">
        <v>834</v>
      </c>
      <c r="F17" s="60" t="str">
        <f>+VLOOKUP(E17,Participants!$A$1:$F$1600,2,FALSE)</f>
        <v>Annie Pisaniello</v>
      </c>
      <c r="G17" s="60" t="str">
        <f>+VLOOKUP(E17,Participants!$A$1:$F$1600,4,FALSE)</f>
        <v>SHCA</v>
      </c>
      <c r="H17" s="60" t="str">
        <f>+VLOOKUP(E17,Participants!$A$1:$F$1600,5,FALSE)</f>
        <v>F</v>
      </c>
      <c r="I17" s="60">
        <f>+VLOOKUP(E17,Participants!$A$1:$F$1600,3,FALSE)</f>
        <v>4</v>
      </c>
      <c r="J17" s="60" t="str">
        <f>+VLOOKUP(E17,Participants!$A$1:$G$1600,7,FALSE)</f>
        <v>DEV GIRLS</v>
      </c>
      <c r="K17" s="60"/>
      <c r="L17" s="60"/>
    </row>
    <row r="18" spans="1:12" ht="14.25" customHeight="1">
      <c r="A18" s="83" t="s">
        <v>1566</v>
      </c>
      <c r="B18" s="57">
        <v>1</v>
      </c>
      <c r="C18" s="58" t="s">
        <v>1583</v>
      </c>
      <c r="D18" s="57">
        <v>8</v>
      </c>
      <c r="E18" s="58">
        <v>32</v>
      </c>
      <c r="F18" s="55" t="str">
        <f>+VLOOKUP(E18,Participants!$A$1:$F$1600,2,FALSE)</f>
        <v>Ava Collins</v>
      </c>
      <c r="G18" s="55" t="str">
        <f>+VLOOKUP(E18,Participants!$A$1:$F$1600,4,FALSE)</f>
        <v>STL</v>
      </c>
      <c r="H18" s="55" t="str">
        <f>+VLOOKUP(E18,Participants!$A$1:$F$1600,5,FALSE)</f>
        <v>F</v>
      </c>
      <c r="I18" s="55">
        <f>+VLOOKUP(E18,Participants!$A$1:$F$1600,3,FALSE)</f>
        <v>3</v>
      </c>
      <c r="J18" s="55" t="str">
        <f>+VLOOKUP(E18,Participants!$A$1:$G$1600,7,FALSE)</f>
        <v>DEV GIRLS</v>
      </c>
      <c r="K18" s="55"/>
      <c r="L18" s="55"/>
    </row>
    <row r="19" spans="1:12" ht="14.25" customHeight="1">
      <c r="A19" s="83" t="s">
        <v>1566</v>
      </c>
      <c r="B19" s="54">
        <v>2</v>
      </c>
      <c r="C19" s="54" t="s">
        <v>1584</v>
      </c>
      <c r="D19" s="54">
        <v>10</v>
      </c>
      <c r="E19" s="54">
        <v>1497</v>
      </c>
      <c r="F19" s="60" t="str">
        <f>+VLOOKUP(E19,Participants!$A$1:$F$1600,2,FALSE)</f>
        <v>Rachel Johnson</v>
      </c>
      <c r="G19" s="60" t="str">
        <f>+VLOOKUP(E19,Participants!$A$1:$F$1600,4,FALSE)</f>
        <v>MMA</v>
      </c>
      <c r="H19" s="60" t="str">
        <f>+VLOOKUP(E19,Participants!$A$1:$F$1600,5,FALSE)</f>
        <v>F</v>
      </c>
      <c r="I19" s="60">
        <f>+VLOOKUP(E19,Participants!$A$1:$F$1600,3,FALSE)</f>
        <v>4</v>
      </c>
      <c r="J19" s="60" t="str">
        <f>+VLOOKUP(E19,Participants!$A$1:$G$1600,7,FALSE)</f>
        <v>DEV GIRLS</v>
      </c>
      <c r="K19" s="60"/>
      <c r="L19" s="60"/>
    </row>
    <row r="20" spans="1:12" ht="14.25" customHeight="1">
      <c r="A20" s="83" t="s">
        <v>1566</v>
      </c>
      <c r="B20" s="54">
        <v>2</v>
      </c>
      <c r="C20" s="54" t="s">
        <v>1585</v>
      </c>
      <c r="D20" s="54">
        <v>11</v>
      </c>
      <c r="E20" s="54">
        <v>1491</v>
      </c>
      <c r="F20" s="60" t="str">
        <f>+VLOOKUP(E20,Participants!$A$1:$F$1600,2,FALSE)</f>
        <v>Sophia Fraticelli</v>
      </c>
      <c r="G20" s="60" t="str">
        <f>+VLOOKUP(E20,Participants!$A$1:$F$1600,4,FALSE)</f>
        <v>MMA</v>
      </c>
      <c r="H20" s="60" t="str">
        <f>+VLOOKUP(E20,Participants!$A$1:$F$1600,5,FALSE)</f>
        <v>M</v>
      </c>
      <c r="I20" s="60">
        <f>+VLOOKUP(E20,Participants!$A$1:$F$1600,3,FALSE)</f>
        <v>4</v>
      </c>
      <c r="J20" s="60" t="str">
        <f>+VLOOKUP(E20,Participants!$A$1:$G$1600,7,FALSE)</f>
        <v>DEV BOYS</v>
      </c>
      <c r="K20" s="60"/>
      <c r="L20" s="60"/>
    </row>
    <row r="21" spans="1:12" ht="14.25" customHeight="1">
      <c r="A21" s="83" t="s">
        <v>1566</v>
      </c>
      <c r="B21" s="54">
        <v>1</v>
      </c>
      <c r="C21" s="54" t="s">
        <v>1586</v>
      </c>
      <c r="D21" s="54">
        <v>9</v>
      </c>
      <c r="E21" s="54">
        <v>12</v>
      </c>
      <c r="F21" s="60" t="str">
        <f>+VLOOKUP(E21,Participants!$A$1:$F$1600,2,FALSE)</f>
        <v>Evelyn Chambers</v>
      </c>
      <c r="G21" s="60" t="str">
        <f>+VLOOKUP(E21,Participants!$A$1:$F$1600,4,FALSE)</f>
        <v>STL</v>
      </c>
      <c r="H21" s="60" t="str">
        <f>+VLOOKUP(E21,Participants!$A$1:$F$1600,5,FALSE)</f>
        <v>F</v>
      </c>
      <c r="I21" s="60">
        <f>+VLOOKUP(E21,Participants!$A$1:$F$1600,3,FALSE)</f>
        <v>1</v>
      </c>
      <c r="J21" s="60" t="str">
        <f>+VLOOKUP(E21,Participants!$A$1:$G$1600,7,FALSE)</f>
        <v>DEV GIRLS</v>
      </c>
      <c r="K21" s="60"/>
      <c r="L21" s="60"/>
    </row>
    <row r="22" spans="1:12" ht="14.25" customHeight="1">
      <c r="A22" s="83" t="s">
        <v>1566</v>
      </c>
      <c r="B22" s="54">
        <v>1</v>
      </c>
      <c r="C22" s="54" t="s">
        <v>1587</v>
      </c>
      <c r="D22" s="54">
        <v>10</v>
      </c>
      <c r="E22" s="54">
        <v>354</v>
      </c>
      <c r="F22" s="60" t="str">
        <f>+VLOOKUP(E22,Participants!$A$1:$F$1600,2,FALSE)</f>
        <v>Olivia Lombardo</v>
      </c>
      <c r="G22" s="60" t="str">
        <f>+VLOOKUP(E22,Participants!$A$1:$F$1600,4,FALSE)</f>
        <v>GAA</v>
      </c>
      <c r="H22" s="60" t="str">
        <f>+VLOOKUP(E22,Participants!$A$1:$F$1600,5,FALSE)</f>
        <v>F</v>
      </c>
      <c r="I22" s="60">
        <f>+VLOOKUP(E22,Participants!$A$1:$F$1600,3,FALSE)</f>
        <v>3</v>
      </c>
      <c r="J22" s="60" t="str">
        <f>+VLOOKUP(E22,Participants!$A$1:$G$1600,7,FALSE)</f>
        <v>DEV GIRLS</v>
      </c>
      <c r="K22" s="60"/>
      <c r="L22" s="60"/>
    </row>
    <row r="23" spans="1:12" ht="14.25" customHeight="1">
      <c r="A23" s="83" t="s">
        <v>1566</v>
      </c>
      <c r="B23" s="54">
        <v>1</v>
      </c>
      <c r="C23" s="54" t="s">
        <v>1588</v>
      </c>
      <c r="D23" s="54">
        <v>11</v>
      </c>
      <c r="E23" s="54">
        <v>38</v>
      </c>
      <c r="F23" s="60" t="str">
        <f>+VLOOKUP(E23,Participants!$A$1:$F$1600,2,FALSE)</f>
        <v>Georgia Hayes</v>
      </c>
      <c r="G23" s="60" t="str">
        <f>+VLOOKUP(E23,Participants!$A$1:$F$1600,4,FALSE)</f>
        <v>STL</v>
      </c>
      <c r="H23" s="60" t="str">
        <f>+VLOOKUP(E23,Participants!$A$1:$F$1600,5,FALSE)</f>
        <v>F</v>
      </c>
      <c r="I23" s="60">
        <f>+VLOOKUP(E23,Participants!$A$1:$F$1600,3,FALSE)</f>
        <v>3</v>
      </c>
      <c r="J23" s="60" t="str">
        <f>+VLOOKUP(E23,Participants!$A$1:$G$1600,7,FALSE)</f>
        <v>DEV GIRLS</v>
      </c>
      <c r="K23" s="60"/>
      <c r="L23" s="60"/>
    </row>
    <row r="24" spans="1:12" ht="14.25" customHeight="1">
      <c r="A24" s="83" t="s">
        <v>1566</v>
      </c>
      <c r="B24" s="54">
        <v>1</v>
      </c>
      <c r="C24" s="54" t="s">
        <v>1589</v>
      </c>
      <c r="D24" s="54">
        <v>12</v>
      </c>
      <c r="E24" s="54">
        <v>44</v>
      </c>
      <c r="F24" s="60" t="str">
        <f>+VLOOKUP(E24,Participants!$A$1:$F$1600,2,FALSE)</f>
        <v>Olivia Naguit</v>
      </c>
      <c r="G24" s="60" t="str">
        <f>+VLOOKUP(E24,Participants!$A$1:$F$1600,4,FALSE)</f>
        <v>STL</v>
      </c>
      <c r="H24" s="60" t="str">
        <f>+VLOOKUP(E24,Participants!$A$1:$F$1600,5,FALSE)</f>
        <v>F</v>
      </c>
      <c r="I24" s="60">
        <f>+VLOOKUP(E24,Participants!$A$1:$F$1600,3,FALSE)</f>
        <v>3</v>
      </c>
      <c r="J24" s="60" t="str">
        <f>+VLOOKUP(E24,Participants!$A$1:$G$1600,7,FALSE)</f>
        <v>DEV GIRLS</v>
      </c>
      <c r="K24" s="60"/>
      <c r="L24" s="60"/>
    </row>
    <row r="25" spans="1:12" ht="14.25" customHeight="1">
      <c r="A25" s="83" t="s">
        <v>1566</v>
      </c>
      <c r="B25" s="54">
        <v>1</v>
      </c>
      <c r="C25" s="54" t="s">
        <v>1590</v>
      </c>
      <c r="D25" s="54">
        <v>13</v>
      </c>
      <c r="E25" s="54">
        <v>364</v>
      </c>
      <c r="F25" s="60" t="str">
        <f>+VLOOKUP(E25,Participants!$A$1:$F$1600,2,FALSE)</f>
        <v>Amy Stickman</v>
      </c>
      <c r="G25" s="60" t="str">
        <f>+VLOOKUP(E25,Participants!$A$1:$F$1600,4,FALSE)</f>
        <v>GAA</v>
      </c>
      <c r="H25" s="60" t="str">
        <f>+VLOOKUP(E25,Participants!$A$1:$F$1600,5,FALSE)</f>
        <v>F</v>
      </c>
      <c r="I25" s="60">
        <f>+VLOOKUP(E25,Participants!$A$1:$F$1600,3,FALSE)</f>
        <v>3</v>
      </c>
      <c r="J25" s="60" t="str">
        <f>+VLOOKUP(E25,Participants!$A$1:$G$1600,7,FALSE)</f>
        <v>DEV GIRLS</v>
      </c>
      <c r="K25" s="60"/>
      <c r="L25" s="60"/>
    </row>
    <row r="26" spans="1:12" ht="14.25" customHeight="1">
      <c r="A26" s="83" t="s">
        <v>1566</v>
      </c>
      <c r="B26" s="54">
        <v>2</v>
      </c>
      <c r="C26" s="54" t="s">
        <v>1591</v>
      </c>
      <c r="D26" s="54">
        <v>12</v>
      </c>
      <c r="E26" s="54">
        <v>1481</v>
      </c>
      <c r="F26" s="60" t="str">
        <f>+VLOOKUP(E26,Participants!$A$1:$F$1600,2,FALSE)</f>
        <v>Olivia Dears</v>
      </c>
      <c r="G26" s="60" t="str">
        <f>+VLOOKUP(E26,Participants!$A$1:$F$1600,4,FALSE)</f>
        <v>MMA</v>
      </c>
      <c r="H26" s="60" t="str">
        <f>+VLOOKUP(E26,Participants!$A$1:$F$1600,5,FALSE)</f>
        <v>F</v>
      </c>
      <c r="I26" s="60">
        <f>+VLOOKUP(E26,Participants!$A$1:$F$1600,3,FALSE)</f>
        <v>4</v>
      </c>
      <c r="J26" s="60" t="str">
        <f>+VLOOKUP(E26,Participants!$A$1:$G$1600,7,FALSE)</f>
        <v>DEV GIRLS</v>
      </c>
      <c r="K26" s="60"/>
      <c r="L26" s="60"/>
    </row>
    <row r="27" spans="1:12" ht="14.25" customHeight="1">
      <c r="A27" s="83" t="s">
        <v>1566</v>
      </c>
      <c r="B27" s="54">
        <v>1</v>
      </c>
      <c r="C27" s="54" t="s">
        <v>1592</v>
      </c>
      <c r="D27" s="54">
        <v>14</v>
      </c>
      <c r="E27" s="54">
        <v>4</v>
      </c>
      <c r="F27" s="60" t="str">
        <f>+VLOOKUP(E27,Participants!$A$1:$F$1600,2,FALSE)</f>
        <v>Ellie McNamara</v>
      </c>
      <c r="G27" s="60" t="str">
        <f>+VLOOKUP(E27,Participants!$A$1:$F$1600,4,FALSE)</f>
        <v>STL</v>
      </c>
      <c r="H27" s="60" t="str">
        <f>+VLOOKUP(E27,Participants!$A$1:$F$1600,5,FALSE)</f>
        <v>F</v>
      </c>
      <c r="I27" s="60">
        <f>+VLOOKUP(E27,Participants!$A$1:$F$1600,3,FALSE)</f>
        <v>2</v>
      </c>
      <c r="J27" s="60" t="str">
        <f>+VLOOKUP(E27,Participants!$A$1:$G$1600,7,FALSE)</f>
        <v>DEV GIRLS</v>
      </c>
      <c r="K27" s="60"/>
      <c r="L27" s="60"/>
    </row>
    <row r="28" spans="1:12" ht="14.25" customHeight="1">
      <c r="A28" s="83" t="s">
        <v>1566</v>
      </c>
      <c r="B28" s="54">
        <v>1</v>
      </c>
      <c r="C28" s="54" t="s">
        <v>1593</v>
      </c>
      <c r="D28" s="54">
        <v>15</v>
      </c>
      <c r="E28" s="54">
        <v>365</v>
      </c>
      <c r="F28" s="60" t="str">
        <f>+VLOOKUP(E28,Participants!$A$1:$F$1600,2,FALSE)</f>
        <v>Haley Stickman</v>
      </c>
      <c r="G28" s="60" t="str">
        <f>+VLOOKUP(E28,Participants!$A$1:$F$1600,4,FALSE)</f>
        <v>GAA</v>
      </c>
      <c r="H28" s="60" t="str">
        <f>+VLOOKUP(E28,Participants!$A$1:$F$1600,5,FALSE)</f>
        <v>F</v>
      </c>
      <c r="I28" s="60">
        <f>+VLOOKUP(E28,Participants!$A$1:$F$1600,3,FALSE)</f>
        <v>3</v>
      </c>
      <c r="J28" s="60" t="str">
        <f>+VLOOKUP(E28,Participants!$A$1:$G$1600,7,FALSE)</f>
        <v>DEV GIRLS</v>
      </c>
      <c r="K28" s="60"/>
      <c r="L28" s="60"/>
    </row>
    <row r="29" spans="1:12" ht="14.25" customHeight="1">
      <c r="A29" s="83" t="s">
        <v>1566</v>
      </c>
      <c r="B29" s="54">
        <v>1</v>
      </c>
      <c r="C29" s="54" t="s">
        <v>1594</v>
      </c>
      <c r="D29" s="54">
        <v>16</v>
      </c>
      <c r="E29" s="54">
        <v>19</v>
      </c>
      <c r="F29" s="60" t="str">
        <f>+VLOOKUP(E29,Participants!$A$1:$F$1600,2,FALSE)</f>
        <v>Hannah Friday</v>
      </c>
      <c r="G29" s="60" t="str">
        <f>+VLOOKUP(E29,Participants!$A$1:$F$1600,4,FALSE)</f>
        <v>STL</v>
      </c>
      <c r="H29" s="60" t="str">
        <f>+VLOOKUP(E29,Participants!$A$1:$F$1600,5,FALSE)</f>
        <v>F</v>
      </c>
      <c r="I29" s="60">
        <f>+VLOOKUP(E29,Participants!$A$1:$F$1600,3,FALSE)</f>
        <v>1</v>
      </c>
      <c r="J29" s="60" t="str">
        <f>+VLOOKUP(E29,Participants!$A$1:$G$1600,7,FALSE)</f>
        <v>DEV GIRLS</v>
      </c>
      <c r="K29" s="60"/>
      <c r="L29" s="60"/>
    </row>
    <row r="30" spans="1:12" ht="14.25" customHeight="1">
      <c r="A30" s="83" t="s">
        <v>1566</v>
      </c>
      <c r="B30" s="58">
        <v>1</v>
      </c>
      <c r="C30" s="58" t="s">
        <v>1595</v>
      </c>
      <c r="D30" s="58">
        <v>17</v>
      </c>
      <c r="E30" s="58">
        <v>35</v>
      </c>
      <c r="F30" s="55" t="str">
        <f>+VLOOKUP(E30,Participants!$A$1:$F$1600,2,FALSE)</f>
        <v>Erin Eismont</v>
      </c>
      <c r="G30" s="55" t="str">
        <f>+VLOOKUP(E30,Participants!$A$1:$F$1600,4,FALSE)</f>
        <v>STL</v>
      </c>
      <c r="H30" s="55" t="str">
        <f>+VLOOKUP(E30,Participants!$A$1:$F$1600,5,FALSE)</f>
        <v>F</v>
      </c>
      <c r="I30" s="55">
        <f>+VLOOKUP(E30,Participants!$A$1:$F$1600,3,FALSE)</f>
        <v>3</v>
      </c>
      <c r="J30" s="55" t="str">
        <f>+VLOOKUP(E30,Participants!$A$1:$G$1600,7,FALSE)</f>
        <v>DEV GIRLS</v>
      </c>
      <c r="K30" s="55"/>
      <c r="L30" s="55"/>
    </row>
    <row r="31" spans="1:12" ht="14.25" customHeight="1">
      <c r="A31" s="83" t="s">
        <v>1566</v>
      </c>
      <c r="B31" s="58">
        <v>1</v>
      </c>
      <c r="C31" s="58" t="s">
        <v>1596</v>
      </c>
      <c r="D31" s="58">
        <v>18</v>
      </c>
      <c r="E31" s="58">
        <v>26</v>
      </c>
      <c r="F31" s="55" t="str">
        <f>+VLOOKUP(E31,Participants!$A$1:$F$1600,2,FALSE)</f>
        <v>Varenna Belldina</v>
      </c>
      <c r="G31" s="55" t="str">
        <f>+VLOOKUP(E31,Participants!$A$1:$F$1600,4,FALSE)</f>
        <v>STL</v>
      </c>
      <c r="H31" s="55" t="str">
        <f>+VLOOKUP(E31,Participants!$A$1:$F$1600,5,FALSE)</f>
        <v>F</v>
      </c>
      <c r="I31" s="55">
        <f>+VLOOKUP(E31,Participants!$A$1:$F$1600,3,FALSE)</f>
        <v>1</v>
      </c>
      <c r="J31" s="55" t="str">
        <f>+VLOOKUP(E31,Participants!$A$1:$G$1600,7,FALSE)</f>
        <v>DEV GIRLS</v>
      </c>
      <c r="K31" s="55"/>
      <c r="L31" s="55"/>
    </row>
    <row r="32" spans="1:12" ht="14.25" customHeight="1">
      <c r="A32" s="83" t="s">
        <v>1566</v>
      </c>
      <c r="B32" s="58">
        <v>1</v>
      </c>
      <c r="C32" s="58" t="s">
        <v>1597</v>
      </c>
      <c r="D32" s="58">
        <v>19</v>
      </c>
      <c r="E32" s="58">
        <v>15</v>
      </c>
      <c r="F32" s="55" t="str">
        <f>+VLOOKUP(E32,Participants!$A$1:$F$1600,2,FALSE)</f>
        <v>Jeana Schulte</v>
      </c>
      <c r="G32" s="55" t="str">
        <f>+VLOOKUP(E32,Participants!$A$1:$F$1600,4,FALSE)</f>
        <v>STL</v>
      </c>
      <c r="H32" s="55" t="str">
        <f>+VLOOKUP(E32,Participants!$A$1:$F$1600,5,FALSE)</f>
        <v>F</v>
      </c>
      <c r="I32" s="55">
        <f>+VLOOKUP(E32,Participants!$A$1:$F$1600,3,FALSE)</f>
        <v>1</v>
      </c>
      <c r="J32" s="55" t="str">
        <f>+VLOOKUP(E32,Participants!$A$1:$G$1600,7,FALSE)</f>
        <v>DEV GIRLS</v>
      </c>
      <c r="K32" s="55"/>
      <c r="L32" s="55"/>
    </row>
    <row r="33" spans="1:12" ht="14.25" customHeight="1">
      <c r="A33" s="83" t="s">
        <v>1566</v>
      </c>
      <c r="B33" s="58">
        <v>1</v>
      </c>
      <c r="C33" s="58" t="s">
        <v>1598</v>
      </c>
      <c r="D33" s="58">
        <v>20</v>
      </c>
      <c r="E33" s="58">
        <v>25</v>
      </c>
      <c r="F33" s="55" t="str">
        <f>+VLOOKUP(E33,Participants!$A$1:$F$1600,2,FALSE)</f>
        <v>Rory Barone</v>
      </c>
      <c r="G33" s="55" t="str">
        <f>+VLOOKUP(E33,Participants!$A$1:$F$1600,4,FALSE)</f>
        <v>STL</v>
      </c>
      <c r="H33" s="55" t="str">
        <f>+VLOOKUP(E33,Participants!$A$1:$F$1600,5,FALSE)</f>
        <v>F</v>
      </c>
      <c r="I33" s="55">
        <f>+VLOOKUP(E33,Participants!$A$1:$F$1600,3,FALSE)</f>
        <v>1</v>
      </c>
      <c r="J33" s="55" t="str">
        <f>+VLOOKUP(E33,Participants!$A$1:$G$1600,7,FALSE)</f>
        <v>DEV GIRLS</v>
      </c>
      <c r="K33" s="55"/>
      <c r="L33" s="55"/>
    </row>
    <row r="34" spans="1:12" ht="14.25" customHeight="1">
      <c r="A34" s="83" t="s">
        <v>1566</v>
      </c>
      <c r="B34" s="58">
        <v>1</v>
      </c>
      <c r="C34" s="58" t="s">
        <v>1599</v>
      </c>
      <c r="D34" s="58">
        <v>21</v>
      </c>
      <c r="E34" s="58">
        <v>359</v>
      </c>
      <c r="F34" s="55" t="str">
        <f>+VLOOKUP(E34,Participants!$A$1:$F$1600,2,FALSE)</f>
        <v>Annabell Rizzo</v>
      </c>
      <c r="G34" s="55" t="str">
        <f>+VLOOKUP(E34,Participants!$A$1:$F$1600,4,FALSE)</f>
        <v>GAA</v>
      </c>
      <c r="H34" s="55" t="str">
        <f>+VLOOKUP(E34,Participants!$A$1:$F$1600,5,FALSE)</f>
        <v>F</v>
      </c>
      <c r="I34" s="55">
        <f>+VLOOKUP(E34,Participants!$A$1:$F$1600,3,FALSE)</f>
        <v>3</v>
      </c>
      <c r="J34" s="55" t="str">
        <f>+VLOOKUP(E34,Participants!$A$1:$G$1600,7,FALSE)</f>
        <v>DEV GIRLS</v>
      </c>
      <c r="K34" s="55"/>
      <c r="L34" s="55"/>
    </row>
    <row r="35" spans="1:12" ht="14.25" customHeight="1">
      <c r="A35" s="83" t="s">
        <v>1566</v>
      </c>
      <c r="B35" s="53">
        <v>6</v>
      </c>
      <c r="C35" s="53"/>
      <c r="D35" s="54"/>
      <c r="E35" s="53"/>
      <c r="F35" s="60" t="e">
        <f>+VLOOKUP(E35,Participants!$A$1:$F$1600,2,FALSE)</f>
        <v>#N/A</v>
      </c>
      <c r="G35" s="60" t="e">
        <f>+VLOOKUP(E35,Participants!$A$1:$F$1600,4,FALSE)</f>
        <v>#N/A</v>
      </c>
      <c r="H35" s="60" t="e">
        <f>+VLOOKUP(E35,Participants!$A$1:$F$1600,5,FALSE)</f>
        <v>#N/A</v>
      </c>
      <c r="I35" s="60" t="e">
        <f>+VLOOKUP(E35,Participants!$A$1:$F$1600,3,FALSE)</f>
        <v>#N/A</v>
      </c>
      <c r="J35" s="60" t="e">
        <f>+VLOOKUP(E35,Participants!$A$1:$G$1600,7,FALSE)</f>
        <v>#N/A</v>
      </c>
      <c r="K35" s="60"/>
      <c r="L35" s="60"/>
    </row>
    <row r="36" spans="1:12" ht="14.25" customHeight="1">
      <c r="A36" s="83" t="s">
        <v>1566</v>
      </c>
      <c r="B36" s="53">
        <v>6</v>
      </c>
      <c r="C36" s="53"/>
      <c r="D36" s="54"/>
      <c r="E36" s="53"/>
      <c r="F36" s="60" t="e">
        <f>+VLOOKUP(E36,Participants!$A$1:$F$1600,2,FALSE)</f>
        <v>#N/A</v>
      </c>
      <c r="G36" s="60" t="e">
        <f>+VLOOKUP(E36,Participants!$A$1:$F$1600,4,FALSE)</f>
        <v>#N/A</v>
      </c>
      <c r="H36" s="60" t="e">
        <f>+VLOOKUP(E36,Participants!$A$1:$F$1600,5,FALSE)</f>
        <v>#N/A</v>
      </c>
      <c r="I36" s="60" t="e">
        <f>+VLOOKUP(E36,Participants!$A$1:$F$1600,3,FALSE)</f>
        <v>#N/A</v>
      </c>
      <c r="J36" s="60" t="e">
        <f>+VLOOKUP(E36,Participants!$A$1:$G$1600,7,FALSE)</f>
        <v>#N/A</v>
      </c>
      <c r="K36" s="60"/>
      <c r="L36" s="60"/>
    </row>
    <row r="37" spans="1:12" ht="14.25" customHeight="1">
      <c r="A37" s="83" t="s">
        <v>1566</v>
      </c>
      <c r="B37" s="53">
        <v>6</v>
      </c>
      <c r="C37" s="53"/>
      <c r="D37" s="54"/>
      <c r="E37" s="53"/>
      <c r="F37" s="60" t="e">
        <f>+VLOOKUP(E37,Participants!$A$1:$F$1600,2,FALSE)</f>
        <v>#N/A</v>
      </c>
      <c r="G37" s="60" t="e">
        <f>+VLOOKUP(E37,Participants!$A$1:$F$1600,4,FALSE)</f>
        <v>#N/A</v>
      </c>
      <c r="H37" s="60" t="e">
        <f>+VLOOKUP(E37,Participants!$A$1:$F$1600,5,FALSE)</f>
        <v>#N/A</v>
      </c>
      <c r="I37" s="60" t="e">
        <f>+VLOOKUP(E37,Participants!$A$1:$F$1600,3,FALSE)</f>
        <v>#N/A</v>
      </c>
      <c r="J37" s="60" t="e">
        <f>+VLOOKUP(E37,Participants!$A$1:$G$1600,7,FALSE)</f>
        <v>#N/A</v>
      </c>
      <c r="K37" s="60"/>
      <c r="L37" s="60"/>
    </row>
    <row r="38" spans="1:12" ht="14.25" customHeight="1">
      <c r="A38" s="83" t="s">
        <v>1566</v>
      </c>
      <c r="B38" s="53">
        <v>6</v>
      </c>
      <c r="C38" s="53"/>
      <c r="D38" s="54"/>
      <c r="E38" s="53"/>
      <c r="F38" s="60" t="e">
        <f>+VLOOKUP(E38,Participants!$A$1:$F$1600,2,FALSE)</f>
        <v>#N/A</v>
      </c>
      <c r="G38" s="60" t="e">
        <f>+VLOOKUP(E38,Participants!$A$1:$F$1600,4,FALSE)</f>
        <v>#N/A</v>
      </c>
      <c r="H38" s="60" t="e">
        <f>+VLOOKUP(E38,Participants!$A$1:$F$1600,5,FALSE)</f>
        <v>#N/A</v>
      </c>
      <c r="I38" s="60" t="e">
        <f>+VLOOKUP(E38,Participants!$A$1:$F$1600,3,FALSE)</f>
        <v>#N/A</v>
      </c>
      <c r="J38" s="60" t="e">
        <f>+VLOOKUP(E38,Participants!$A$1:$G$1600,7,FALSE)</f>
        <v>#N/A</v>
      </c>
      <c r="K38" s="60"/>
      <c r="L38" s="60"/>
    </row>
    <row r="39" spans="1:12" ht="14.25" customHeight="1">
      <c r="A39" s="83" t="s">
        <v>1566</v>
      </c>
      <c r="B39" s="57">
        <v>7</v>
      </c>
      <c r="C39" s="57"/>
      <c r="D39" s="58"/>
      <c r="E39" s="57"/>
      <c r="F39" s="55" t="e">
        <f>+VLOOKUP(E39,Participants!$A$1:$F$1600,2,FALSE)</f>
        <v>#N/A</v>
      </c>
      <c r="G39" s="55" t="e">
        <f>+VLOOKUP(E39,Participants!$A$1:$F$1600,4,FALSE)</f>
        <v>#N/A</v>
      </c>
      <c r="H39" s="55" t="e">
        <f>+VLOOKUP(E39,Participants!$A$1:$F$1600,5,FALSE)</f>
        <v>#N/A</v>
      </c>
      <c r="I39" s="55" t="e">
        <f>+VLOOKUP(E39,Participants!$A$1:$F$1600,3,FALSE)</f>
        <v>#N/A</v>
      </c>
      <c r="J39" s="55" t="e">
        <f>+VLOOKUP(E39,Participants!$A$1:$G$1600,7,FALSE)</f>
        <v>#N/A</v>
      </c>
      <c r="K39" s="55"/>
      <c r="L39" s="55"/>
    </row>
    <row r="40" spans="1:12" ht="14.25" customHeight="1">
      <c r="A40" s="83" t="s">
        <v>1566</v>
      </c>
      <c r="B40" s="57">
        <v>7</v>
      </c>
      <c r="C40" s="57"/>
      <c r="D40" s="58"/>
      <c r="E40" s="57"/>
      <c r="F40" s="55" t="e">
        <f>+VLOOKUP(E40,Participants!$A$1:$F$1600,2,FALSE)</f>
        <v>#N/A</v>
      </c>
      <c r="G40" s="55" t="e">
        <f>+VLOOKUP(E40,Participants!$A$1:$F$1600,4,FALSE)</f>
        <v>#N/A</v>
      </c>
      <c r="H40" s="55" t="e">
        <f>+VLOOKUP(E40,Participants!$A$1:$F$1600,5,FALSE)</f>
        <v>#N/A</v>
      </c>
      <c r="I40" s="55" t="e">
        <f>+VLOOKUP(E40,Participants!$A$1:$F$1600,3,FALSE)</f>
        <v>#N/A</v>
      </c>
      <c r="J40" s="55" t="e">
        <f>+VLOOKUP(E40,Participants!$A$1:$G$1600,7,FALSE)</f>
        <v>#N/A</v>
      </c>
      <c r="K40" s="55"/>
      <c r="L40" s="55"/>
    </row>
    <row r="41" spans="1:12" ht="14.25" customHeight="1">
      <c r="A41" s="83" t="s">
        <v>1566</v>
      </c>
      <c r="B41" s="57">
        <v>7</v>
      </c>
      <c r="C41" s="57"/>
      <c r="D41" s="57"/>
      <c r="E41" s="57"/>
      <c r="F41" s="55" t="e">
        <f>+VLOOKUP(E41,Participants!$A$1:$F$1600,2,FALSE)</f>
        <v>#N/A</v>
      </c>
      <c r="G41" s="55" t="e">
        <f>+VLOOKUP(E41,Participants!$A$1:$F$1600,4,FALSE)</f>
        <v>#N/A</v>
      </c>
      <c r="H41" s="55" t="e">
        <f>+VLOOKUP(E41,Participants!$A$1:$F$1600,5,FALSE)</f>
        <v>#N/A</v>
      </c>
      <c r="I41" s="55" t="e">
        <f>+VLOOKUP(E41,Participants!$A$1:$F$1600,3,FALSE)</f>
        <v>#N/A</v>
      </c>
      <c r="J41" s="55" t="e">
        <f>+VLOOKUP(E41,Participants!$A$1:$G$1600,7,FALSE)</f>
        <v>#N/A</v>
      </c>
      <c r="K41" s="55"/>
      <c r="L41" s="55"/>
    </row>
    <row r="42" spans="1:12" ht="14.25" customHeight="1">
      <c r="A42" s="83" t="s">
        <v>1566</v>
      </c>
      <c r="B42" s="57">
        <v>7</v>
      </c>
      <c r="C42" s="57"/>
      <c r="D42" s="57"/>
      <c r="E42" s="57"/>
      <c r="F42" s="55" t="e">
        <f>+VLOOKUP(E42,Participants!$A$1:$F$1600,2,FALSE)</f>
        <v>#N/A</v>
      </c>
      <c r="G42" s="55" t="e">
        <f>+VLOOKUP(E42,Participants!$A$1:$F$1600,4,FALSE)</f>
        <v>#N/A</v>
      </c>
      <c r="H42" s="55" t="e">
        <f>+VLOOKUP(E42,Participants!$A$1:$F$1600,5,FALSE)</f>
        <v>#N/A</v>
      </c>
      <c r="I42" s="55" t="e">
        <f>+VLOOKUP(E42,Participants!$A$1:$F$1600,3,FALSE)</f>
        <v>#N/A</v>
      </c>
      <c r="J42" s="55" t="e">
        <f>+VLOOKUP(E42,Participants!$A$1:$G$1600,7,FALSE)</f>
        <v>#N/A</v>
      </c>
      <c r="K42" s="55"/>
      <c r="L42" s="55"/>
    </row>
    <row r="43" spans="1:12" ht="14.25" customHeight="1">
      <c r="A43" s="83" t="s">
        <v>1566</v>
      </c>
      <c r="B43" s="57">
        <v>7</v>
      </c>
      <c r="C43" s="57"/>
      <c r="D43" s="57"/>
      <c r="E43" s="57"/>
      <c r="F43" s="55" t="e">
        <f>+VLOOKUP(E43,Participants!$A$1:$F$1600,2,FALSE)</f>
        <v>#N/A</v>
      </c>
      <c r="G43" s="55" t="e">
        <f>+VLOOKUP(E43,Participants!$A$1:$F$1600,4,FALSE)</f>
        <v>#N/A</v>
      </c>
      <c r="H43" s="55" t="e">
        <f>+VLOOKUP(E43,Participants!$A$1:$F$1600,5,FALSE)</f>
        <v>#N/A</v>
      </c>
      <c r="I43" s="55" t="e">
        <f>+VLOOKUP(E43,Participants!$A$1:$F$1600,3,FALSE)</f>
        <v>#N/A</v>
      </c>
      <c r="J43" s="55" t="e">
        <f>+VLOOKUP(E43,Participants!$A$1:$G$1600,7,FALSE)</f>
        <v>#N/A</v>
      </c>
      <c r="K43" s="55"/>
      <c r="L43" s="55"/>
    </row>
    <row r="44" spans="1:12" ht="14.25" customHeight="1">
      <c r="A44" s="83" t="s">
        <v>1566</v>
      </c>
      <c r="B44" s="57">
        <v>7</v>
      </c>
      <c r="C44" s="57"/>
      <c r="D44" s="57"/>
      <c r="E44" s="57"/>
      <c r="F44" s="55" t="e">
        <f>+VLOOKUP(E44,Participants!$A$1:$F$1600,2,FALSE)</f>
        <v>#N/A</v>
      </c>
      <c r="G44" s="55" t="e">
        <f>+VLOOKUP(E44,Participants!$A$1:$F$1600,4,FALSE)</f>
        <v>#N/A</v>
      </c>
      <c r="H44" s="55" t="e">
        <f>+VLOOKUP(E44,Participants!$A$1:$F$1600,5,FALSE)</f>
        <v>#N/A</v>
      </c>
      <c r="I44" s="55" t="e">
        <f>+VLOOKUP(E44,Participants!$A$1:$F$1600,3,FALSE)</f>
        <v>#N/A</v>
      </c>
      <c r="J44" s="55" t="e">
        <f>+VLOOKUP(E44,Participants!$A$1:$G$1600,7,FALSE)</f>
        <v>#N/A</v>
      </c>
      <c r="K44" s="55"/>
      <c r="L44" s="55"/>
    </row>
    <row r="45" spans="1:12" ht="14.25" customHeight="1">
      <c r="A45" s="83" t="s">
        <v>1566</v>
      </c>
      <c r="B45" s="57"/>
      <c r="C45" s="57"/>
      <c r="D45" s="57"/>
      <c r="E45" s="57"/>
      <c r="F45" s="55" t="e">
        <f>+VLOOKUP(E45,Participants!$A$1:$F$1600,2,FALSE)</f>
        <v>#N/A</v>
      </c>
      <c r="G45" s="55" t="e">
        <f>+VLOOKUP(E45,Participants!$A$1:$F$1600,4,FALSE)</f>
        <v>#N/A</v>
      </c>
      <c r="H45" s="55" t="e">
        <f>+VLOOKUP(E45,Participants!$A$1:$F$1600,5,FALSE)</f>
        <v>#N/A</v>
      </c>
      <c r="I45" s="55" t="e">
        <f>+VLOOKUP(E45,Participants!$A$1:$F$1600,3,FALSE)</f>
        <v>#N/A</v>
      </c>
      <c r="J45" s="55" t="e">
        <f>+VLOOKUP(E45,Participants!$A$1:$G$1600,7,FALSE)</f>
        <v>#N/A</v>
      </c>
      <c r="K45" s="55"/>
      <c r="L45" s="55"/>
    </row>
    <row r="46" spans="1:12" ht="14.25" customHeight="1">
      <c r="A46" s="83" t="s">
        <v>1566</v>
      </c>
      <c r="B46" s="57"/>
      <c r="C46" s="57"/>
      <c r="D46" s="57"/>
      <c r="E46" s="57"/>
      <c r="F46" s="55" t="e">
        <f>+VLOOKUP(E46,Participants!$A$1:$F$1600,2,FALSE)</f>
        <v>#N/A</v>
      </c>
      <c r="G46" s="55" t="e">
        <f>+VLOOKUP(E46,Participants!$A$1:$F$1600,4,FALSE)</f>
        <v>#N/A</v>
      </c>
      <c r="H46" s="55" t="e">
        <f>+VLOOKUP(E46,Participants!$A$1:$F$1600,5,FALSE)</f>
        <v>#N/A</v>
      </c>
      <c r="I46" s="55" t="e">
        <f>+VLOOKUP(E46,Participants!$A$1:$F$1600,3,FALSE)</f>
        <v>#N/A</v>
      </c>
      <c r="J46" s="55" t="e">
        <f>+VLOOKUP(E46,Participants!$A$1:$G$1600,7,FALSE)</f>
        <v>#N/A</v>
      </c>
      <c r="K46" s="55"/>
      <c r="L46" s="55"/>
    </row>
    <row r="47" spans="1:12" ht="14.25" customHeight="1">
      <c r="A47" s="83" t="s">
        <v>1566</v>
      </c>
      <c r="B47" s="58">
        <v>5</v>
      </c>
      <c r="C47" s="58" t="s">
        <v>1600</v>
      </c>
      <c r="D47" s="57">
        <v>1</v>
      </c>
      <c r="E47" s="58">
        <v>644</v>
      </c>
      <c r="F47" s="55" t="str">
        <f>+VLOOKUP(E47,Participants!$A$1:$F$1600,2,FALSE)</f>
        <v>Brock Morgan</v>
      </c>
      <c r="G47" s="55" t="str">
        <f>+VLOOKUP(E47,Participants!$A$1:$F$1600,4,FALSE)</f>
        <v>JFK</v>
      </c>
      <c r="H47" s="55" t="str">
        <f>+VLOOKUP(E47,Participants!$A$1:$F$1600,5,FALSE)</f>
        <v>M</v>
      </c>
      <c r="I47" s="55">
        <f>+VLOOKUP(E47,Participants!$A$1:$F$1600,3,FALSE)</f>
        <v>4</v>
      </c>
      <c r="J47" s="55" t="str">
        <f>+VLOOKUP(E47,Participants!$A$1:$G$1600,7,FALSE)</f>
        <v>DEV BOYS</v>
      </c>
      <c r="K47" s="56">
        <v>1</v>
      </c>
      <c r="L47" s="56">
        <v>10</v>
      </c>
    </row>
    <row r="48" spans="1:12" ht="14.25" customHeight="1">
      <c r="A48" s="83" t="s">
        <v>1566</v>
      </c>
      <c r="B48" s="58">
        <v>5</v>
      </c>
      <c r="C48" s="58" t="s">
        <v>1601</v>
      </c>
      <c r="D48" s="57">
        <v>2</v>
      </c>
      <c r="E48" s="58">
        <v>153</v>
      </c>
      <c r="F48" s="55" t="str">
        <f>+VLOOKUP(E48,Participants!$A$1:$F$1600,2,FALSE)</f>
        <v>Isaiah Loboda</v>
      </c>
      <c r="G48" s="55" t="str">
        <f>+VLOOKUP(E48,Participants!$A$1:$F$1600,4,FALSE)</f>
        <v>AMA</v>
      </c>
      <c r="H48" s="55" t="str">
        <f>+VLOOKUP(E48,Participants!$A$1:$F$1600,5,FALSE)</f>
        <v>M</v>
      </c>
      <c r="I48" s="55">
        <f>+VLOOKUP(E48,Participants!$A$1:$F$1600,3,FALSE)</f>
        <v>4</v>
      </c>
      <c r="J48" s="55" t="str">
        <f>+VLOOKUP(E48,Participants!$A$1:$G$1600,7,FALSE)</f>
        <v>DEV BOYS</v>
      </c>
      <c r="K48" s="56">
        <v>2</v>
      </c>
      <c r="L48" s="56">
        <v>8</v>
      </c>
    </row>
    <row r="49" spans="1:12" ht="14.25" customHeight="1">
      <c r="A49" s="83" t="s">
        <v>1566</v>
      </c>
      <c r="B49" s="57">
        <v>13</v>
      </c>
      <c r="C49" s="58" t="s">
        <v>1602</v>
      </c>
      <c r="D49" s="57">
        <v>3</v>
      </c>
      <c r="E49" s="58">
        <v>833</v>
      </c>
      <c r="F49" s="55" t="str">
        <f>+VLOOKUP(E49,Participants!$A$1:$F$1600,2,FALSE)</f>
        <v>Patrick Curtis</v>
      </c>
      <c r="G49" s="55" t="str">
        <f>+VLOOKUP(E49,Participants!$A$1:$F$1600,4,FALSE)</f>
        <v>SHCA</v>
      </c>
      <c r="H49" s="55" t="str">
        <f>+VLOOKUP(E49,Participants!$A$1:$F$1600,5,FALSE)</f>
        <v>M</v>
      </c>
      <c r="I49" s="55">
        <f>+VLOOKUP(E49,Participants!$A$1:$F$1600,3,FALSE)</f>
        <v>4</v>
      </c>
      <c r="J49" s="55" t="str">
        <f>+VLOOKUP(E49,Participants!$A$1:$G$1600,7,FALSE)</f>
        <v>DEV BOYS</v>
      </c>
      <c r="K49" s="56">
        <v>3</v>
      </c>
      <c r="L49" s="56">
        <v>6</v>
      </c>
    </row>
    <row r="50" spans="1:12" ht="14.25" customHeight="1">
      <c r="A50" s="83" t="s">
        <v>1566</v>
      </c>
      <c r="B50" s="57">
        <v>13</v>
      </c>
      <c r="C50" s="58" t="s">
        <v>1603</v>
      </c>
      <c r="D50" s="57">
        <v>4</v>
      </c>
      <c r="E50" s="58">
        <v>58</v>
      </c>
      <c r="F50" s="55" t="str">
        <f>+VLOOKUP(E50,Participants!$A$1:$F$1600,2,FALSE)</f>
        <v>Jackson Kollar</v>
      </c>
      <c r="G50" s="55" t="str">
        <f>+VLOOKUP(E50,Participants!$A$1:$F$1600,4,FALSE)</f>
        <v>STL</v>
      </c>
      <c r="H50" s="55" t="str">
        <f>+VLOOKUP(E50,Participants!$A$1:$F$1600,5,FALSE)</f>
        <v>M</v>
      </c>
      <c r="I50" s="55">
        <f>+VLOOKUP(E50,Participants!$A$1:$F$1600,3,FALSE)</f>
        <v>4</v>
      </c>
      <c r="J50" s="55" t="str">
        <f>+VLOOKUP(E50,Participants!$A$1:$G$1600,7,FALSE)</f>
        <v>DEV BOYS</v>
      </c>
      <c r="K50" s="56">
        <v>4</v>
      </c>
      <c r="L50" s="56">
        <v>5</v>
      </c>
    </row>
    <row r="51" spans="1:12" ht="14.25" customHeight="1">
      <c r="A51" s="83" t="s">
        <v>1566</v>
      </c>
      <c r="B51" s="58">
        <v>4</v>
      </c>
      <c r="C51" s="58" t="s">
        <v>1604</v>
      </c>
      <c r="D51" s="57">
        <v>1</v>
      </c>
      <c r="E51" s="58">
        <v>37</v>
      </c>
      <c r="F51" s="55" t="str">
        <f>+VLOOKUP(E51,Participants!$A$1:$F$1600,2,FALSE)</f>
        <v>Ryder Hawkins</v>
      </c>
      <c r="G51" s="55" t="str">
        <f>+VLOOKUP(E51,Participants!$A$1:$F$1600,4,FALSE)</f>
        <v>STL</v>
      </c>
      <c r="H51" s="55" t="str">
        <f>+VLOOKUP(E51,Participants!$A$1:$F$1600,5,FALSE)</f>
        <v>M</v>
      </c>
      <c r="I51" s="55">
        <f>+VLOOKUP(E51,Participants!$A$1:$F$1600,3,FALSE)</f>
        <v>3</v>
      </c>
      <c r="J51" s="55" t="str">
        <f>+VLOOKUP(E51,Participants!$A$1:$G$1600,7,FALSE)</f>
        <v>DEV BOYS</v>
      </c>
      <c r="K51" s="56">
        <v>5</v>
      </c>
      <c r="L51" s="56">
        <v>4</v>
      </c>
    </row>
    <row r="52" spans="1:12" ht="14.25" customHeight="1">
      <c r="A52" s="83" t="s">
        <v>1566</v>
      </c>
      <c r="B52" s="57">
        <v>13</v>
      </c>
      <c r="C52" s="58" t="s">
        <v>1605</v>
      </c>
      <c r="D52" s="57">
        <v>5</v>
      </c>
      <c r="E52" s="58">
        <v>59</v>
      </c>
      <c r="F52" s="55" t="str">
        <f>+VLOOKUP(E52,Participants!$A$1:$F$1600,2,FALSE)</f>
        <v>Ian Maentz</v>
      </c>
      <c r="G52" s="55" t="str">
        <f>+VLOOKUP(E52,Participants!$A$1:$F$1600,4,FALSE)</f>
        <v>STL</v>
      </c>
      <c r="H52" s="55" t="str">
        <f>+VLOOKUP(E52,Participants!$A$1:$F$1600,5,FALSE)</f>
        <v>M</v>
      </c>
      <c r="I52" s="55">
        <f>+VLOOKUP(E52,Participants!$A$1:$F$1600,3,FALSE)</f>
        <v>4</v>
      </c>
      <c r="J52" s="55" t="str">
        <f>+VLOOKUP(E52,Participants!$A$1:$G$1600,7,FALSE)</f>
        <v>DEV BOYS</v>
      </c>
      <c r="K52" s="56">
        <v>6</v>
      </c>
      <c r="L52" s="56">
        <v>3</v>
      </c>
    </row>
    <row r="53" spans="1:12" ht="14.25" customHeight="1">
      <c r="A53" s="83" t="s">
        <v>1566</v>
      </c>
      <c r="B53" s="57">
        <v>13</v>
      </c>
      <c r="C53" s="58" t="s">
        <v>1606</v>
      </c>
      <c r="D53" s="57">
        <v>6</v>
      </c>
      <c r="E53" s="58">
        <v>51</v>
      </c>
      <c r="F53" s="55" t="str">
        <f>+VLOOKUP(E53,Participants!$A$1:$F$1600,2,FALSE)</f>
        <v>Giovanni Bellicini</v>
      </c>
      <c r="G53" s="55" t="str">
        <f>+VLOOKUP(E53,Participants!$A$1:$F$1600,4,FALSE)</f>
        <v>STL</v>
      </c>
      <c r="H53" s="55" t="str">
        <f>+VLOOKUP(E53,Participants!$A$1:$F$1600,5,FALSE)</f>
        <v>M</v>
      </c>
      <c r="I53" s="55">
        <f>+VLOOKUP(E53,Participants!$A$1:$F$1600,3,FALSE)</f>
        <v>4</v>
      </c>
      <c r="J53" s="55" t="str">
        <f>+VLOOKUP(E53,Participants!$A$1:$G$1600,7,FALSE)</f>
        <v>DEV BOYS</v>
      </c>
      <c r="K53" s="56">
        <v>7</v>
      </c>
      <c r="L53" s="56">
        <v>2</v>
      </c>
    </row>
    <row r="54" spans="1:12" ht="14.25" customHeight="1">
      <c r="A54" s="83" t="s">
        <v>1566</v>
      </c>
      <c r="B54" s="57">
        <v>13</v>
      </c>
      <c r="C54" s="58" t="s">
        <v>1607</v>
      </c>
      <c r="D54" s="57">
        <v>7</v>
      </c>
      <c r="E54" s="58">
        <v>52</v>
      </c>
      <c r="F54" s="55" t="str">
        <f>+VLOOKUP(E54,Participants!$A$1:$F$1600,2,FALSE)</f>
        <v>Ilya Belldina</v>
      </c>
      <c r="G54" s="55" t="str">
        <f>+VLOOKUP(E54,Participants!$A$1:$F$1600,4,FALSE)</f>
        <v>STL</v>
      </c>
      <c r="H54" s="55" t="str">
        <f>+VLOOKUP(E54,Participants!$A$1:$F$1600,5,FALSE)</f>
        <v>M</v>
      </c>
      <c r="I54" s="55">
        <f>+VLOOKUP(E54,Participants!$A$1:$F$1600,3,FALSE)</f>
        <v>4</v>
      </c>
      <c r="J54" s="55" t="str">
        <f>+VLOOKUP(E54,Participants!$A$1:$G$1600,7,FALSE)</f>
        <v>DEV BOYS</v>
      </c>
      <c r="K54" s="56">
        <v>8</v>
      </c>
      <c r="L54" s="56">
        <v>1</v>
      </c>
    </row>
    <row r="55" spans="1:12" ht="14.25" customHeight="1">
      <c r="A55" s="83" t="s">
        <v>1566</v>
      </c>
      <c r="B55" s="57">
        <v>11</v>
      </c>
      <c r="C55" s="58" t="s">
        <v>1608</v>
      </c>
      <c r="D55" s="57">
        <v>2</v>
      </c>
      <c r="E55" s="58">
        <v>831</v>
      </c>
      <c r="F55" s="55" t="str">
        <f>+VLOOKUP(E55,Participants!$A$1:$F$1600,2,FALSE)</f>
        <v>Peter Stickman</v>
      </c>
      <c r="G55" s="55" t="str">
        <f>+VLOOKUP(E55,Participants!$A$1:$F$1600,4,FALSE)</f>
        <v>SHCA</v>
      </c>
      <c r="H55" s="55" t="str">
        <f>+VLOOKUP(E55,Participants!$A$1:$F$1600,5,FALSE)</f>
        <v>M</v>
      </c>
      <c r="I55" s="55">
        <f>+VLOOKUP(E55,Participants!$A$1:$F$1600,3,FALSE)</f>
        <v>3</v>
      </c>
      <c r="J55" s="55" t="str">
        <f>+VLOOKUP(E55,Participants!$A$1:$G$1600,7,FALSE)</f>
        <v>DEV BOYS</v>
      </c>
      <c r="K55" s="55"/>
      <c r="L55" s="55"/>
    </row>
    <row r="56" spans="1:12" ht="14.25" customHeight="1">
      <c r="A56" s="83" t="s">
        <v>1566</v>
      </c>
      <c r="B56" s="57">
        <v>11</v>
      </c>
      <c r="C56" s="58" t="s">
        <v>1609</v>
      </c>
      <c r="D56" s="57">
        <v>3</v>
      </c>
      <c r="E56" s="58">
        <v>34</v>
      </c>
      <c r="F56" s="55" t="str">
        <f>+VLOOKUP(E56,Participants!$A$1:$F$1600,2,FALSE)</f>
        <v>Jack Eismont</v>
      </c>
      <c r="G56" s="55" t="str">
        <f>+VLOOKUP(E56,Participants!$A$1:$F$1600,4,FALSE)</f>
        <v>STL</v>
      </c>
      <c r="H56" s="55" t="str">
        <f>+VLOOKUP(E56,Participants!$A$1:$F$1600,5,FALSE)</f>
        <v>M</v>
      </c>
      <c r="I56" s="55">
        <f>+VLOOKUP(E56,Participants!$A$1:$F$1600,3,FALSE)</f>
        <v>3</v>
      </c>
      <c r="J56" s="55" t="str">
        <f>+VLOOKUP(E56,Participants!$A$1:$G$1600,7,FALSE)</f>
        <v>DEV BOYS</v>
      </c>
      <c r="K56" s="55"/>
      <c r="L56" s="55"/>
    </row>
    <row r="57" spans="1:12" ht="14.25" customHeight="1">
      <c r="A57" s="83" t="s">
        <v>1566</v>
      </c>
      <c r="B57" s="57">
        <v>13</v>
      </c>
      <c r="C57" s="58" t="s">
        <v>1610</v>
      </c>
      <c r="D57" s="57">
        <v>8</v>
      </c>
      <c r="E57" s="58">
        <v>835</v>
      </c>
      <c r="F57" s="55" t="str">
        <f>+VLOOKUP(E57,Participants!$A$1:$F$1600,2,FALSE)</f>
        <v>Igor Sokolov</v>
      </c>
      <c r="G57" s="55" t="str">
        <f>+VLOOKUP(E57,Participants!$A$1:$F$1600,4,FALSE)</f>
        <v>SHCA</v>
      </c>
      <c r="H57" s="55" t="str">
        <f>+VLOOKUP(E57,Participants!$A$1:$F$1600,5,FALSE)</f>
        <v>M</v>
      </c>
      <c r="I57" s="55">
        <f>+VLOOKUP(E57,Participants!$A$1:$F$1600,3,FALSE)</f>
        <v>4</v>
      </c>
      <c r="J57" s="55" t="str">
        <f>+VLOOKUP(E57,Participants!$A$1:$G$1600,7,FALSE)</f>
        <v>DEV BOYS</v>
      </c>
      <c r="K57" s="55"/>
      <c r="L57" s="55"/>
    </row>
    <row r="58" spans="1:12" ht="14.25" customHeight="1">
      <c r="A58" s="83" t="s">
        <v>1566</v>
      </c>
      <c r="B58" s="54">
        <v>3</v>
      </c>
      <c r="C58" s="54" t="s">
        <v>1611</v>
      </c>
      <c r="D58" s="53">
        <v>1</v>
      </c>
      <c r="E58" s="54">
        <v>301</v>
      </c>
      <c r="F58" s="55" t="str">
        <f>+VLOOKUP(E58,Participants!$A$1:$F$1600,2,FALSE)</f>
        <v>Matthew Smith</v>
      </c>
      <c r="G58" s="55" t="str">
        <f>+VLOOKUP(E58,Participants!$A$1:$F$1600,4,FALSE)</f>
        <v>AMA</v>
      </c>
      <c r="H58" s="55" t="str">
        <f>+VLOOKUP(E58,Participants!$A$1:$F$1600,5,FALSE)</f>
        <v>M</v>
      </c>
      <c r="I58" s="55">
        <f>+VLOOKUP(E58,Participants!$A$1:$F$1600,3,FALSE)</f>
        <v>2</v>
      </c>
      <c r="J58" s="55" t="str">
        <f>+VLOOKUP(E58,Participants!$A$1:$G$1600,7,FALSE)</f>
        <v>DEV BOYS</v>
      </c>
      <c r="K58" s="55"/>
      <c r="L58" s="55"/>
    </row>
    <row r="59" spans="1:12" ht="14.25" customHeight="1">
      <c r="A59" s="83" t="s">
        <v>1566</v>
      </c>
      <c r="B59" s="57">
        <v>11</v>
      </c>
      <c r="C59" s="58" t="s">
        <v>1612</v>
      </c>
      <c r="D59" s="57">
        <v>4</v>
      </c>
      <c r="E59" s="58">
        <v>326</v>
      </c>
      <c r="F59" s="55" t="str">
        <f>+VLOOKUP(E59,Participants!$A$1:$F$1600,2,FALSE)</f>
        <v>Carson Dick</v>
      </c>
      <c r="G59" s="55" t="str">
        <f>+VLOOKUP(E59,Participants!$A$1:$F$1600,4,FALSE)</f>
        <v>GAA</v>
      </c>
      <c r="H59" s="55" t="str">
        <f>+VLOOKUP(E59,Participants!$A$1:$F$1600,5,FALSE)</f>
        <v>M</v>
      </c>
      <c r="I59" s="55">
        <f>+VLOOKUP(E59,Participants!$A$1:$F$1600,3,FALSE)</f>
        <v>3</v>
      </c>
      <c r="J59" s="55" t="str">
        <f>+VLOOKUP(E59,Participants!$A$1:$G$1600,7,FALSE)</f>
        <v>DEV BOYS</v>
      </c>
      <c r="K59" s="55"/>
      <c r="L59" s="55"/>
    </row>
    <row r="60" spans="1:12" ht="14.25" customHeight="1">
      <c r="A60" s="83" t="s">
        <v>1566</v>
      </c>
      <c r="B60" s="53">
        <v>14</v>
      </c>
      <c r="C60" s="54" t="s">
        <v>1613</v>
      </c>
      <c r="D60" s="54">
        <v>9</v>
      </c>
      <c r="E60" s="54">
        <v>651</v>
      </c>
      <c r="F60" s="60" t="str">
        <f>+VLOOKUP(E60,Participants!$A$1:$F$1600,2,FALSE)</f>
        <v>Mario Stiehler</v>
      </c>
      <c r="G60" s="60" t="str">
        <f>+VLOOKUP(E60,Participants!$A$1:$F$1600,4,FALSE)</f>
        <v>JFK</v>
      </c>
      <c r="H60" s="60" t="str">
        <f>+VLOOKUP(E60,Participants!$A$1:$F$1600,5,FALSE)</f>
        <v>M</v>
      </c>
      <c r="I60" s="60">
        <f>+VLOOKUP(E60,Participants!$A$1:$F$1600,3,FALSE)</f>
        <v>4</v>
      </c>
      <c r="J60" s="60" t="str">
        <f>+VLOOKUP(E60,Participants!$A$1:$G$1600,7,FALSE)</f>
        <v>DEV BOYS</v>
      </c>
      <c r="K60" s="55"/>
      <c r="L60" s="55"/>
    </row>
    <row r="61" spans="1:12" ht="14.25" customHeight="1">
      <c r="A61" s="83" t="s">
        <v>1566</v>
      </c>
      <c r="B61" s="53">
        <v>14</v>
      </c>
      <c r="C61" s="54" t="s">
        <v>1614</v>
      </c>
      <c r="D61" s="54">
        <v>10</v>
      </c>
      <c r="E61" s="54">
        <v>63</v>
      </c>
      <c r="F61" s="60" t="str">
        <f>+VLOOKUP(E61,Participants!$A$1:$F$1600,2,FALSE)</f>
        <v>Matteo Sciullo</v>
      </c>
      <c r="G61" s="60" t="str">
        <f>+VLOOKUP(E61,Participants!$A$1:$F$1600,4,FALSE)</f>
        <v>STL</v>
      </c>
      <c r="H61" s="60" t="str">
        <f>+VLOOKUP(E61,Participants!$A$1:$F$1600,5,FALSE)</f>
        <v>M</v>
      </c>
      <c r="I61" s="60">
        <f>+VLOOKUP(E61,Participants!$A$1:$F$1600,3,FALSE)</f>
        <v>4</v>
      </c>
      <c r="J61" s="60" t="str">
        <f>+VLOOKUP(E61,Participants!$A$1:$G$1600,7,FALSE)</f>
        <v>DEV BOYS</v>
      </c>
      <c r="K61" s="55"/>
      <c r="L61" s="55"/>
    </row>
    <row r="62" spans="1:12" ht="14.25" customHeight="1">
      <c r="A62" s="83" t="s">
        <v>1566</v>
      </c>
      <c r="B62" s="57">
        <v>11</v>
      </c>
      <c r="C62" s="58" t="s">
        <v>1615</v>
      </c>
      <c r="D62" s="57">
        <v>5</v>
      </c>
      <c r="E62" s="58">
        <v>650</v>
      </c>
      <c r="F62" s="55" t="str">
        <f>+VLOOKUP(E62,Participants!$A$1:$F$1600,2,FALSE)</f>
        <v>John Startare</v>
      </c>
      <c r="G62" s="55" t="str">
        <f>+VLOOKUP(E62,Participants!$A$1:$F$1600,4,FALSE)</f>
        <v>JFK</v>
      </c>
      <c r="H62" s="55" t="str">
        <f>+VLOOKUP(E62,Participants!$A$1:$F$1600,5,FALSE)</f>
        <v>M</v>
      </c>
      <c r="I62" s="55">
        <f>+VLOOKUP(E62,Participants!$A$1:$F$1600,3,FALSE)</f>
        <v>3</v>
      </c>
      <c r="J62" s="55" t="str">
        <f>+VLOOKUP(E62,Participants!$A$1:$G$1600,7,FALSE)</f>
        <v>DEV BOYS</v>
      </c>
      <c r="K62" s="55"/>
      <c r="L62" s="55"/>
    </row>
    <row r="63" spans="1:12" ht="14.25" customHeight="1">
      <c r="A63" s="83" t="s">
        <v>1566</v>
      </c>
      <c r="B63" s="53">
        <v>14</v>
      </c>
      <c r="C63" s="54" t="s">
        <v>1616</v>
      </c>
      <c r="D63" s="54">
        <v>11</v>
      </c>
      <c r="E63" s="54">
        <v>340</v>
      </c>
      <c r="F63" s="60" t="str">
        <f>+VLOOKUP(E63,Participants!$A$1:$F$1600,2,FALSE)</f>
        <v>Grady Molinero</v>
      </c>
      <c r="G63" s="60" t="str">
        <f>+VLOOKUP(E63,Participants!$A$1:$F$1600,4,FALSE)</f>
        <v>GAA</v>
      </c>
      <c r="H63" s="60" t="str">
        <f>+VLOOKUP(E63,Participants!$A$1:$F$1600,5,FALSE)</f>
        <v>M</v>
      </c>
      <c r="I63" s="60">
        <f>+VLOOKUP(E63,Participants!$A$1:$F$1600,3,FALSE)</f>
        <v>4</v>
      </c>
      <c r="J63" s="60" t="str">
        <f>+VLOOKUP(E63,Participants!$A$1:$G$1600,7,FALSE)</f>
        <v>DEV BOYS</v>
      </c>
      <c r="K63" s="60"/>
      <c r="L63" s="60"/>
    </row>
    <row r="64" spans="1:12" ht="14.25" customHeight="1">
      <c r="A64" s="83" t="s">
        <v>1566</v>
      </c>
      <c r="B64" s="57">
        <v>11</v>
      </c>
      <c r="C64" s="58" t="s">
        <v>1617</v>
      </c>
      <c r="D64" s="57">
        <v>6</v>
      </c>
      <c r="E64" s="58">
        <v>1489</v>
      </c>
      <c r="F64" s="55" t="str">
        <f>+VLOOKUP(E64,Participants!$A$1:$F$1600,2,FALSE)</f>
        <v>Geno Flannery</v>
      </c>
      <c r="G64" s="55" t="str">
        <f>+VLOOKUP(E64,Participants!$A$1:$F$1600,4,FALSE)</f>
        <v>MMA</v>
      </c>
      <c r="H64" s="55" t="str">
        <f>+VLOOKUP(E64,Participants!$A$1:$F$1600,5,FALSE)</f>
        <v>M</v>
      </c>
      <c r="I64" s="55">
        <f>+VLOOKUP(E64,Participants!$A$1:$F$1600,3,FALSE)</f>
        <v>3</v>
      </c>
      <c r="J64" s="55" t="str">
        <f>+VLOOKUP(E64,Participants!$A$1:$G$1600,7,FALSE)</f>
        <v>DEV BOYS</v>
      </c>
      <c r="K64" s="60"/>
      <c r="L64" s="60"/>
    </row>
    <row r="65" spans="1:12" ht="14.25" customHeight="1">
      <c r="A65" s="83" t="s">
        <v>1566</v>
      </c>
      <c r="B65" s="57">
        <v>11</v>
      </c>
      <c r="C65" s="58" t="s">
        <v>1618</v>
      </c>
      <c r="D65" s="57">
        <v>7</v>
      </c>
      <c r="E65" s="58">
        <v>152</v>
      </c>
      <c r="F65" s="55" t="str">
        <f>+VLOOKUP(E65,Participants!$A$1:$F$1600,2,FALSE)</f>
        <v>Hudson Hitchings</v>
      </c>
      <c r="G65" s="55" t="str">
        <f>+VLOOKUP(E65,Participants!$A$1:$F$1600,4,FALSE)</f>
        <v>AMA</v>
      </c>
      <c r="H65" s="55" t="str">
        <f>+VLOOKUP(E65,Participants!$A$1:$F$1600,5,FALSE)</f>
        <v>M</v>
      </c>
      <c r="I65" s="55">
        <f>+VLOOKUP(E65,Participants!$A$1:$F$1600,3,FALSE)</f>
        <v>3</v>
      </c>
      <c r="J65" s="55" t="str">
        <f>+VLOOKUP(E65,Participants!$A$1:$G$1600,7,FALSE)</f>
        <v>DEV BOYS</v>
      </c>
      <c r="K65" s="60"/>
      <c r="L65" s="60"/>
    </row>
    <row r="66" spans="1:12" ht="14.25" customHeight="1">
      <c r="A66" s="83" t="s">
        <v>1566</v>
      </c>
      <c r="B66" s="54">
        <v>3</v>
      </c>
      <c r="C66" s="54" t="s">
        <v>1619</v>
      </c>
      <c r="D66" s="53">
        <v>2</v>
      </c>
      <c r="E66" s="54">
        <v>10</v>
      </c>
      <c r="F66" s="55" t="str">
        <f>+VLOOKUP(E66,Participants!$A$1:$F$1600,2,FALSE)</f>
        <v>Tyler Lukasewicz</v>
      </c>
      <c r="G66" s="55" t="str">
        <f>+VLOOKUP(E66,Participants!$A$1:$F$1600,4,FALSE)</f>
        <v>STL</v>
      </c>
      <c r="H66" s="55" t="str">
        <f>+VLOOKUP(E66,Participants!$A$1:$F$1600,5,FALSE)</f>
        <v>M</v>
      </c>
      <c r="I66" s="55">
        <f>+VLOOKUP(E66,Participants!$A$1:$F$1600,3,FALSE)</f>
        <v>2</v>
      </c>
      <c r="J66" s="55" t="str">
        <f>+VLOOKUP(E66,Participants!$A$1:$G$1600,7,FALSE)</f>
        <v>DEV BOYS</v>
      </c>
      <c r="K66" s="60"/>
      <c r="L66" s="60"/>
    </row>
    <row r="67" spans="1:12" ht="14.25" customHeight="1">
      <c r="A67" s="83" t="s">
        <v>1566</v>
      </c>
      <c r="B67" s="53">
        <v>14</v>
      </c>
      <c r="C67" s="54" t="s">
        <v>1620</v>
      </c>
      <c r="D67" s="54">
        <v>12</v>
      </c>
      <c r="E67" s="54">
        <v>336</v>
      </c>
      <c r="F67" s="60" t="str">
        <f>+VLOOKUP(E67,Participants!$A$1:$F$1600,2,FALSE)</f>
        <v>Gavin Lenigan</v>
      </c>
      <c r="G67" s="60" t="str">
        <f>+VLOOKUP(E67,Participants!$A$1:$F$1600,4,FALSE)</f>
        <v>GAA</v>
      </c>
      <c r="H67" s="60" t="str">
        <f>+VLOOKUP(E67,Participants!$A$1:$F$1600,5,FALSE)</f>
        <v>M</v>
      </c>
      <c r="I67" s="60">
        <f>+VLOOKUP(E67,Participants!$A$1:$F$1600,3,FALSE)</f>
        <v>4</v>
      </c>
      <c r="J67" s="60" t="str">
        <f>+VLOOKUP(E67,Participants!$A$1:$G$1600,7,FALSE)</f>
        <v>DEV BOYS</v>
      </c>
      <c r="K67" s="60"/>
      <c r="L67" s="60"/>
    </row>
    <row r="68" spans="1:12" ht="14.25" customHeight="1">
      <c r="A68" s="83" t="s">
        <v>1566</v>
      </c>
      <c r="B68" s="54">
        <v>3</v>
      </c>
      <c r="C68" s="54" t="s">
        <v>1621</v>
      </c>
      <c r="D68" s="53">
        <v>3</v>
      </c>
      <c r="E68" s="54">
        <v>638</v>
      </c>
      <c r="F68" s="55" t="str">
        <f>+VLOOKUP(E68,Participants!$A$1:$F$1600,2,FALSE)</f>
        <v>Kash Bynum</v>
      </c>
      <c r="G68" s="55" t="str">
        <f>+VLOOKUP(E68,Participants!$A$1:$F$1600,4,FALSE)</f>
        <v>JFK</v>
      </c>
      <c r="H68" s="55" t="str">
        <f>+VLOOKUP(E68,Participants!$A$1:$F$1600,5,FALSE)</f>
        <v>M</v>
      </c>
      <c r="I68" s="55" t="str">
        <f>+VLOOKUP(E68,Participants!$A$1:$F$1600,3,FALSE)</f>
        <v>K</v>
      </c>
      <c r="J68" s="55" t="str">
        <f>+VLOOKUP(E68,Participants!$A$1:$G$1600,7,FALSE)</f>
        <v>DEV BOYS</v>
      </c>
      <c r="K68" s="60"/>
      <c r="L68" s="60"/>
    </row>
    <row r="69" spans="1:12" ht="14.25" customHeight="1">
      <c r="A69" s="83" t="s">
        <v>1566</v>
      </c>
      <c r="B69" s="57">
        <v>11</v>
      </c>
      <c r="C69" s="58" t="s">
        <v>1622</v>
      </c>
      <c r="D69" s="57">
        <v>8</v>
      </c>
      <c r="E69" s="58">
        <v>1494</v>
      </c>
      <c r="F69" s="55" t="str">
        <f>+VLOOKUP(E69,Participants!$A$1:$F$1600,2,FALSE)</f>
        <v>Connor Horvath</v>
      </c>
      <c r="G69" s="55" t="str">
        <f>+VLOOKUP(E69,Participants!$A$1:$F$1600,4,FALSE)</f>
        <v>MMA</v>
      </c>
      <c r="H69" s="55" t="str">
        <f>+VLOOKUP(E69,Participants!$A$1:$F$1600,5,FALSE)</f>
        <v>M</v>
      </c>
      <c r="I69" s="55">
        <f>+VLOOKUP(E69,Participants!$A$1:$F$1600,3,FALSE)</f>
        <v>3</v>
      </c>
      <c r="J69" s="55" t="str">
        <f>+VLOOKUP(E69,Participants!$A$1:$G$1600,7,FALSE)</f>
        <v>DEV BOYS</v>
      </c>
      <c r="K69" s="60"/>
      <c r="L69" s="60"/>
    </row>
    <row r="70" spans="1:12" ht="14.25" customHeight="1">
      <c r="A70" s="83" t="s">
        <v>1566</v>
      </c>
      <c r="B70" s="54">
        <v>3</v>
      </c>
      <c r="C70" s="54" t="s">
        <v>1623</v>
      </c>
      <c r="D70" s="53">
        <v>4</v>
      </c>
      <c r="E70" s="54">
        <v>1520</v>
      </c>
      <c r="F70" s="55" t="str">
        <f>+VLOOKUP(E70,Participants!$A$1:$F$1600,2,FALSE)</f>
        <v>Cameron Smith</v>
      </c>
      <c r="G70" s="55" t="str">
        <f>+VLOOKUP(E70,Participants!$A$1:$F$1600,4,FALSE)</f>
        <v>MMA</v>
      </c>
      <c r="H70" s="55" t="str">
        <f>+VLOOKUP(E70,Participants!$A$1:$F$1600,5,FALSE)</f>
        <v>M</v>
      </c>
      <c r="I70" s="55">
        <f>+VLOOKUP(E70,Participants!$A$1:$F$1600,3,FALSE)</f>
        <v>1</v>
      </c>
      <c r="J70" s="55" t="str">
        <f>+VLOOKUP(E70,Participants!$A$1:$G$1600,7,FALSE)</f>
        <v>DEV BOYS</v>
      </c>
      <c r="K70" s="60"/>
      <c r="L70" s="60"/>
    </row>
    <row r="71" spans="1:12" ht="14.25" customHeight="1">
      <c r="A71" s="83" t="s">
        <v>1566</v>
      </c>
      <c r="B71" s="53">
        <v>12</v>
      </c>
      <c r="C71" s="54" t="s">
        <v>1624</v>
      </c>
      <c r="D71" s="54">
        <v>9</v>
      </c>
      <c r="E71" s="54">
        <v>649</v>
      </c>
      <c r="F71" s="60" t="str">
        <f>+VLOOKUP(E71,Participants!$A$1:$F$1600,2,FALSE)</f>
        <v>Rogan Shimkus</v>
      </c>
      <c r="G71" s="60" t="str">
        <f>+VLOOKUP(E71,Participants!$A$1:$F$1600,4,FALSE)</f>
        <v>JFK</v>
      </c>
      <c r="H71" s="60" t="str">
        <f>+VLOOKUP(E71,Participants!$A$1:$F$1600,5,FALSE)</f>
        <v>M</v>
      </c>
      <c r="I71" s="60">
        <f>+VLOOKUP(E71,Participants!$A$1:$F$1600,3,FALSE)</f>
        <v>3</v>
      </c>
      <c r="J71" s="60" t="str">
        <f>+VLOOKUP(E71,Participants!$A$1:$G$1600,7,FALSE)</f>
        <v>DEV BOYS</v>
      </c>
      <c r="K71" s="55"/>
      <c r="L71" s="55"/>
    </row>
    <row r="72" spans="1:12" ht="14.25" customHeight="1">
      <c r="A72" s="83" t="s">
        <v>1566</v>
      </c>
      <c r="B72" s="54">
        <v>3</v>
      </c>
      <c r="C72" s="54" t="s">
        <v>1625</v>
      </c>
      <c r="D72" s="53">
        <v>5</v>
      </c>
      <c r="E72" s="54">
        <v>10</v>
      </c>
      <c r="F72" s="55" t="str">
        <f>+VLOOKUP(E72,Participants!$A$1:$F$1600,2,FALSE)</f>
        <v>Tyler Lukasewicz</v>
      </c>
      <c r="G72" s="55" t="str">
        <f>+VLOOKUP(E72,Participants!$A$1:$F$1600,4,FALSE)</f>
        <v>STL</v>
      </c>
      <c r="H72" s="55" t="str">
        <f>+VLOOKUP(E72,Participants!$A$1:$F$1600,5,FALSE)</f>
        <v>M</v>
      </c>
      <c r="I72" s="55">
        <f>+VLOOKUP(E72,Participants!$A$1:$F$1600,3,FALSE)</f>
        <v>2</v>
      </c>
      <c r="J72" s="55" t="str">
        <f>+VLOOKUP(E72,Participants!$A$1:$G$1600,7,FALSE)</f>
        <v>DEV BOYS</v>
      </c>
      <c r="K72" s="55"/>
      <c r="L72" s="55"/>
    </row>
    <row r="73" spans="1:12" ht="14.25" customHeight="1">
      <c r="A73" s="83" t="s">
        <v>1566</v>
      </c>
      <c r="B73" s="53">
        <v>14</v>
      </c>
      <c r="C73" s="54" t="s">
        <v>1626</v>
      </c>
      <c r="D73" s="54">
        <v>13</v>
      </c>
      <c r="E73" s="54">
        <v>61</v>
      </c>
      <c r="F73" s="60" t="str">
        <f>+VLOOKUP(E73,Participants!$A$1:$F$1600,2,FALSE)</f>
        <v>Michael Peters</v>
      </c>
      <c r="G73" s="60" t="str">
        <f>+VLOOKUP(E73,Participants!$A$1:$F$1600,4,FALSE)</f>
        <v>STL</v>
      </c>
      <c r="H73" s="60" t="str">
        <f>+VLOOKUP(E73,Participants!$A$1:$F$1600,5,FALSE)</f>
        <v>M</v>
      </c>
      <c r="I73" s="60">
        <f>+VLOOKUP(E73,Participants!$A$1:$F$1600,3,FALSE)</f>
        <v>4</v>
      </c>
      <c r="J73" s="60" t="str">
        <f>+VLOOKUP(E73,Participants!$A$1:$G$1600,7,FALSE)</f>
        <v>DEV BOYS</v>
      </c>
      <c r="K73" s="55"/>
      <c r="L73" s="55"/>
    </row>
    <row r="74" spans="1:12" ht="14.25" customHeight="1">
      <c r="A74" s="83" t="s">
        <v>1566</v>
      </c>
      <c r="B74" s="53">
        <v>12</v>
      </c>
      <c r="C74" s="54" t="s">
        <v>1627</v>
      </c>
      <c r="D74" s="54">
        <v>10</v>
      </c>
      <c r="E74" s="54">
        <v>344</v>
      </c>
      <c r="F74" s="60" t="str">
        <f>+VLOOKUP(E74,Participants!$A$1:$F$1600,2,FALSE)</f>
        <v>Wilder Sargent</v>
      </c>
      <c r="G74" s="60" t="str">
        <f>+VLOOKUP(E74,Participants!$A$1:$F$1600,4,FALSE)</f>
        <v>GAA</v>
      </c>
      <c r="H74" s="60" t="str">
        <f>+VLOOKUP(E74,Participants!$A$1:$F$1600,5,FALSE)</f>
        <v>M</v>
      </c>
      <c r="I74" s="60">
        <f>+VLOOKUP(E74,Participants!$A$1:$F$1600,3,FALSE)</f>
        <v>3</v>
      </c>
      <c r="J74" s="60" t="str">
        <f>+VLOOKUP(E74,Participants!$A$1:$G$1600,7,FALSE)</f>
        <v>DEV BOYS</v>
      </c>
      <c r="K74" s="55"/>
      <c r="L74" s="55"/>
    </row>
    <row r="75" spans="1:12" ht="14.25" customHeight="1">
      <c r="A75" s="83" t="s">
        <v>1566</v>
      </c>
      <c r="B75" s="54">
        <v>3</v>
      </c>
      <c r="C75" s="54" t="s">
        <v>1628</v>
      </c>
      <c r="D75" s="53">
        <v>6</v>
      </c>
      <c r="E75" s="54">
        <v>8</v>
      </c>
      <c r="F75" s="55" t="str">
        <f>+VLOOKUP(E75,Participants!$A$1:$F$1600,2,FALSE)</f>
        <v>Dax Hawkins</v>
      </c>
      <c r="G75" s="55" t="str">
        <f>+VLOOKUP(E75,Participants!$A$1:$F$1600,4,FALSE)</f>
        <v>STL</v>
      </c>
      <c r="H75" s="55" t="str">
        <f>+VLOOKUP(E75,Participants!$A$1:$F$1600,5,FALSE)</f>
        <v>M</v>
      </c>
      <c r="I75" s="55">
        <f>+VLOOKUP(E75,Participants!$A$1:$F$1600,3,FALSE)</f>
        <v>1</v>
      </c>
      <c r="J75" s="55" t="str">
        <f>+VLOOKUP(E75,Participants!$A$1:$G$1600,7,FALSE)</f>
        <v>DEV BOYS</v>
      </c>
      <c r="K75" s="55"/>
      <c r="L75" s="55"/>
    </row>
    <row r="76" spans="1:12" ht="14.25" customHeight="1">
      <c r="A76" s="83" t="s">
        <v>1566</v>
      </c>
      <c r="B76" s="54">
        <v>3</v>
      </c>
      <c r="C76" s="54" t="s">
        <v>1629</v>
      </c>
      <c r="D76" s="53">
        <v>7</v>
      </c>
      <c r="E76" s="54">
        <v>1512</v>
      </c>
      <c r="F76" s="55" t="str">
        <f>+VLOOKUP(E76,Participants!$A$1:$F$1600,2,FALSE)</f>
        <v>Tyler Rose</v>
      </c>
      <c r="G76" s="55" t="str">
        <f>+VLOOKUP(E76,Participants!$A$1:$F$1600,4,FALSE)</f>
        <v>MMA</v>
      </c>
      <c r="H76" s="55" t="str">
        <f>+VLOOKUP(E76,Participants!$A$1:$F$1600,5,FALSE)</f>
        <v>M</v>
      </c>
      <c r="I76" s="55">
        <f>+VLOOKUP(E76,Participants!$A$1:$F$1600,3,FALSE)</f>
        <v>1</v>
      </c>
      <c r="J76" s="55" t="str">
        <f>+VLOOKUP(E76,Participants!$A$1:$G$1600,7,FALSE)</f>
        <v>DEV BOYS</v>
      </c>
      <c r="K76" s="55"/>
      <c r="L76" s="55"/>
    </row>
    <row r="77" spans="1:12" ht="14.25" customHeight="1">
      <c r="A77" s="83" t="s">
        <v>1566</v>
      </c>
      <c r="B77" s="53">
        <v>12</v>
      </c>
      <c r="C77" s="54" t="s">
        <v>1630</v>
      </c>
      <c r="D77" s="54">
        <v>11</v>
      </c>
      <c r="E77" s="54">
        <v>1518</v>
      </c>
      <c r="F77" s="60" t="str">
        <f>+VLOOKUP(E77,Participants!$A$1:$F$1600,2,FALSE)</f>
        <v>Caden Smith</v>
      </c>
      <c r="G77" s="60" t="str">
        <f>+VLOOKUP(E77,Participants!$A$1:$F$1600,4,FALSE)</f>
        <v>MMA</v>
      </c>
      <c r="H77" s="60" t="str">
        <f>+VLOOKUP(E77,Participants!$A$1:$F$1600,5,FALSE)</f>
        <v>M</v>
      </c>
      <c r="I77" s="60">
        <f>+VLOOKUP(E77,Participants!$A$1:$F$1600,3,FALSE)</f>
        <v>3</v>
      </c>
      <c r="J77" s="60" t="str">
        <f>+VLOOKUP(E77,Participants!$A$1:$G$1600,7,FALSE)</f>
        <v>DEV BOYS</v>
      </c>
      <c r="K77" s="55"/>
      <c r="L77" s="55"/>
    </row>
    <row r="78" spans="1:12" ht="14.25" customHeight="1">
      <c r="A78" s="83" t="s">
        <v>1566</v>
      </c>
      <c r="B78" s="53">
        <v>12</v>
      </c>
      <c r="C78" s="54" t="s">
        <v>1631</v>
      </c>
      <c r="D78" s="54">
        <v>12</v>
      </c>
      <c r="E78" s="54">
        <v>639</v>
      </c>
      <c r="F78" s="60" t="str">
        <f>+VLOOKUP(E78,Participants!$A$1:$F$1600,2,FALSE)</f>
        <v>Andrew Chaido</v>
      </c>
      <c r="G78" s="60" t="str">
        <f>+VLOOKUP(E78,Participants!$A$1:$F$1600,4,FALSE)</f>
        <v>JFK</v>
      </c>
      <c r="H78" s="60" t="str">
        <f>+VLOOKUP(E78,Participants!$A$1:$F$1600,5,FALSE)</f>
        <v>M</v>
      </c>
      <c r="I78" s="60">
        <f>+VLOOKUP(E78,Participants!$A$1:$F$1600,3,FALSE)</f>
        <v>3</v>
      </c>
      <c r="J78" s="60" t="str">
        <f>+VLOOKUP(E78,Participants!$A$1:$G$1600,7,FALSE)</f>
        <v>DEV BOYS</v>
      </c>
      <c r="K78" s="55"/>
      <c r="L78" s="55"/>
    </row>
    <row r="79" spans="1:12" ht="14.25" customHeight="1">
      <c r="A79" s="83" t="s">
        <v>1566</v>
      </c>
      <c r="B79" s="53">
        <v>14</v>
      </c>
      <c r="C79" s="54" t="s">
        <v>1632</v>
      </c>
      <c r="D79" s="54">
        <v>14</v>
      </c>
      <c r="E79" s="54">
        <v>327</v>
      </c>
      <c r="F79" s="60" t="str">
        <f>+VLOOKUP(E79,Participants!$A$1:$F$1600,2,FALSE)</f>
        <v>Jude Franc</v>
      </c>
      <c r="G79" s="60" t="str">
        <f>+VLOOKUP(E79,Participants!$A$1:$F$1600,4,FALSE)</f>
        <v>GAA</v>
      </c>
      <c r="H79" s="60" t="str">
        <f>+VLOOKUP(E79,Participants!$A$1:$F$1600,5,FALSE)</f>
        <v>M</v>
      </c>
      <c r="I79" s="60">
        <f>+VLOOKUP(E79,Participants!$A$1:$F$1600,3,FALSE)</f>
        <v>4</v>
      </c>
      <c r="J79" s="60" t="str">
        <f>+VLOOKUP(E79,Participants!$A$1:$G$1600,7,FALSE)</f>
        <v>DEV BOYS</v>
      </c>
      <c r="K79" s="60"/>
      <c r="L79" s="60"/>
    </row>
    <row r="80" spans="1:12" ht="14.25" customHeight="1">
      <c r="A80" s="83" t="s">
        <v>1566</v>
      </c>
      <c r="B80" s="53">
        <v>14</v>
      </c>
      <c r="C80" s="54" t="s">
        <v>1633</v>
      </c>
      <c r="D80" s="54">
        <v>15</v>
      </c>
      <c r="E80" s="54">
        <v>320</v>
      </c>
      <c r="F80" s="60" t="str">
        <f>+VLOOKUP(E80,Participants!$A$1:$F$1600,2,FALSE)</f>
        <v>Travis Anglum</v>
      </c>
      <c r="G80" s="60" t="str">
        <f>+VLOOKUP(E80,Participants!$A$1:$F$1600,4,FALSE)</f>
        <v>GAA</v>
      </c>
      <c r="H80" s="60" t="str">
        <f>+VLOOKUP(E80,Participants!$A$1:$F$1600,5,FALSE)</f>
        <v>M</v>
      </c>
      <c r="I80" s="60">
        <f>+VLOOKUP(E80,Participants!$A$1:$F$1600,3,FALSE)</f>
        <v>4</v>
      </c>
      <c r="J80" s="60" t="str">
        <f>+VLOOKUP(E80,Participants!$A$1:$G$1600,7,FALSE)</f>
        <v>DEV BOYS</v>
      </c>
      <c r="K80" s="60"/>
      <c r="L80" s="60"/>
    </row>
    <row r="81" spans="1:12" ht="14.25" customHeight="1">
      <c r="A81" s="83" t="s">
        <v>1566</v>
      </c>
      <c r="B81" s="54">
        <v>3</v>
      </c>
      <c r="C81" s="54" t="s">
        <v>1634</v>
      </c>
      <c r="D81" s="53">
        <v>8</v>
      </c>
      <c r="E81" s="54">
        <v>21</v>
      </c>
      <c r="F81" s="55" t="str">
        <f>+VLOOKUP(E81,Participants!$A$1:$F$1600,2,FALSE)</f>
        <v>Henry Koerner</v>
      </c>
      <c r="G81" s="55" t="str">
        <f>+VLOOKUP(E81,Participants!$A$1:$F$1600,4,FALSE)</f>
        <v>STL</v>
      </c>
      <c r="H81" s="55" t="str">
        <f>+VLOOKUP(E81,Participants!$A$1:$F$1600,5,FALSE)</f>
        <v>M</v>
      </c>
      <c r="I81" s="55">
        <f>+VLOOKUP(E81,Participants!$A$1:$F$1600,3,FALSE)</f>
        <v>1</v>
      </c>
      <c r="J81" s="55" t="str">
        <f>+VLOOKUP(E81,Participants!$A$1:$G$1600,7,FALSE)</f>
        <v>DEV BOYS</v>
      </c>
      <c r="K81" s="60"/>
      <c r="L81" s="60"/>
    </row>
    <row r="82" spans="1:12" ht="14.25" customHeight="1">
      <c r="A82" s="83" t="s">
        <v>1566</v>
      </c>
      <c r="B82" s="58">
        <v>3</v>
      </c>
      <c r="C82" s="58" t="s">
        <v>1635</v>
      </c>
      <c r="D82" s="58">
        <v>9</v>
      </c>
      <c r="E82" s="58">
        <v>332</v>
      </c>
      <c r="F82" s="55" t="str">
        <f>+VLOOKUP(E82,Participants!$A$1:$F$1600,2,FALSE)</f>
        <v>Quincy Harris</v>
      </c>
      <c r="G82" s="55" t="str">
        <f>+VLOOKUP(E82,Participants!$A$1:$F$1600,4,FALSE)</f>
        <v>GAA</v>
      </c>
      <c r="H82" s="55" t="str">
        <f>+VLOOKUP(E82,Participants!$A$1:$F$1600,5,FALSE)</f>
        <v>M</v>
      </c>
      <c r="I82" s="55">
        <f>+VLOOKUP(E82,Participants!$A$1:$F$1600,3,FALSE)</f>
        <v>1</v>
      </c>
      <c r="J82" s="55" t="str">
        <f>+VLOOKUP(E82,Participants!$A$1:$G$1600,7,FALSE)</f>
        <v>DEV BOYS</v>
      </c>
      <c r="K82" s="60"/>
      <c r="L82" s="60"/>
    </row>
    <row r="83" spans="1:12" ht="14.25" customHeight="1">
      <c r="A83" s="83" t="s">
        <v>1566</v>
      </c>
      <c r="B83" s="58">
        <v>3</v>
      </c>
      <c r="C83" s="58" t="s">
        <v>1636</v>
      </c>
      <c r="D83" s="58">
        <v>10</v>
      </c>
      <c r="E83" s="58">
        <v>14</v>
      </c>
      <c r="F83" s="55" t="str">
        <f>+VLOOKUP(E83,Participants!$A$1:$F$1600,2,FALSE)</f>
        <v>Peter Hricisak</v>
      </c>
      <c r="G83" s="55" t="str">
        <f>+VLOOKUP(E83,Participants!$A$1:$F$1600,4,FALSE)</f>
        <v>STL</v>
      </c>
      <c r="H83" s="55" t="str">
        <f>+VLOOKUP(E83,Participants!$A$1:$F$1600,5,FALSE)</f>
        <v>M</v>
      </c>
      <c r="I83" s="55">
        <f>+VLOOKUP(E83,Participants!$A$1:$F$1600,3,FALSE)</f>
        <v>1</v>
      </c>
      <c r="J83" s="55" t="str">
        <f>+VLOOKUP(E83,Participants!$A$1:$G$1600,7,FALSE)</f>
        <v>DEV BOYS</v>
      </c>
      <c r="K83" s="60"/>
      <c r="L83" s="60"/>
    </row>
    <row r="84" spans="1:12" ht="14.25" customHeight="1">
      <c r="A84" s="83" t="s">
        <v>1566</v>
      </c>
      <c r="B84" s="58">
        <v>3</v>
      </c>
      <c r="C84" s="58" t="s">
        <v>1637</v>
      </c>
      <c r="D84" s="58">
        <v>11</v>
      </c>
      <c r="E84" s="58">
        <v>333</v>
      </c>
      <c r="F84" s="55" t="str">
        <f>+VLOOKUP(E84,Participants!$A$1:$F$1600,2,FALSE)</f>
        <v>Zeke Harris</v>
      </c>
      <c r="G84" s="55" t="str">
        <f>+VLOOKUP(E84,Participants!$A$1:$F$1600,4,FALSE)</f>
        <v>GAA</v>
      </c>
      <c r="H84" s="55" t="str">
        <f>+VLOOKUP(E84,Participants!$A$1:$F$1600,5,FALSE)</f>
        <v>M</v>
      </c>
      <c r="I84" s="55" t="str">
        <f>+VLOOKUP(E84,Participants!$A$1:$F$1600,3,FALSE)</f>
        <v>K</v>
      </c>
      <c r="J84" s="55" t="str">
        <f>+VLOOKUP(E84,Participants!$A$1:$G$1600,7,FALSE)</f>
        <v>DEV BOYS</v>
      </c>
      <c r="K84" s="60"/>
      <c r="L84" s="60"/>
    </row>
    <row r="85" spans="1:12" ht="14.25" customHeight="1">
      <c r="A85" s="83" t="s">
        <v>1566</v>
      </c>
      <c r="B85" s="58">
        <v>3</v>
      </c>
      <c r="C85" s="58" t="s">
        <v>1638</v>
      </c>
      <c r="D85" s="58">
        <v>12</v>
      </c>
      <c r="E85" s="58">
        <v>351</v>
      </c>
      <c r="F85" s="55" t="str">
        <f>+VLOOKUP(E85,Participants!$A$1:$F$1600,2,FALSE)</f>
        <v>Tegan Gorchak</v>
      </c>
      <c r="G85" s="55" t="str">
        <f>+VLOOKUP(E85,Participants!$A$1:$F$1600,4,FALSE)</f>
        <v>GAA</v>
      </c>
      <c r="H85" s="55" t="str">
        <f>+VLOOKUP(E85,Participants!$A$1:$F$1600,5,FALSE)</f>
        <v>F</v>
      </c>
      <c r="I85" s="55" t="str">
        <f>+VLOOKUP(E85,Participants!$A$1:$F$1600,3,FALSE)</f>
        <v>K</v>
      </c>
      <c r="J85" s="55" t="str">
        <f>+VLOOKUP(E85,Participants!$A$1:$G$1600,7,FALSE)</f>
        <v>DEV GIRLS</v>
      </c>
      <c r="K85" s="60"/>
      <c r="L85" s="60"/>
    </row>
    <row r="86" spans="1:12" ht="14.25" customHeight="1">
      <c r="A86" s="83" t="s">
        <v>1566</v>
      </c>
      <c r="B86" s="58">
        <v>3</v>
      </c>
      <c r="C86" s="58" t="s">
        <v>1639</v>
      </c>
      <c r="D86" s="58">
        <v>13</v>
      </c>
      <c r="E86" s="58">
        <v>331</v>
      </c>
      <c r="F86" s="55" t="str">
        <f>+VLOOKUP(E86,Participants!$A$1:$F$1600,2,FALSE)</f>
        <v>Oliver Gunn</v>
      </c>
      <c r="G86" s="55" t="str">
        <f>+VLOOKUP(E86,Participants!$A$1:$F$1600,4,FALSE)</f>
        <v>GAA</v>
      </c>
      <c r="H86" s="55" t="str">
        <f>+VLOOKUP(E86,Participants!$A$1:$F$1600,5,FALSE)</f>
        <v>M</v>
      </c>
      <c r="I86" s="55">
        <f>+VLOOKUP(E86,Participants!$A$1:$F$1600,3,FALSE)</f>
        <v>1</v>
      </c>
      <c r="J86" s="55" t="str">
        <f>+VLOOKUP(E86,Participants!$A$1:$G$1600,7,FALSE)</f>
        <v>DEV BOYS</v>
      </c>
      <c r="K86" s="60"/>
      <c r="L86" s="60"/>
    </row>
    <row r="87" spans="1:12" ht="14.25" customHeight="1">
      <c r="A87" s="83" t="s">
        <v>1566</v>
      </c>
      <c r="B87" s="53">
        <v>12</v>
      </c>
      <c r="C87" s="54" t="s">
        <v>1640</v>
      </c>
      <c r="D87" s="54">
        <v>13</v>
      </c>
      <c r="E87" s="54">
        <v>1509</v>
      </c>
      <c r="F87" s="60" t="str">
        <f>+VLOOKUP(E87,Participants!$A$1:$F$1600,2,FALSE)</f>
        <v>Grayden Rivera</v>
      </c>
      <c r="G87" s="60" t="str">
        <f>+VLOOKUP(E87,Participants!$A$1:$F$1600,4,FALSE)</f>
        <v>MMA</v>
      </c>
      <c r="H87" s="60" t="str">
        <f>+VLOOKUP(E87,Participants!$A$1:$F$1600,5,FALSE)</f>
        <v>M</v>
      </c>
      <c r="I87" s="60">
        <f>+VLOOKUP(E87,Participants!$A$1:$F$1600,3,FALSE)</f>
        <v>3</v>
      </c>
      <c r="J87" s="60" t="str">
        <f>+VLOOKUP(E87,Participants!$A$1:$G$1600,7,FALSE)</f>
        <v>DEV BOYS</v>
      </c>
      <c r="K87" s="55"/>
      <c r="L87" s="55"/>
    </row>
    <row r="88" spans="1:12" ht="14.25" customHeight="1">
      <c r="A88" s="83" t="s">
        <v>1566</v>
      </c>
      <c r="B88" s="58">
        <v>3</v>
      </c>
      <c r="C88" s="58" t="s">
        <v>1641</v>
      </c>
      <c r="D88" s="58">
        <v>14</v>
      </c>
      <c r="E88" s="58">
        <v>338</v>
      </c>
      <c r="F88" s="55" t="str">
        <f>+VLOOKUP(E88,Participants!$A$1:$F$1600,2,FALSE)</f>
        <v>Sammy Lombardo</v>
      </c>
      <c r="G88" s="55" t="str">
        <f>+VLOOKUP(E88,Participants!$A$1:$F$1600,4,FALSE)</f>
        <v>GAA</v>
      </c>
      <c r="H88" s="55" t="str">
        <f>+VLOOKUP(E88,Participants!$A$1:$F$1600,5,FALSE)</f>
        <v>M</v>
      </c>
      <c r="I88" s="55" t="str">
        <f>+VLOOKUP(E88,Participants!$A$1:$F$1600,3,FALSE)</f>
        <v>K</v>
      </c>
      <c r="J88" s="55" t="str">
        <f>+VLOOKUP(E88,Participants!$A$1:$G$1600,7,FALSE)</f>
        <v>DEV BOYS</v>
      </c>
      <c r="K88" s="55"/>
      <c r="L88" s="55"/>
    </row>
    <row r="89" spans="1:12" ht="14.25" customHeight="1">
      <c r="A89" s="83" t="s">
        <v>1566</v>
      </c>
      <c r="B89" s="58">
        <v>3</v>
      </c>
      <c r="C89" s="58" t="s">
        <v>1642</v>
      </c>
      <c r="D89" s="58">
        <v>15</v>
      </c>
      <c r="E89" s="58">
        <v>333</v>
      </c>
      <c r="F89" s="55" t="str">
        <f>+VLOOKUP(E89,Participants!$A$1:$F$1600,2,FALSE)</f>
        <v>Zeke Harris</v>
      </c>
      <c r="G89" s="55" t="str">
        <f>+VLOOKUP(E89,Participants!$A$1:$F$1600,4,FALSE)</f>
        <v>GAA</v>
      </c>
      <c r="H89" s="55" t="str">
        <f>+VLOOKUP(E89,Participants!$A$1:$F$1600,5,FALSE)</f>
        <v>M</v>
      </c>
      <c r="I89" s="55" t="str">
        <f>+VLOOKUP(E89,Participants!$A$1:$F$1600,3,FALSE)</f>
        <v>K</v>
      </c>
      <c r="J89" s="55" t="str">
        <f>+VLOOKUP(E89,Participants!$A$1:$G$1600,7,FALSE)</f>
        <v>DEV BOYS</v>
      </c>
      <c r="K89" s="55"/>
      <c r="L89" s="55"/>
    </row>
    <row r="90" spans="1:12" ht="14.25" customHeight="1">
      <c r="A90" s="83" t="s">
        <v>1566</v>
      </c>
      <c r="B90" s="58">
        <v>3</v>
      </c>
      <c r="C90" s="58" t="s">
        <v>1643</v>
      </c>
      <c r="D90" s="58">
        <v>16</v>
      </c>
      <c r="E90" s="58">
        <v>1500</v>
      </c>
      <c r="F90" s="55" t="str">
        <f>+VLOOKUP(E90,Participants!$A$1:$F$1600,2,FALSE)</f>
        <v>Charlie Matthews</v>
      </c>
      <c r="G90" s="55" t="str">
        <f>+VLOOKUP(E90,Participants!$A$1:$F$1600,4,FALSE)</f>
        <v>MMA</v>
      </c>
      <c r="H90" s="55" t="str">
        <f>+VLOOKUP(E90,Participants!$A$1:$F$1600,5,FALSE)</f>
        <v>M</v>
      </c>
      <c r="I90" s="55">
        <f>+VLOOKUP(E90,Participants!$A$1:$F$1600,3,FALSE)</f>
        <v>1</v>
      </c>
      <c r="J90" s="55" t="str">
        <f>+VLOOKUP(E90,Participants!$A$1:$G$1600,7,FALSE)</f>
        <v>DEV BOYS</v>
      </c>
      <c r="K90" s="55"/>
      <c r="L90" s="55"/>
    </row>
    <row r="91" spans="1:12" ht="14.25" customHeight="1">
      <c r="A91" s="83" t="s">
        <v>1566</v>
      </c>
      <c r="B91" s="53">
        <v>10</v>
      </c>
      <c r="C91" s="53"/>
      <c r="D91" s="53"/>
      <c r="E91" s="53"/>
      <c r="F91" s="60" t="e">
        <f>+VLOOKUP(E91,Participants!$A$1:$F$1600,2,FALSE)</f>
        <v>#N/A</v>
      </c>
      <c r="G91" s="60" t="e">
        <f>+VLOOKUP(E91,Participants!$A$1:$F$1600,4,FALSE)</f>
        <v>#N/A</v>
      </c>
      <c r="H91" s="60" t="e">
        <f>+VLOOKUP(E91,Participants!$A$1:$F$1600,5,FALSE)</f>
        <v>#N/A</v>
      </c>
      <c r="I91" s="60" t="e">
        <f>+VLOOKUP(E91,Participants!$A$1:$F$1600,3,FALSE)</f>
        <v>#N/A</v>
      </c>
      <c r="J91" s="60" t="e">
        <f>+VLOOKUP(E91,Participants!$A$1:$G$1600,7,FALSE)</f>
        <v>#N/A</v>
      </c>
      <c r="K91" s="55"/>
      <c r="L91" s="55"/>
    </row>
    <row r="92" spans="1:12" ht="14.25" customHeight="1">
      <c r="A92" s="83" t="s">
        <v>1566</v>
      </c>
      <c r="B92" s="53">
        <v>10</v>
      </c>
      <c r="C92" s="53"/>
      <c r="D92" s="53"/>
      <c r="E92" s="53"/>
      <c r="F92" s="60" t="e">
        <f>+VLOOKUP(E92,Participants!$A$1:$F$1600,2,FALSE)</f>
        <v>#N/A</v>
      </c>
      <c r="G92" s="60" t="e">
        <f>+VLOOKUP(E92,Participants!$A$1:$F$1600,4,FALSE)</f>
        <v>#N/A</v>
      </c>
      <c r="H92" s="60" t="e">
        <f>+VLOOKUP(E92,Participants!$A$1:$F$1600,5,FALSE)</f>
        <v>#N/A</v>
      </c>
      <c r="I92" s="60" t="e">
        <f>+VLOOKUP(E92,Participants!$A$1:$F$1600,3,FALSE)</f>
        <v>#N/A</v>
      </c>
      <c r="J92" s="60" t="e">
        <f>+VLOOKUP(E92,Participants!$A$1:$G$1600,7,FALSE)</f>
        <v>#N/A</v>
      </c>
      <c r="K92" s="55"/>
      <c r="L92" s="55"/>
    </row>
    <row r="93" spans="1:12" ht="14.25" customHeight="1">
      <c r="A93" s="83" t="s">
        <v>1566</v>
      </c>
      <c r="B93" s="53">
        <v>10</v>
      </c>
      <c r="C93" s="53"/>
      <c r="D93" s="53"/>
      <c r="E93" s="53"/>
      <c r="F93" s="60" t="e">
        <f>+VLOOKUP(E93,Participants!$A$1:$F$1600,2,FALSE)</f>
        <v>#N/A</v>
      </c>
      <c r="G93" s="60" t="e">
        <f>+VLOOKUP(E93,Participants!$A$1:$F$1600,4,FALSE)</f>
        <v>#N/A</v>
      </c>
      <c r="H93" s="60" t="e">
        <f>+VLOOKUP(E93,Participants!$A$1:$F$1600,5,FALSE)</f>
        <v>#N/A</v>
      </c>
      <c r="I93" s="60" t="e">
        <f>+VLOOKUP(E93,Participants!$A$1:$F$1600,3,FALSE)</f>
        <v>#N/A</v>
      </c>
      <c r="J93" s="60" t="e">
        <f>+VLOOKUP(E93,Participants!$A$1:$G$1600,7,FALSE)</f>
        <v>#N/A</v>
      </c>
      <c r="K93" s="55"/>
      <c r="L93" s="55"/>
    </row>
    <row r="94" spans="1:12" ht="14.25" customHeight="1">
      <c r="A94" s="83" t="s">
        <v>1566</v>
      </c>
      <c r="B94" s="53">
        <v>10</v>
      </c>
      <c r="C94" s="53"/>
      <c r="D94" s="53"/>
      <c r="E94" s="53"/>
      <c r="F94" s="60" t="e">
        <f>+VLOOKUP(E94,Participants!$A$1:$F$1600,2,FALSE)</f>
        <v>#N/A</v>
      </c>
      <c r="G94" s="60" t="e">
        <f>+VLOOKUP(E94,Participants!$A$1:$F$1600,4,FALSE)</f>
        <v>#N/A</v>
      </c>
      <c r="H94" s="60" t="e">
        <f>+VLOOKUP(E94,Participants!$A$1:$F$1600,5,FALSE)</f>
        <v>#N/A</v>
      </c>
      <c r="I94" s="60" t="e">
        <f>+VLOOKUP(E94,Participants!$A$1:$F$1600,3,FALSE)</f>
        <v>#N/A</v>
      </c>
      <c r="J94" s="60" t="e">
        <f>+VLOOKUP(E94,Participants!$A$1:$G$1600,7,FALSE)</f>
        <v>#N/A</v>
      </c>
      <c r="K94" s="55"/>
      <c r="L94" s="55"/>
    </row>
    <row r="95" spans="1:12" ht="14.25" customHeight="1">
      <c r="A95" s="83" t="s">
        <v>1566</v>
      </c>
      <c r="B95" s="53">
        <v>10</v>
      </c>
      <c r="C95" s="53"/>
      <c r="D95" s="53"/>
      <c r="E95" s="53"/>
      <c r="F95" s="60" t="e">
        <f>+VLOOKUP(E95,Participants!$A$1:$F$1600,2,FALSE)</f>
        <v>#N/A</v>
      </c>
      <c r="G95" s="60" t="e">
        <f>+VLOOKUP(E95,Participants!$A$1:$F$1600,4,FALSE)</f>
        <v>#N/A</v>
      </c>
      <c r="H95" s="60" t="e">
        <f>+VLOOKUP(E95,Participants!$A$1:$F$1600,5,FALSE)</f>
        <v>#N/A</v>
      </c>
      <c r="I95" s="60" t="e">
        <f>+VLOOKUP(E95,Participants!$A$1:$F$1600,3,FALSE)</f>
        <v>#N/A</v>
      </c>
      <c r="J95" s="60" t="e">
        <f>+VLOOKUP(E95,Participants!$A$1:$G$1600,7,FALSE)</f>
        <v>#N/A</v>
      </c>
      <c r="K95" s="60"/>
      <c r="L95" s="60"/>
    </row>
    <row r="96" spans="1:12" ht="14.25" customHeight="1">
      <c r="A96" s="83" t="s">
        <v>1566</v>
      </c>
      <c r="B96" s="53">
        <v>10</v>
      </c>
      <c r="C96" s="53"/>
      <c r="D96" s="53"/>
      <c r="E96" s="53"/>
      <c r="F96" s="60" t="e">
        <f>+VLOOKUP(E96,Participants!$A$1:$F$1600,2,FALSE)</f>
        <v>#N/A</v>
      </c>
      <c r="G96" s="60" t="e">
        <f>+VLOOKUP(E96,Participants!$A$1:$F$1600,4,FALSE)</f>
        <v>#N/A</v>
      </c>
      <c r="H96" s="60" t="e">
        <f>+VLOOKUP(E96,Participants!$A$1:$F$1600,5,FALSE)</f>
        <v>#N/A</v>
      </c>
      <c r="I96" s="60" t="e">
        <f>+VLOOKUP(E96,Participants!$A$1:$F$1600,3,FALSE)</f>
        <v>#N/A</v>
      </c>
      <c r="J96" s="60" t="e">
        <f>+VLOOKUP(E96,Participants!$A$1:$G$1600,7,FALSE)</f>
        <v>#N/A</v>
      </c>
      <c r="K96" s="60"/>
      <c r="L96" s="60"/>
    </row>
    <row r="97" spans="1:12" ht="14.25" customHeight="1">
      <c r="A97" s="83" t="s">
        <v>1566</v>
      </c>
      <c r="B97" s="53">
        <v>10</v>
      </c>
      <c r="C97" s="53"/>
      <c r="D97" s="53"/>
      <c r="E97" s="53"/>
      <c r="F97" s="60" t="e">
        <f>+VLOOKUP(E97,Participants!$A$1:$F$1600,2,FALSE)</f>
        <v>#N/A</v>
      </c>
      <c r="G97" s="60" t="e">
        <f>+VLOOKUP(E97,Participants!$A$1:$F$1600,4,FALSE)</f>
        <v>#N/A</v>
      </c>
      <c r="H97" s="60" t="e">
        <f>+VLOOKUP(E97,Participants!$A$1:$F$1600,5,FALSE)</f>
        <v>#N/A</v>
      </c>
      <c r="I97" s="60" t="e">
        <f>+VLOOKUP(E97,Participants!$A$1:$F$1600,3,FALSE)</f>
        <v>#N/A</v>
      </c>
      <c r="J97" s="60" t="e">
        <f>+VLOOKUP(E97,Participants!$A$1:$G$1600,7,FALSE)</f>
        <v>#N/A</v>
      </c>
      <c r="K97" s="60"/>
      <c r="L97" s="60"/>
    </row>
    <row r="98" spans="1:12" ht="14.25" customHeight="1">
      <c r="A98" s="83" t="s">
        <v>1566</v>
      </c>
      <c r="B98" s="53">
        <v>10</v>
      </c>
      <c r="C98" s="53"/>
      <c r="D98" s="53"/>
      <c r="E98" s="53"/>
      <c r="F98" s="60" t="e">
        <f>+VLOOKUP(E98,Participants!$A$1:$F$1600,2,FALSE)</f>
        <v>#N/A</v>
      </c>
      <c r="G98" s="60" t="e">
        <f>+VLOOKUP(E98,Participants!$A$1:$F$1600,4,FALSE)</f>
        <v>#N/A</v>
      </c>
      <c r="H98" s="60" t="e">
        <f>+VLOOKUP(E98,Participants!$A$1:$F$1600,5,FALSE)</f>
        <v>#N/A</v>
      </c>
      <c r="I98" s="60" t="e">
        <f>+VLOOKUP(E98,Participants!$A$1:$F$1600,3,FALSE)</f>
        <v>#N/A</v>
      </c>
      <c r="J98" s="60" t="e">
        <f>+VLOOKUP(E98,Participants!$A$1:$G$1600,7,FALSE)</f>
        <v>#N/A</v>
      </c>
      <c r="K98" s="60"/>
      <c r="L98" s="60"/>
    </row>
    <row r="99" spans="1:12" ht="14.25" customHeight="1">
      <c r="A99" s="83" t="s">
        <v>1566</v>
      </c>
      <c r="B99" s="53">
        <v>12</v>
      </c>
      <c r="C99" s="53"/>
      <c r="D99" s="53"/>
      <c r="E99" s="53"/>
      <c r="F99" s="60" t="e">
        <f>+VLOOKUP(E99,Participants!$A$1:$F$1600,2,FALSE)</f>
        <v>#N/A</v>
      </c>
      <c r="G99" s="60" t="e">
        <f>+VLOOKUP(E99,Participants!$A$1:$F$1600,4,FALSE)</f>
        <v>#N/A</v>
      </c>
      <c r="H99" s="60" t="e">
        <f>+VLOOKUP(E99,Participants!$A$1:$F$1600,5,FALSE)</f>
        <v>#N/A</v>
      </c>
      <c r="I99" s="60" t="e">
        <f>+VLOOKUP(E99,Participants!$A$1:$F$1600,3,FALSE)</f>
        <v>#N/A</v>
      </c>
      <c r="J99" s="60" t="e">
        <f>+VLOOKUP(E99,Participants!$A$1:$G$1600,7,FALSE)</f>
        <v>#N/A</v>
      </c>
      <c r="K99" s="60"/>
      <c r="L99" s="60"/>
    </row>
    <row r="100" spans="1:12" ht="14.25" customHeight="1">
      <c r="A100" s="83" t="s">
        <v>1566</v>
      </c>
      <c r="B100" s="53">
        <v>12</v>
      </c>
      <c r="C100" s="53"/>
      <c r="D100" s="53"/>
      <c r="E100" s="53"/>
      <c r="F100" s="60" t="e">
        <f>+VLOOKUP(E100,Participants!$A$1:$F$1600,2,FALSE)</f>
        <v>#N/A</v>
      </c>
      <c r="G100" s="60" t="e">
        <f>+VLOOKUP(E100,Participants!$A$1:$F$1600,4,FALSE)</f>
        <v>#N/A</v>
      </c>
      <c r="H100" s="60" t="e">
        <f>+VLOOKUP(E100,Participants!$A$1:$F$1600,5,FALSE)</f>
        <v>#N/A</v>
      </c>
      <c r="I100" s="60" t="e">
        <f>+VLOOKUP(E100,Participants!$A$1:$F$1600,3,FALSE)</f>
        <v>#N/A</v>
      </c>
      <c r="J100" s="60" t="e">
        <f>+VLOOKUP(E100,Participants!$A$1:$G$1600,7,FALSE)</f>
        <v>#N/A</v>
      </c>
      <c r="K100" s="60"/>
      <c r="L100" s="60"/>
    </row>
    <row r="101" spans="1:12" ht="14.25" customHeight="1">
      <c r="A101" s="83" t="s">
        <v>1566</v>
      </c>
      <c r="B101" s="53">
        <v>12</v>
      </c>
      <c r="C101" s="53"/>
      <c r="D101" s="53"/>
      <c r="E101" s="53"/>
      <c r="F101" s="60" t="e">
        <f>+VLOOKUP(E101,Participants!$A$1:$F$1600,2,FALSE)</f>
        <v>#N/A</v>
      </c>
      <c r="G101" s="60" t="e">
        <f>+VLOOKUP(E101,Participants!$A$1:$F$1600,4,FALSE)</f>
        <v>#N/A</v>
      </c>
      <c r="H101" s="60" t="e">
        <f>+VLOOKUP(E101,Participants!$A$1:$F$1600,5,FALSE)</f>
        <v>#N/A</v>
      </c>
      <c r="I101" s="60" t="e">
        <f>+VLOOKUP(E101,Participants!$A$1:$F$1600,3,FALSE)</f>
        <v>#N/A</v>
      </c>
      <c r="J101" s="60" t="e">
        <f>+VLOOKUP(E101,Participants!$A$1:$G$1600,7,FALSE)</f>
        <v>#N/A</v>
      </c>
      <c r="K101" s="60"/>
      <c r="L101" s="60"/>
    </row>
    <row r="102" spans="1:12" ht="14.25" customHeight="1">
      <c r="A102" s="83" t="s">
        <v>1566</v>
      </c>
      <c r="B102" s="53"/>
      <c r="C102" s="53"/>
      <c r="D102" s="53"/>
      <c r="E102" s="53"/>
      <c r="F102" s="60" t="e">
        <f>+VLOOKUP(E102,Participants!$A$1:$F$1600,2,FALSE)</f>
        <v>#N/A</v>
      </c>
      <c r="G102" s="60" t="e">
        <f>+VLOOKUP(E102,Participants!$A$1:$F$1600,4,FALSE)</f>
        <v>#N/A</v>
      </c>
      <c r="H102" s="60" t="e">
        <f>+VLOOKUP(E102,Participants!$A$1:$F$1600,5,FALSE)</f>
        <v>#N/A</v>
      </c>
      <c r="I102" s="60" t="e">
        <f>+VLOOKUP(E102,Participants!$A$1:$F$1600,3,FALSE)</f>
        <v>#N/A</v>
      </c>
      <c r="J102" s="60" t="e">
        <f>+VLOOKUP(E102,Participants!$A$1:$G$1600,7,FALSE)</f>
        <v>#N/A</v>
      </c>
      <c r="K102" s="60"/>
      <c r="L102" s="60"/>
    </row>
    <row r="103" spans="1:12" ht="14.25" customHeight="1">
      <c r="A103" s="83" t="s">
        <v>1566</v>
      </c>
      <c r="B103" s="57">
        <v>15</v>
      </c>
      <c r="C103" s="57"/>
      <c r="D103" s="57">
        <v>1</v>
      </c>
      <c r="E103" s="57"/>
      <c r="F103" s="55" t="e">
        <f>+VLOOKUP(E103,Participants!$A$1:$F$1600,2,FALSE)</f>
        <v>#N/A</v>
      </c>
      <c r="G103" s="55" t="e">
        <f>+VLOOKUP(E103,Participants!$A$1:$F$1600,4,FALSE)</f>
        <v>#N/A</v>
      </c>
      <c r="H103" s="55" t="e">
        <f>+VLOOKUP(E103,Participants!$A$1:$F$1600,5,FALSE)</f>
        <v>#N/A</v>
      </c>
      <c r="I103" s="55" t="e">
        <f>+VLOOKUP(E103,Participants!$A$1:$F$1600,3,FALSE)</f>
        <v>#N/A</v>
      </c>
      <c r="J103" s="55" t="e">
        <f>+VLOOKUP(E103,Participants!$A$1:$G$1600,7,FALSE)</f>
        <v>#N/A</v>
      </c>
      <c r="K103" s="55"/>
      <c r="L103" s="55"/>
    </row>
    <row r="104" spans="1:12" ht="14.25" customHeight="1">
      <c r="A104" s="83" t="s">
        <v>1566</v>
      </c>
      <c r="B104" s="57">
        <v>15</v>
      </c>
      <c r="C104" s="57"/>
      <c r="D104" s="57">
        <v>2</v>
      </c>
      <c r="E104" s="57"/>
      <c r="F104" s="55" t="e">
        <f>+VLOOKUP(E104,Participants!$A$1:$F$1600,2,FALSE)</f>
        <v>#N/A</v>
      </c>
      <c r="G104" s="55" t="e">
        <f>+VLOOKUP(E104,Participants!$A$1:$F$1600,4,FALSE)</f>
        <v>#N/A</v>
      </c>
      <c r="H104" s="55" t="e">
        <f>+VLOOKUP(E104,Participants!$A$1:$F$1600,5,FALSE)</f>
        <v>#N/A</v>
      </c>
      <c r="I104" s="55" t="e">
        <f>+VLOOKUP(E104,Participants!$A$1:$F$1600,3,FALSE)</f>
        <v>#N/A</v>
      </c>
      <c r="J104" s="55" t="e">
        <f>+VLOOKUP(E104,Participants!$A$1:$G$1600,7,FALSE)</f>
        <v>#N/A</v>
      </c>
      <c r="K104" s="55"/>
      <c r="L104" s="55"/>
    </row>
    <row r="105" spans="1:12" ht="14.25" customHeight="1">
      <c r="A105" s="83" t="s">
        <v>1566</v>
      </c>
      <c r="B105" s="57">
        <v>15</v>
      </c>
      <c r="C105" s="57"/>
      <c r="D105" s="57">
        <v>3</v>
      </c>
      <c r="E105" s="57"/>
      <c r="F105" s="55" t="e">
        <f>+VLOOKUP(E105,Participants!$A$1:$F$1600,2,FALSE)</f>
        <v>#N/A</v>
      </c>
      <c r="G105" s="55" t="e">
        <f>+VLOOKUP(E105,Participants!$A$1:$F$1600,4,FALSE)</f>
        <v>#N/A</v>
      </c>
      <c r="H105" s="55" t="e">
        <f>+VLOOKUP(E105,Participants!$A$1:$F$1600,5,FALSE)</f>
        <v>#N/A</v>
      </c>
      <c r="I105" s="55" t="e">
        <f>+VLOOKUP(E105,Participants!$A$1:$F$1600,3,FALSE)</f>
        <v>#N/A</v>
      </c>
      <c r="J105" s="55" t="e">
        <f>+VLOOKUP(E105,Participants!$A$1:$G$1600,7,FALSE)</f>
        <v>#N/A</v>
      </c>
      <c r="K105" s="55"/>
      <c r="L105" s="55"/>
    </row>
    <row r="106" spans="1:12" ht="14.25" customHeight="1">
      <c r="A106" s="83" t="s">
        <v>1566</v>
      </c>
      <c r="B106" s="57">
        <v>15</v>
      </c>
      <c r="C106" s="57"/>
      <c r="D106" s="57">
        <v>4</v>
      </c>
      <c r="E106" s="57"/>
      <c r="F106" s="55" t="e">
        <f>+VLOOKUP(E106,Participants!$A$1:$F$1600,2,FALSE)</f>
        <v>#N/A</v>
      </c>
      <c r="G106" s="55" t="e">
        <f>+VLOOKUP(E106,Participants!$A$1:$F$1600,4,FALSE)</f>
        <v>#N/A</v>
      </c>
      <c r="H106" s="55" t="e">
        <f>+VLOOKUP(E106,Participants!$A$1:$F$1600,5,FALSE)</f>
        <v>#N/A</v>
      </c>
      <c r="I106" s="55" t="e">
        <f>+VLOOKUP(E106,Participants!$A$1:$F$1600,3,FALSE)</f>
        <v>#N/A</v>
      </c>
      <c r="J106" s="55" t="e">
        <f>+VLOOKUP(E106,Participants!$A$1:$G$1600,7,FALSE)</f>
        <v>#N/A</v>
      </c>
      <c r="K106" s="55"/>
      <c r="L106" s="55"/>
    </row>
    <row r="107" spans="1:12" ht="14.25" customHeight="1">
      <c r="A107" s="83" t="s">
        <v>1566</v>
      </c>
      <c r="B107" s="57">
        <v>15</v>
      </c>
      <c r="C107" s="57"/>
      <c r="D107" s="57">
        <v>5</v>
      </c>
      <c r="E107" s="57"/>
      <c r="F107" s="55" t="e">
        <f>+VLOOKUP(E107,Participants!$A$1:$F$1600,2,FALSE)</f>
        <v>#N/A</v>
      </c>
      <c r="G107" s="55" t="e">
        <f>+VLOOKUP(E107,Participants!$A$1:$F$1600,4,FALSE)</f>
        <v>#N/A</v>
      </c>
      <c r="H107" s="55" t="e">
        <f>+VLOOKUP(E107,Participants!$A$1:$F$1600,5,FALSE)</f>
        <v>#N/A</v>
      </c>
      <c r="I107" s="55" t="e">
        <f>+VLOOKUP(E107,Participants!$A$1:$F$1600,3,FALSE)</f>
        <v>#N/A</v>
      </c>
      <c r="J107" s="55" t="e">
        <f>+VLOOKUP(E107,Participants!$A$1:$G$1600,7,FALSE)</f>
        <v>#N/A</v>
      </c>
      <c r="K107" s="55"/>
      <c r="L107" s="55"/>
    </row>
    <row r="108" spans="1:12" ht="14.25" customHeight="1">
      <c r="A108" s="83" t="s">
        <v>1566</v>
      </c>
      <c r="B108" s="57">
        <v>15</v>
      </c>
      <c r="C108" s="57"/>
      <c r="D108" s="57">
        <v>6</v>
      </c>
      <c r="E108" s="57"/>
      <c r="F108" s="55" t="e">
        <f>+VLOOKUP(E108,Participants!$A$1:$F$1600,2,FALSE)</f>
        <v>#N/A</v>
      </c>
      <c r="G108" s="55" t="e">
        <f>+VLOOKUP(E108,Participants!$A$1:$F$1600,4,FALSE)</f>
        <v>#N/A</v>
      </c>
      <c r="H108" s="55" t="e">
        <f>+VLOOKUP(E108,Participants!$A$1:$F$1600,5,FALSE)</f>
        <v>#N/A</v>
      </c>
      <c r="I108" s="55" t="e">
        <f>+VLOOKUP(E108,Participants!$A$1:$F$1600,3,FALSE)</f>
        <v>#N/A</v>
      </c>
      <c r="J108" s="55" t="e">
        <f>+VLOOKUP(E108,Participants!$A$1:$G$1600,7,FALSE)</f>
        <v>#N/A</v>
      </c>
      <c r="K108" s="55"/>
      <c r="L108" s="55"/>
    </row>
    <row r="109" spans="1:12" ht="14.25" customHeight="1">
      <c r="A109" s="83" t="s">
        <v>1566</v>
      </c>
      <c r="B109" s="57">
        <v>15</v>
      </c>
      <c r="C109" s="57"/>
      <c r="D109" s="57">
        <v>7</v>
      </c>
      <c r="E109" s="57"/>
      <c r="F109" s="55" t="e">
        <f>+VLOOKUP(E109,Participants!$A$1:$F$1600,2,FALSE)</f>
        <v>#N/A</v>
      </c>
      <c r="G109" s="55" t="e">
        <f>+VLOOKUP(E109,Participants!$A$1:$F$1600,4,FALSE)</f>
        <v>#N/A</v>
      </c>
      <c r="H109" s="55" t="e">
        <f>+VLOOKUP(E109,Participants!$A$1:$F$1600,5,FALSE)</f>
        <v>#N/A</v>
      </c>
      <c r="I109" s="55" t="e">
        <f>+VLOOKUP(E109,Participants!$A$1:$F$1600,3,FALSE)</f>
        <v>#N/A</v>
      </c>
      <c r="J109" s="55" t="e">
        <f>+VLOOKUP(E109,Participants!$A$1:$G$1600,7,FALSE)</f>
        <v>#N/A</v>
      </c>
      <c r="K109" s="55"/>
      <c r="L109" s="55"/>
    </row>
    <row r="110" spans="1:12" ht="14.25" customHeight="1">
      <c r="A110" s="83" t="s">
        <v>1566</v>
      </c>
      <c r="B110" s="57">
        <v>15</v>
      </c>
      <c r="C110" s="57"/>
      <c r="D110" s="57">
        <v>8</v>
      </c>
      <c r="E110" s="57"/>
      <c r="F110" s="55" t="e">
        <f>+VLOOKUP(E110,Participants!$A$1:$F$1600,2,FALSE)</f>
        <v>#N/A</v>
      </c>
      <c r="G110" s="55" t="e">
        <f>+VLOOKUP(E110,Participants!$A$1:$F$1600,4,FALSE)</f>
        <v>#N/A</v>
      </c>
      <c r="H110" s="55" t="e">
        <f>+VLOOKUP(E110,Participants!$A$1:$F$1600,5,FALSE)</f>
        <v>#N/A</v>
      </c>
      <c r="I110" s="55" t="e">
        <f>+VLOOKUP(E110,Participants!$A$1:$F$1600,3,FALSE)</f>
        <v>#N/A</v>
      </c>
      <c r="J110" s="55" t="e">
        <f>+VLOOKUP(E110,Participants!$A$1:$G$1600,7,FALSE)</f>
        <v>#N/A</v>
      </c>
      <c r="K110" s="55"/>
      <c r="L110" s="55"/>
    </row>
    <row r="111" spans="1:12" ht="14.25" customHeight="1">
      <c r="A111" s="83" t="s">
        <v>1566</v>
      </c>
      <c r="B111" s="53">
        <v>16</v>
      </c>
      <c r="C111" s="53"/>
      <c r="D111" s="53">
        <v>1</v>
      </c>
      <c r="E111" s="53"/>
      <c r="F111" s="60" t="e">
        <f>+VLOOKUP(E111,Participants!$A$1:$F$1600,2,FALSE)</f>
        <v>#N/A</v>
      </c>
      <c r="G111" s="60" t="e">
        <f>+VLOOKUP(E111,Participants!$A$1:$F$1600,4,FALSE)</f>
        <v>#N/A</v>
      </c>
      <c r="H111" s="60" t="e">
        <f>+VLOOKUP(E111,Participants!$A$1:$F$1600,5,FALSE)</f>
        <v>#N/A</v>
      </c>
      <c r="I111" s="60" t="e">
        <f>+VLOOKUP(E111,Participants!$A$1:$F$1600,3,FALSE)</f>
        <v>#N/A</v>
      </c>
      <c r="J111" s="60" t="e">
        <f>+VLOOKUP(E111,Participants!$A$1:$G$1600,7,FALSE)</f>
        <v>#N/A</v>
      </c>
      <c r="K111" s="60"/>
      <c r="L111" s="60"/>
    </row>
    <row r="112" spans="1:12" ht="14.25" customHeight="1">
      <c r="A112" s="83" t="s">
        <v>1566</v>
      </c>
      <c r="B112" s="53">
        <v>16</v>
      </c>
      <c r="C112" s="53"/>
      <c r="D112" s="53">
        <v>2</v>
      </c>
      <c r="E112" s="53"/>
      <c r="F112" s="60" t="e">
        <f>+VLOOKUP(E112,Participants!$A$1:$F$1600,2,FALSE)</f>
        <v>#N/A</v>
      </c>
      <c r="G112" s="60" t="e">
        <f>+VLOOKUP(E112,Participants!$A$1:$F$1600,4,FALSE)</f>
        <v>#N/A</v>
      </c>
      <c r="H112" s="60" t="e">
        <f>+VLOOKUP(E112,Participants!$A$1:$F$1600,5,FALSE)</f>
        <v>#N/A</v>
      </c>
      <c r="I112" s="60" t="e">
        <f>+VLOOKUP(E112,Participants!$A$1:$F$1600,3,FALSE)</f>
        <v>#N/A</v>
      </c>
      <c r="J112" s="60" t="e">
        <f>+VLOOKUP(E112,Participants!$A$1:$G$1600,7,FALSE)</f>
        <v>#N/A</v>
      </c>
      <c r="K112" s="60"/>
      <c r="L112" s="60"/>
    </row>
    <row r="113" spans="1:12" ht="14.25" customHeight="1">
      <c r="A113" s="83" t="s">
        <v>1566</v>
      </c>
      <c r="B113" s="53">
        <v>16</v>
      </c>
      <c r="C113" s="53"/>
      <c r="D113" s="53">
        <v>3</v>
      </c>
      <c r="E113" s="53"/>
      <c r="F113" s="60" t="e">
        <f>+VLOOKUP(E113,Participants!$A$1:$F$1600,2,FALSE)</f>
        <v>#N/A</v>
      </c>
      <c r="G113" s="60" t="e">
        <f>+VLOOKUP(E113,Participants!$A$1:$F$1600,4,FALSE)</f>
        <v>#N/A</v>
      </c>
      <c r="H113" s="60" t="e">
        <f>+VLOOKUP(E113,Participants!$A$1:$F$1600,5,FALSE)</f>
        <v>#N/A</v>
      </c>
      <c r="I113" s="60" t="e">
        <f>+VLOOKUP(E113,Participants!$A$1:$F$1600,3,FALSE)</f>
        <v>#N/A</v>
      </c>
      <c r="J113" s="60" t="e">
        <f>+VLOOKUP(E113,Participants!$A$1:$G$1600,7,FALSE)</f>
        <v>#N/A</v>
      </c>
      <c r="K113" s="60"/>
      <c r="L113" s="60"/>
    </row>
    <row r="114" spans="1:12" ht="14.25" customHeight="1">
      <c r="A114" s="83" t="s">
        <v>1566</v>
      </c>
      <c r="B114" s="53">
        <v>16</v>
      </c>
      <c r="C114" s="53"/>
      <c r="D114" s="53">
        <v>4</v>
      </c>
      <c r="E114" s="53"/>
      <c r="F114" s="60" t="e">
        <f>+VLOOKUP(E114,Participants!$A$1:$F$1600,2,FALSE)</f>
        <v>#N/A</v>
      </c>
      <c r="G114" s="60" t="e">
        <f>+VLOOKUP(E114,Participants!$A$1:$F$1600,4,FALSE)</f>
        <v>#N/A</v>
      </c>
      <c r="H114" s="60" t="e">
        <f>+VLOOKUP(E114,Participants!$A$1:$F$1600,5,FALSE)</f>
        <v>#N/A</v>
      </c>
      <c r="I114" s="60" t="e">
        <f>+VLOOKUP(E114,Participants!$A$1:$F$1600,3,FALSE)</f>
        <v>#N/A</v>
      </c>
      <c r="J114" s="60" t="e">
        <f>+VLOOKUP(E114,Participants!$A$1:$G$1600,7,FALSE)</f>
        <v>#N/A</v>
      </c>
      <c r="K114" s="60"/>
      <c r="L114" s="60"/>
    </row>
    <row r="115" spans="1:12" ht="14.25" customHeight="1">
      <c r="A115" s="83" t="s">
        <v>1566</v>
      </c>
      <c r="B115" s="53">
        <v>16</v>
      </c>
      <c r="C115" s="53"/>
      <c r="D115" s="53">
        <v>5</v>
      </c>
      <c r="E115" s="53"/>
      <c r="F115" s="60" t="e">
        <f>+VLOOKUP(E115,Participants!$A$1:$F$1600,2,FALSE)</f>
        <v>#N/A</v>
      </c>
      <c r="G115" s="60" t="e">
        <f>+VLOOKUP(E115,Participants!$A$1:$F$1600,4,FALSE)</f>
        <v>#N/A</v>
      </c>
      <c r="H115" s="60" t="e">
        <f>+VLOOKUP(E115,Participants!$A$1:$F$1600,5,FALSE)</f>
        <v>#N/A</v>
      </c>
      <c r="I115" s="60" t="e">
        <f>+VLOOKUP(E115,Participants!$A$1:$F$1600,3,FALSE)</f>
        <v>#N/A</v>
      </c>
      <c r="J115" s="60" t="e">
        <f>+VLOOKUP(E115,Participants!$A$1:$G$1600,7,FALSE)</f>
        <v>#N/A</v>
      </c>
      <c r="K115" s="60"/>
      <c r="L115" s="60"/>
    </row>
    <row r="116" spans="1:12" ht="14.25" customHeight="1">
      <c r="A116" s="83" t="s">
        <v>1566</v>
      </c>
      <c r="B116" s="53">
        <v>16</v>
      </c>
      <c r="C116" s="53"/>
      <c r="D116" s="53">
        <v>6</v>
      </c>
      <c r="E116" s="53"/>
      <c r="F116" s="60" t="e">
        <f>+VLOOKUP(E116,Participants!$A$1:$F$1600,2,FALSE)</f>
        <v>#N/A</v>
      </c>
      <c r="G116" s="60" t="e">
        <f>+VLOOKUP(E116,Participants!$A$1:$F$1600,4,FALSE)</f>
        <v>#N/A</v>
      </c>
      <c r="H116" s="60" t="e">
        <f>+VLOOKUP(E116,Participants!$A$1:$F$1600,5,FALSE)</f>
        <v>#N/A</v>
      </c>
      <c r="I116" s="60" t="e">
        <f>+VLOOKUP(E116,Participants!$A$1:$F$1600,3,FALSE)</f>
        <v>#N/A</v>
      </c>
      <c r="J116" s="60" t="e">
        <f>+VLOOKUP(E116,Participants!$A$1:$G$1600,7,FALSE)</f>
        <v>#N/A</v>
      </c>
      <c r="K116" s="60"/>
      <c r="L116" s="60"/>
    </row>
    <row r="117" spans="1:12" ht="14.25" customHeight="1">
      <c r="A117" s="83" t="s">
        <v>1566</v>
      </c>
      <c r="B117" s="53">
        <v>16</v>
      </c>
      <c r="C117" s="53"/>
      <c r="D117" s="53">
        <v>7</v>
      </c>
      <c r="E117" s="53"/>
      <c r="F117" s="60" t="e">
        <f>+VLOOKUP(E117,Participants!$A$1:$F$1600,2,FALSE)</f>
        <v>#N/A</v>
      </c>
      <c r="G117" s="60" t="e">
        <f>+VLOOKUP(E117,Participants!$A$1:$F$1600,4,FALSE)</f>
        <v>#N/A</v>
      </c>
      <c r="H117" s="60" t="e">
        <f>+VLOOKUP(E117,Participants!$A$1:$F$1600,5,FALSE)</f>
        <v>#N/A</v>
      </c>
      <c r="I117" s="60" t="e">
        <f>+VLOOKUP(E117,Participants!$A$1:$F$1600,3,FALSE)</f>
        <v>#N/A</v>
      </c>
      <c r="J117" s="60" t="e">
        <f>+VLOOKUP(E117,Participants!$A$1:$G$1600,7,FALSE)</f>
        <v>#N/A</v>
      </c>
      <c r="K117" s="60"/>
      <c r="L117" s="60"/>
    </row>
    <row r="118" spans="1:12" ht="14.25" customHeight="1">
      <c r="A118" s="83" t="s">
        <v>1566</v>
      </c>
      <c r="B118" s="53">
        <v>16</v>
      </c>
      <c r="C118" s="53"/>
      <c r="D118" s="53">
        <v>8</v>
      </c>
      <c r="E118" s="53"/>
      <c r="F118" s="60" t="e">
        <f>+VLOOKUP(E118,Participants!$A$1:$F$1600,2,FALSE)</f>
        <v>#N/A</v>
      </c>
      <c r="G118" s="60" t="e">
        <f>+VLOOKUP(E118,Participants!$A$1:$F$1600,4,FALSE)</f>
        <v>#N/A</v>
      </c>
      <c r="H118" s="60" t="e">
        <f>+VLOOKUP(E118,Participants!$A$1:$F$1600,5,FALSE)</f>
        <v>#N/A</v>
      </c>
      <c r="I118" s="60" t="e">
        <f>+VLOOKUP(E118,Participants!$A$1:$F$1600,3,FALSE)</f>
        <v>#N/A</v>
      </c>
      <c r="J118" s="60" t="e">
        <f>+VLOOKUP(E118,Participants!$A$1:$G$1600,7,FALSE)</f>
        <v>#N/A</v>
      </c>
      <c r="K118" s="60"/>
      <c r="L118" s="60"/>
    </row>
    <row r="119" spans="1:12" ht="14.25" customHeight="1">
      <c r="A119" s="83" t="s">
        <v>1566</v>
      </c>
      <c r="B119" s="57">
        <v>17</v>
      </c>
      <c r="C119" s="57"/>
      <c r="D119" s="57">
        <v>1</v>
      </c>
      <c r="E119" s="57"/>
      <c r="F119" s="55" t="e">
        <f>+VLOOKUP(E119,Participants!$A$1:$F$1600,2,FALSE)</f>
        <v>#N/A</v>
      </c>
      <c r="G119" s="55" t="e">
        <f>+VLOOKUP(E119,Participants!$A$1:$F$1600,4,FALSE)</f>
        <v>#N/A</v>
      </c>
      <c r="H119" s="55" t="e">
        <f>+VLOOKUP(E119,Participants!$A$1:$F$1600,5,FALSE)</f>
        <v>#N/A</v>
      </c>
      <c r="I119" s="55" t="e">
        <f>+VLOOKUP(E119,Participants!$A$1:$F$1600,3,FALSE)</f>
        <v>#N/A</v>
      </c>
      <c r="J119" s="55" t="e">
        <f>+VLOOKUP(E119,Participants!$A$1:$G$1600,7,FALSE)</f>
        <v>#N/A</v>
      </c>
      <c r="K119" s="55"/>
      <c r="L119" s="55"/>
    </row>
    <row r="120" spans="1:12" ht="14.25" customHeight="1">
      <c r="A120" s="83" t="s">
        <v>1566</v>
      </c>
      <c r="B120" s="57">
        <v>17</v>
      </c>
      <c r="C120" s="57"/>
      <c r="D120" s="57">
        <v>2</v>
      </c>
      <c r="E120" s="57"/>
      <c r="F120" s="55" t="e">
        <f>+VLOOKUP(E120,Participants!$A$1:$F$1600,2,FALSE)</f>
        <v>#N/A</v>
      </c>
      <c r="G120" s="55" t="e">
        <f>+VLOOKUP(E120,Participants!$A$1:$F$1600,4,FALSE)</f>
        <v>#N/A</v>
      </c>
      <c r="H120" s="55" t="e">
        <f>+VLOOKUP(E120,Participants!$A$1:$F$1600,5,FALSE)</f>
        <v>#N/A</v>
      </c>
      <c r="I120" s="55" t="e">
        <f>+VLOOKUP(E120,Participants!$A$1:$F$1600,3,FALSE)</f>
        <v>#N/A</v>
      </c>
      <c r="J120" s="55" t="e">
        <f>+VLOOKUP(E120,Participants!$A$1:$G$1600,7,FALSE)</f>
        <v>#N/A</v>
      </c>
      <c r="K120" s="55"/>
      <c r="L120" s="55"/>
    </row>
    <row r="121" spans="1:12" ht="14.25" customHeight="1">
      <c r="A121" s="83" t="s">
        <v>1566</v>
      </c>
      <c r="B121" s="57">
        <v>17</v>
      </c>
      <c r="C121" s="57"/>
      <c r="D121" s="57">
        <v>3</v>
      </c>
      <c r="E121" s="57"/>
      <c r="F121" s="55" t="e">
        <f>+VLOOKUP(E121,Participants!$A$1:$F$1600,2,FALSE)</f>
        <v>#N/A</v>
      </c>
      <c r="G121" s="55" t="e">
        <f>+VLOOKUP(E121,Participants!$A$1:$F$1600,4,FALSE)</f>
        <v>#N/A</v>
      </c>
      <c r="H121" s="55" t="e">
        <f>+VLOOKUP(E121,Participants!$A$1:$F$1600,5,FALSE)</f>
        <v>#N/A</v>
      </c>
      <c r="I121" s="55" t="e">
        <f>+VLOOKUP(E121,Participants!$A$1:$F$1600,3,FALSE)</f>
        <v>#N/A</v>
      </c>
      <c r="J121" s="55" t="e">
        <f>+VLOOKUP(E121,Participants!$A$1:$G$1600,7,FALSE)</f>
        <v>#N/A</v>
      </c>
      <c r="K121" s="55"/>
      <c r="L121" s="55"/>
    </row>
    <row r="122" spans="1:12" ht="14.25" customHeight="1">
      <c r="A122" s="83" t="s">
        <v>1566</v>
      </c>
      <c r="B122" s="57">
        <v>17</v>
      </c>
      <c r="C122" s="57"/>
      <c r="D122" s="57">
        <v>4</v>
      </c>
      <c r="E122" s="57"/>
      <c r="F122" s="55" t="e">
        <f>+VLOOKUP(E122,Participants!$A$1:$F$1600,2,FALSE)</f>
        <v>#N/A</v>
      </c>
      <c r="G122" s="55" t="e">
        <f>+VLOOKUP(E122,Participants!$A$1:$F$1600,4,FALSE)</f>
        <v>#N/A</v>
      </c>
      <c r="H122" s="55" t="e">
        <f>+VLOOKUP(E122,Participants!$A$1:$F$1600,5,FALSE)</f>
        <v>#N/A</v>
      </c>
      <c r="I122" s="55" t="e">
        <f>+VLOOKUP(E122,Participants!$A$1:$F$1600,3,FALSE)</f>
        <v>#N/A</v>
      </c>
      <c r="J122" s="55" t="e">
        <f>+VLOOKUP(E122,Participants!$A$1:$G$1600,7,FALSE)</f>
        <v>#N/A</v>
      </c>
      <c r="K122" s="55"/>
      <c r="L122" s="55"/>
    </row>
    <row r="123" spans="1:12" ht="14.25" customHeight="1">
      <c r="A123" s="83" t="s">
        <v>1566</v>
      </c>
      <c r="B123" s="57">
        <v>17</v>
      </c>
      <c r="C123" s="57"/>
      <c r="D123" s="57">
        <v>5</v>
      </c>
      <c r="E123" s="57"/>
      <c r="F123" s="55" t="e">
        <f>+VLOOKUP(E123,Participants!$A$1:$F$1600,2,FALSE)</f>
        <v>#N/A</v>
      </c>
      <c r="G123" s="55" t="e">
        <f>+VLOOKUP(E123,Participants!$A$1:$F$1600,4,FALSE)</f>
        <v>#N/A</v>
      </c>
      <c r="H123" s="55" t="e">
        <f>+VLOOKUP(E123,Participants!$A$1:$F$1600,5,FALSE)</f>
        <v>#N/A</v>
      </c>
      <c r="I123" s="55" t="e">
        <f>+VLOOKUP(E123,Participants!$A$1:$F$1600,3,FALSE)</f>
        <v>#N/A</v>
      </c>
      <c r="J123" s="55" t="e">
        <f>+VLOOKUP(E123,Participants!$A$1:$G$1600,7,FALSE)</f>
        <v>#N/A</v>
      </c>
      <c r="K123" s="55"/>
      <c r="L123" s="55"/>
    </row>
    <row r="124" spans="1:12" ht="14.25" customHeight="1">
      <c r="A124" s="83" t="s">
        <v>1566</v>
      </c>
      <c r="B124" s="57">
        <v>17</v>
      </c>
      <c r="C124" s="57"/>
      <c r="D124" s="57">
        <v>6</v>
      </c>
      <c r="E124" s="57"/>
      <c r="F124" s="55" t="e">
        <f>+VLOOKUP(E124,Participants!$A$1:$F$1600,2,FALSE)</f>
        <v>#N/A</v>
      </c>
      <c r="G124" s="55" t="e">
        <f>+VLOOKUP(E124,Participants!$A$1:$F$1600,4,FALSE)</f>
        <v>#N/A</v>
      </c>
      <c r="H124" s="55" t="e">
        <f>+VLOOKUP(E124,Participants!$A$1:$F$1600,5,FALSE)</f>
        <v>#N/A</v>
      </c>
      <c r="I124" s="55" t="e">
        <f>+VLOOKUP(E124,Participants!$A$1:$F$1600,3,FALSE)</f>
        <v>#N/A</v>
      </c>
      <c r="J124" s="55" t="e">
        <f>+VLOOKUP(E124,Participants!$A$1:$G$1600,7,FALSE)</f>
        <v>#N/A</v>
      </c>
      <c r="K124" s="55"/>
      <c r="L124" s="55"/>
    </row>
    <row r="125" spans="1:12" ht="14.25" customHeight="1">
      <c r="A125" s="83" t="s">
        <v>1566</v>
      </c>
      <c r="B125" s="57">
        <v>17</v>
      </c>
      <c r="C125" s="57"/>
      <c r="D125" s="57">
        <v>7</v>
      </c>
      <c r="E125" s="57"/>
      <c r="F125" s="55" t="e">
        <f>+VLOOKUP(E125,Participants!$A$1:$F$1600,2,FALSE)</f>
        <v>#N/A</v>
      </c>
      <c r="G125" s="55" t="e">
        <f>+VLOOKUP(E125,Participants!$A$1:$F$1600,4,FALSE)</f>
        <v>#N/A</v>
      </c>
      <c r="H125" s="55" t="e">
        <f>+VLOOKUP(E125,Participants!$A$1:$F$1600,5,FALSE)</f>
        <v>#N/A</v>
      </c>
      <c r="I125" s="55" t="e">
        <f>+VLOOKUP(E125,Participants!$A$1:$F$1600,3,FALSE)</f>
        <v>#N/A</v>
      </c>
      <c r="J125" s="55" t="e">
        <f>+VLOOKUP(E125,Participants!$A$1:$G$1600,7,FALSE)</f>
        <v>#N/A</v>
      </c>
      <c r="K125" s="55"/>
      <c r="L125" s="55"/>
    </row>
    <row r="126" spans="1:12" ht="14.25" customHeight="1">
      <c r="A126" s="83" t="s">
        <v>1566</v>
      </c>
      <c r="B126" s="57">
        <v>17</v>
      </c>
      <c r="C126" s="57"/>
      <c r="D126" s="57">
        <v>8</v>
      </c>
      <c r="E126" s="57"/>
      <c r="F126" s="55" t="e">
        <f>+VLOOKUP(E126,Participants!$A$1:$F$1600,2,FALSE)</f>
        <v>#N/A</v>
      </c>
      <c r="G126" s="55" t="e">
        <f>+VLOOKUP(E126,Participants!$A$1:$F$1600,4,FALSE)</f>
        <v>#N/A</v>
      </c>
      <c r="H126" s="55" t="e">
        <f>+VLOOKUP(E126,Participants!$A$1:$F$1600,5,FALSE)</f>
        <v>#N/A</v>
      </c>
      <c r="I126" s="55" t="e">
        <f>+VLOOKUP(E126,Participants!$A$1:$F$1600,3,FALSE)</f>
        <v>#N/A</v>
      </c>
      <c r="J126" s="55" t="e">
        <f>+VLOOKUP(E126,Participants!$A$1:$G$1600,7,FALSE)</f>
        <v>#N/A</v>
      </c>
      <c r="K126" s="55"/>
      <c r="L126" s="55"/>
    </row>
    <row r="127" spans="1:12" ht="14.25" customHeight="1">
      <c r="A127" s="83" t="s">
        <v>1566</v>
      </c>
      <c r="B127" s="53">
        <v>18</v>
      </c>
      <c r="C127" s="53"/>
      <c r="D127" s="53">
        <v>1</v>
      </c>
      <c r="E127" s="53"/>
      <c r="F127" s="60" t="e">
        <f>+VLOOKUP(E127,Participants!$A$1:$F$1600,2,FALSE)</f>
        <v>#N/A</v>
      </c>
      <c r="G127" s="60" t="e">
        <f>+VLOOKUP(E127,Participants!$A$1:$F$1600,4,FALSE)</f>
        <v>#N/A</v>
      </c>
      <c r="H127" s="60" t="e">
        <f>+VLOOKUP(E127,Participants!$A$1:$F$1600,5,FALSE)</f>
        <v>#N/A</v>
      </c>
      <c r="I127" s="60" t="e">
        <f>+VLOOKUP(E127,Participants!$A$1:$F$1600,3,FALSE)</f>
        <v>#N/A</v>
      </c>
      <c r="J127" s="60" t="e">
        <f>+VLOOKUP(E127,Participants!$A$1:$G$1600,7,FALSE)</f>
        <v>#N/A</v>
      </c>
      <c r="K127" s="60"/>
      <c r="L127" s="60"/>
    </row>
    <row r="128" spans="1:12" ht="14.25" customHeight="1">
      <c r="A128" s="83" t="s">
        <v>1566</v>
      </c>
      <c r="B128" s="53">
        <v>18</v>
      </c>
      <c r="C128" s="53"/>
      <c r="D128" s="53">
        <v>2</v>
      </c>
      <c r="E128" s="53"/>
      <c r="F128" s="60" t="e">
        <f>+VLOOKUP(E128,Participants!$A$1:$F$1600,2,FALSE)</f>
        <v>#N/A</v>
      </c>
      <c r="G128" s="60" t="e">
        <f>+VLOOKUP(E128,Participants!$A$1:$F$1600,4,FALSE)</f>
        <v>#N/A</v>
      </c>
      <c r="H128" s="60" t="e">
        <f>+VLOOKUP(E128,Participants!$A$1:$F$1600,5,FALSE)</f>
        <v>#N/A</v>
      </c>
      <c r="I128" s="60" t="e">
        <f>+VLOOKUP(E128,Participants!$A$1:$F$1600,3,FALSE)</f>
        <v>#N/A</v>
      </c>
      <c r="J128" s="60" t="e">
        <f>+VLOOKUP(E128,Participants!$A$1:$G$1600,7,FALSE)</f>
        <v>#N/A</v>
      </c>
      <c r="K128" s="60"/>
      <c r="L128" s="60"/>
    </row>
    <row r="129" spans="1:23" ht="14.25" customHeight="1">
      <c r="A129" s="83" t="s">
        <v>1566</v>
      </c>
      <c r="B129" s="53">
        <v>18</v>
      </c>
      <c r="C129" s="53"/>
      <c r="D129" s="53">
        <v>3</v>
      </c>
      <c r="E129" s="53"/>
      <c r="F129" s="60" t="e">
        <f>+VLOOKUP(E129,Participants!$A$1:$F$1600,2,FALSE)</f>
        <v>#N/A</v>
      </c>
      <c r="G129" s="60" t="e">
        <f>+VLOOKUP(E129,Participants!$A$1:$F$1600,4,FALSE)</f>
        <v>#N/A</v>
      </c>
      <c r="H129" s="60" t="e">
        <f>+VLOOKUP(E129,Participants!$A$1:$F$1600,5,FALSE)</f>
        <v>#N/A</v>
      </c>
      <c r="I129" s="60" t="e">
        <f>+VLOOKUP(E129,Participants!$A$1:$F$1600,3,FALSE)</f>
        <v>#N/A</v>
      </c>
      <c r="J129" s="60" t="e">
        <f>+VLOOKUP(E129,Participants!$A$1:$G$1600,7,FALSE)</f>
        <v>#N/A</v>
      </c>
      <c r="K129" s="60"/>
      <c r="L129" s="60"/>
    </row>
    <row r="130" spans="1:23" ht="14.25" customHeight="1">
      <c r="A130" s="83" t="s">
        <v>1566</v>
      </c>
      <c r="B130" s="53">
        <v>18</v>
      </c>
      <c r="C130" s="53"/>
      <c r="D130" s="53">
        <v>4</v>
      </c>
      <c r="E130" s="53"/>
      <c r="F130" s="60" t="e">
        <f>+VLOOKUP(E130,Participants!$A$1:$F$1600,2,FALSE)</f>
        <v>#N/A</v>
      </c>
      <c r="G130" s="60" t="e">
        <f>+VLOOKUP(E130,Participants!$A$1:$F$1600,4,FALSE)</f>
        <v>#N/A</v>
      </c>
      <c r="H130" s="60" t="e">
        <f>+VLOOKUP(E130,Participants!$A$1:$F$1600,5,FALSE)</f>
        <v>#N/A</v>
      </c>
      <c r="I130" s="60" t="e">
        <f>+VLOOKUP(E130,Participants!$A$1:$F$1600,3,FALSE)</f>
        <v>#N/A</v>
      </c>
      <c r="J130" s="60" t="e">
        <f>+VLOOKUP(E130,Participants!$A$1:$G$1600,7,FALSE)</f>
        <v>#N/A</v>
      </c>
      <c r="K130" s="60"/>
      <c r="L130" s="60"/>
    </row>
    <row r="131" spans="1:23" ht="14.25" customHeight="1">
      <c r="A131" s="83" t="s">
        <v>1566</v>
      </c>
      <c r="B131" s="53">
        <v>18</v>
      </c>
      <c r="C131" s="53"/>
      <c r="D131" s="53">
        <v>5</v>
      </c>
      <c r="E131" s="53"/>
      <c r="F131" s="60" t="e">
        <f>+VLOOKUP(E131,Participants!$A$1:$F$1600,2,FALSE)</f>
        <v>#N/A</v>
      </c>
      <c r="G131" s="60" t="e">
        <f>+VLOOKUP(E131,Participants!$A$1:$F$1600,4,FALSE)</f>
        <v>#N/A</v>
      </c>
      <c r="H131" s="60" t="e">
        <f>+VLOOKUP(E131,Participants!$A$1:$F$1600,5,FALSE)</f>
        <v>#N/A</v>
      </c>
      <c r="I131" s="60" t="e">
        <f>+VLOOKUP(E131,Participants!$A$1:$F$1600,3,FALSE)</f>
        <v>#N/A</v>
      </c>
      <c r="J131" s="60" t="e">
        <f>+VLOOKUP(E131,Participants!$A$1:$G$1600,7,FALSE)</f>
        <v>#N/A</v>
      </c>
      <c r="K131" s="60"/>
      <c r="L131" s="60"/>
    </row>
    <row r="132" spans="1:23" ht="14.25" customHeight="1">
      <c r="A132" s="83" t="s">
        <v>1566</v>
      </c>
      <c r="B132" s="53">
        <v>18</v>
      </c>
      <c r="C132" s="53"/>
      <c r="D132" s="53">
        <v>6</v>
      </c>
      <c r="E132" s="53"/>
      <c r="F132" s="60" t="e">
        <f>+VLOOKUP(E132,Participants!$A$1:$F$1600,2,FALSE)</f>
        <v>#N/A</v>
      </c>
      <c r="G132" s="60" t="e">
        <f>+VLOOKUP(E132,Participants!$A$1:$F$1600,4,FALSE)</f>
        <v>#N/A</v>
      </c>
      <c r="H132" s="60" t="e">
        <f>+VLOOKUP(E132,Participants!$A$1:$F$1600,5,FALSE)</f>
        <v>#N/A</v>
      </c>
      <c r="I132" s="60" t="e">
        <f>+VLOOKUP(E132,Participants!$A$1:$F$1600,3,FALSE)</f>
        <v>#N/A</v>
      </c>
      <c r="J132" s="60" t="e">
        <f>+VLOOKUP(E132,Participants!$A$1:$G$1600,7,FALSE)</f>
        <v>#N/A</v>
      </c>
      <c r="K132" s="60"/>
      <c r="L132" s="60"/>
    </row>
    <row r="133" spans="1:23" ht="14.25" customHeight="1">
      <c r="A133" s="83" t="s">
        <v>1566</v>
      </c>
      <c r="B133" s="53">
        <v>18</v>
      </c>
      <c r="C133" s="53"/>
      <c r="D133" s="53">
        <v>7</v>
      </c>
      <c r="E133" s="53"/>
      <c r="F133" s="60" t="e">
        <f>+VLOOKUP(E133,Participants!$A$1:$F$1600,2,FALSE)</f>
        <v>#N/A</v>
      </c>
      <c r="G133" s="60" t="e">
        <f>+VLOOKUP(E133,Participants!$A$1:$F$1600,4,FALSE)</f>
        <v>#N/A</v>
      </c>
      <c r="H133" s="60" t="e">
        <f>+VLOOKUP(E133,Participants!$A$1:$F$1600,5,FALSE)</f>
        <v>#N/A</v>
      </c>
      <c r="I133" s="60" t="e">
        <f>+VLOOKUP(E133,Participants!$A$1:$F$1600,3,FALSE)</f>
        <v>#N/A</v>
      </c>
      <c r="J133" s="60" t="e">
        <f>+VLOOKUP(E133,Participants!$A$1:$G$1600,7,FALSE)</f>
        <v>#N/A</v>
      </c>
      <c r="K133" s="60"/>
      <c r="L133" s="60"/>
    </row>
    <row r="134" spans="1:23" ht="14.25" customHeight="1">
      <c r="A134" s="83" t="s">
        <v>1566</v>
      </c>
      <c r="B134" s="53">
        <v>18</v>
      </c>
      <c r="C134" s="53"/>
      <c r="D134" s="53">
        <v>8</v>
      </c>
      <c r="E134" s="53"/>
      <c r="F134" s="60" t="e">
        <f>+VLOOKUP(E134,Participants!$A$1:$F$1600,2,FALSE)</f>
        <v>#N/A</v>
      </c>
      <c r="G134" s="60" t="e">
        <f>+VLOOKUP(E134,Participants!$A$1:$F$1600,4,FALSE)</f>
        <v>#N/A</v>
      </c>
      <c r="H134" s="60" t="e">
        <f>+VLOOKUP(E134,Participants!$A$1:$F$1600,5,FALSE)</f>
        <v>#N/A</v>
      </c>
      <c r="I134" s="60" t="e">
        <f>+VLOOKUP(E134,Participants!$A$1:$F$1600,3,FALSE)</f>
        <v>#N/A</v>
      </c>
      <c r="J134" s="60" t="e">
        <f>+VLOOKUP(E134,Participants!$A$1:$G$1600,7,FALSE)</f>
        <v>#N/A</v>
      </c>
      <c r="K134" s="60"/>
      <c r="L134" s="60"/>
    </row>
    <row r="135" spans="1:23" ht="14.25" customHeight="1">
      <c r="A135" s="83" t="s">
        <v>1566</v>
      </c>
      <c r="B135" s="57">
        <v>19</v>
      </c>
      <c r="C135" s="57"/>
      <c r="D135" s="57">
        <v>1</v>
      </c>
      <c r="E135" s="57"/>
      <c r="F135" s="55" t="e">
        <f>+VLOOKUP(E135,Participants!$A$1:$F$1600,2,FALSE)</f>
        <v>#N/A</v>
      </c>
      <c r="G135" s="55" t="e">
        <f>+VLOOKUP(E135,Participants!$A$1:$F$1600,4,FALSE)</f>
        <v>#N/A</v>
      </c>
      <c r="H135" s="55" t="e">
        <f>+VLOOKUP(E135,Participants!$A$1:$F$1600,5,FALSE)</f>
        <v>#N/A</v>
      </c>
      <c r="I135" s="55" t="e">
        <f>+VLOOKUP(E135,Participants!$A$1:$F$1600,3,FALSE)</f>
        <v>#N/A</v>
      </c>
      <c r="J135" s="55" t="e">
        <f>+VLOOKUP(E135,Participants!$A$1:$G$1600,7,FALSE)</f>
        <v>#N/A</v>
      </c>
      <c r="K135" s="55"/>
      <c r="L135" s="55"/>
    </row>
    <row r="136" spans="1:23" ht="14.25" customHeight="1">
      <c r="A136" s="83" t="s">
        <v>1566</v>
      </c>
      <c r="B136" s="57">
        <v>19</v>
      </c>
      <c r="C136" s="57"/>
      <c r="D136" s="57">
        <v>2</v>
      </c>
      <c r="E136" s="57"/>
      <c r="F136" s="55" t="e">
        <f>+VLOOKUP(E136,Participants!$A$1:$F$1600,2,FALSE)</f>
        <v>#N/A</v>
      </c>
      <c r="G136" s="55" t="e">
        <f>+VLOOKUP(E136,Participants!$A$1:$F$1600,4,FALSE)</f>
        <v>#N/A</v>
      </c>
      <c r="H136" s="55" t="e">
        <f>+VLOOKUP(E136,Participants!$A$1:$F$1600,5,FALSE)</f>
        <v>#N/A</v>
      </c>
      <c r="I136" s="55" t="e">
        <f>+VLOOKUP(E136,Participants!$A$1:$F$1600,3,FALSE)</f>
        <v>#N/A</v>
      </c>
      <c r="J136" s="55" t="e">
        <f>+VLOOKUP(E136,Participants!$A$1:$G$1600,7,FALSE)</f>
        <v>#N/A</v>
      </c>
      <c r="K136" s="55"/>
      <c r="L136" s="55"/>
    </row>
    <row r="137" spans="1:23" ht="14.25" customHeight="1">
      <c r="A137" s="83" t="s">
        <v>1566</v>
      </c>
      <c r="B137" s="57">
        <v>19</v>
      </c>
      <c r="C137" s="57"/>
      <c r="D137" s="57">
        <v>3</v>
      </c>
      <c r="E137" s="57"/>
      <c r="F137" s="55" t="e">
        <f>+VLOOKUP(E137,Participants!$A$1:$F$1600,2,FALSE)</f>
        <v>#N/A</v>
      </c>
      <c r="G137" s="55" t="e">
        <f>+VLOOKUP(E137,Participants!$A$1:$F$1600,4,FALSE)</f>
        <v>#N/A</v>
      </c>
      <c r="H137" s="55" t="e">
        <f>+VLOOKUP(E137,Participants!$A$1:$F$1600,5,FALSE)</f>
        <v>#N/A</v>
      </c>
      <c r="I137" s="55" t="e">
        <f>+VLOOKUP(E137,Participants!$A$1:$F$1600,3,FALSE)</f>
        <v>#N/A</v>
      </c>
      <c r="J137" s="55" t="e">
        <f>+VLOOKUP(E137,Participants!$A$1:$G$1600,7,FALSE)</f>
        <v>#N/A</v>
      </c>
      <c r="K137" s="55"/>
      <c r="L137" s="55"/>
    </row>
    <row r="138" spans="1:23" ht="14.25" customHeight="1">
      <c r="A138" s="83" t="s">
        <v>1566</v>
      </c>
      <c r="B138" s="57">
        <v>19</v>
      </c>
      <c r="C138" s="57"/>
      <c r="D138" s="57">
        <v>4</v>
      </c>
      <c r="E138" s="57"/>
      <c r="F138" s="55" t="e">
        <f>+VLOOKUP(E138,Participants!$A$1:$F$1600,2,FALSE)</f>
        <v>#N/A</v>
      </c>
      <c r="G138" s="55" t="e">
        <f>+VLOOKUP(E138,Participants!$A$1:$F$1600,4,FALSE)</f>
        <v>#N/A</v>
      </c>
      <c r="H138" s="55" t="e">
        <f>+VLOOKUP(E138,Participants!$A$1:$F$1600,5,FALSE)</f>
        <v>#N/A</v>
      </c>
      <c r="I138" s="55" t="e">
        <f>+VLOOKUP(E138,Participants!$A$1:$F$1600,3,FALSE)</f>
        <v>#N/A</v>
      </c>
      <c r="J138" s="55" t="e">
        <f>+VLOOKUP(E138,Participants!$A$1:$G$1600,7,FALSE)</f>
        <v>#N/A</v>
      </c>
      <c r="K138" s="55"/>
      <c r="L138" s="55"/>
    </row>
    <row r="139" spans="1:23" ht="14.25" customHeight="1">
      <c r="A139" s="83" t="s">
        <v>1566</v>
      </c>
      <c r="B139" s="57">
        <v>19</v>
      </c>
      <c r="C139" s="57"/>
      <c r="D139" s="57">
        <v>5</v>
      </c>
      <c r="E139" s="57"/>
      <c r="F139" s="55" t="e">
        <f>+VLOOKUP(E139,Participants!$A$1:$F$1600,2,FALSE)</f>
        <v>#N/A</v>
      </c>
      <c r="G139" s="55" t="e">
        <f>+VLOOKUP(E139,Participants!$A$1:$F$1600,4,FALSE)</f>
        <v>#N/A</v>
      </c>
      <c r="H139" s="55" t="e">
        <f>+VLOOKUP(E139,Participants!$A$1:$F$1600,5,FALSE)</f>
        <v>#N/A</v>
      </c>
      <c r="I139" s="55" t="e">
        <f>+VLOOKUP(E139,Participants!$A$1:$F$1600,3,FALSE)</f>
        <v>#N/A</v>
      </c>
      <c r="J139" s="55" t="e">
        <f>+VLOOKUP(E139,Participants!$A$1:$G$1600,7,FALSE)</f>
        <v>#N/A</v>
      </c>
      <c r="K139" s="55"/>
      <c r="L139" s="55"/>
    </row>
    <row r="140" spans="1:23" ht="14.25" customHeight="1">
      <c r="A140" s="83" t="s">
        <v>1566</v>
      </c>
      <c r="B140" s="57">
        <v>19</v>
      </c>
      <c r="C140" s="57"/>
      <c r="D140" s="57">
        <v>6</v>
      </c>
      <c r="E140" s="57"/>
      <c r="F140" s="55" t="e">
        <f>+VLOOKUP(E140,Participants!$A$1:$F$1600,2,FALSE)</f>
        <v>#N/A</v>
      </c>
      <c r="G140" s="55" t="e">
        <f>+VLOOKUP(E140,Participants!$A$1:$F$1600,4,FALSE)</f>
        <v>#N/A</v>
      </c>
      <c r="H140" s="55" t="e">
        <f>+VLOOKUP(E140,Participants!$A$1:$F$1600,5,FALSE)</f>
        <v>#N/A</v>
      </c>
      <c r="I140" s="55" t="e">
        <f>+VLOOKUP(E140,Participants!$A$1:$F$1600,3,FALSE)</f>
        <v>#N/A</v>
      </c>
      <c r="J140" s="55" t="e">
        <f>+VLOOKUP(E140,Participants!$A$1:$G$1600,7,FALSE)</f>
        <v>#N/A</v>
      </c>
      <c r="K140" s="55"/>
      <c r="L140" s="55"/>
    </row>
    <row r="141" spans="1:23" ht="14.25" customHeight="1">
      <c r="A141" s="83" t="s">
        <v>1566</v>
      </c>
      <c r="B141" s="57">
        <v>19</v>
      </c>
      <c r="C141" s="57"/>
      <c r="D141" s="57">
        <v>7</v>
      </c>
      <c r="E141" s="57"/>
      <c r="F141" s="55" t="e">
        <f>+VLOOKUP(E141,Participants!$A$1:$F$1600,2,FALSE)</f>
        <v>#N/A</v>
      </c>
      <c r="G141" s="55" t="e">
        <f>+VLOOKUP(E141,Participants!$A$1:$F$1600,4,FALSE)</f>
        <v>#N/A</v>
      </c>
      <c r="H141" s="55" t="e">
        <f>+VLOOKUP(E141,Participants!$A$1:$F$1600,5,FALSE)</f>
        <v>#N/A</v>
      </c>
      <c r="I141" s="55" t="e">
        <f>+VLOOKUP(E141,Participants!$A$1:$F$1600,3,FALSE)</f>
        <v>#N/A</v>
      </c>
      <c r="J141" s="55" t="e">
        <f>+VLOOKUP(E141,Participants!$A$1:$G$1600,7,FALSE)</f>
        <v>#N/A</v>
      </c>
      <c r="K141" s="55"/>
      <c r="L141" s="55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</row>
    <row r="142" spans="1:23" ht="14.25" customHeight="1">
      <c r="A142" s="83" t="s">
        <v>1566</v>
      </c>
      <c r="B142" s="57">
        <v>19</v>
      </c>
      <c r="C142" s="57"/>
      <c r="D142" s="57">
        <v>8</v>
      </c>
      <c r="E142" s="57"/>
      <c r="F142" s="55" t="e">
        <f>+VLOOKUP(E142,Participants!$A$1:$F$1600,2,FALSE)</f>
        <v>#N/A</v>
      </c>
      <c r="G142" s="55" t="e">
        <f>+VLOOKUP(E142,Participants!$A$1:$F$1600,4,FALSE)</f>
        <v>#N/A</v>
      </c>
      <c r="H142" s="55" t="e">
        <f>+VLOOKUP(E142,Participants!$A$1:$F$1600,5,FALSE)</f>
        <v>#N/A</v>
      </c>
      <c r="I142" s="55" t="e">
        <f>+VLOOKUP(E142,Participants!$A$1:$F$1600,3,FALSE)</f>
        <v>#N/A</v>
      </c>
      <c r="J142" s="55" t="e">
        <f>+VLOOKUP(E142,Participants!$A$1:$G$1600,7,FALSE)</f>
        <v>#N/A</v>
      </c>
      <c r="K142" s="55"/>
      <c r="L142" s="55"/>
    </row>
    <row r="143" spans="1:23" ht="14.25" customHeight="1">
      <c r="A143" s="83" t="s">
        <v>1566</v>
      </c>
      <c r="B143" s="53">
        <v>20</v>
      </c>
      <c r="C143" s="53"/>
      <c r="D143" s="53">
        <v>1</v>
      </c>
      <c r="E143" s="53"/>
      <c r="F143" s="60" t="e">
        <f>+VLOOKUP(E143,Participants!$A$1:$F$1600,2,FALSE)</f>
        <v>#N/A</v>
      </c>
      <c r="G143" s="60" t="e">
        <f>+VLOOKUP(E143,Participants!$A$1:$F$1600,4,FALSE)</f>
        <v>#N/A</v>
      </c>
      <c r="H143" s="60" t="e">
        <f>+VLOOKUP(E143,Participants!$A$1:$F$1600,5,FALSE)</f>
        <v>#N/A</v>
      </c>
      <c r="I143" s="60" t="e">
        <f>+VLOOKUP(E143,Participants!$A$1:$F$1600,3,FALSE)</f>
        <v>#N/A</v>
      </c>
      <c r="J143" s="60" t="e">
        <f>+VLOOKUP(E143,Participants!$A$1:$G$1600,7,FALSE)</f>
        <v>#N/A</v>
      </c>
      <c r="K143" s="60"/>
      <c r="L143" s="60"/>
    </row>
    <row r="144" spans="1:23" ht="14.25" customHeight="1">
      <c r="A144" s="83" t="s">
        <v>1566</v>
      </c>
      <c r="B144" s="53">
        <v>20</v>
      </c>
      <c r="C144" s="53"/>
      <c r="D144" s="53">
        <v>2</v>
      </c>
      <c r="E144" s="53"/>
      <c r="F144" s="60" t="e">
        <f>+VLOOKUP(E144,Participants!$A$1:$F$1600,2,FALSE)</f>
        <v>#N/A</v>
      </c>
      <c r="G144" s="60" t="e">
        <f>+VLOOKUP(E144,Participants!$A$1:$F$1600,4,FALSE)</f>
        <v>#N/A</v>
      </c>
      <c r="H144" s="60" t="e">
        <f>+VLOOKUP(E144,Participants!$A$1:$F$1600,5,FALSE)</f>
        <v>#N/A</v>
      </c>
      <c r="I144" s="60" t="e">
        <f>+VLOOKUP(E144,Participants!$A$1:$F$1600,3,FALSE)</f>
        <v>#N/A</v>
      </c>
      <c r="J144" s="60" t="e">
        <f>+VLOOKUP(E144,Participants!$A$1:$G$1600,7,FALSE)</f>
        <v>#N/A</v>
      </c>
      <c r="K144" s="60"/>
      <c r="L144" s="60"/>
    </row>
    <row r="145" spans="1:12" ht="14.25" customHeight="1">
      <c r="A145" s="83" t="s">
        <v>1566</v>
      </c>
      <c r="B145" s="53">
        <v>20</v>
      </c>
      <c r="C145" s="53"/>
      <c r="D145" s="53">
        <v>3</v>
      </c>
      <c r="E145" s="53"/>
      <c r="F145" s="60" t="e">
        <f>+VLOOKUP(E145,Participants!$A$1:$F$1600,2,FALSE)</f>
        <v>#N/A</v>
      </c>
      <c r="G145" s="60" t="e">
        <f>+VLOOKUP(E145,Participants!$A$1:$F$1600,4,FALSE)</f>
        <v>#N/A</v>
      </c>
      <c r="H145" s="60" t="e">
        <f>+VLOOKUP(E145,Participants!$A$1:$F$1600,5,FALSE)</f>
        <v>#N/A</v>
      </c>
      <c r="I145" s="60" t="e">
        <f>+VLOOKUP(E145,Participants!$A$1:$F$1600,3,FALSE)</f>
        <v>#N/A</v>
      </c>
      <c r="J145" s="60" t="e">
        <f>+VLOOKUP(E145,Participants!$A$1:$G$1600,7,FALSE)</f>
        <v>#N/A</v>
      </c>
      <c r="K145" s="60"/>
      <c r="L145" s="60"/>
    </row>
    <row r="146" spans="1:12" ht="14.25" customHeight="1">
      <c r="A146" s="83" t="s">
        <v>1566</v>
      </c>
      <c r="B146" s="53">
        <v>20</v>
      </c>
      <c r="C146" s="53"/>
      <c r="D146" s="53">
        <v>4</v>
      </c>
      <c r="E146" s="53"/>
      <c r="F146" s="60" t="e">
        <f>+VLOOKUP(E146,Participants!$A$1:$F$1600,2,FALSE)</f>
        <v>#N/A</v>
      </c>
      <c r="G146" s="60" t="e">
        <f>+VLOOKUP(E146,Participants!$A$1:$F$1600,4,FALSE)</f>
        <v>#N/A</v>
      </c>
      <c r="H146" s="60" t="e">
        <f>+VLOOKUP(E146,Participants!$A$1:$F$1600,5,FALSE)</f>
        <v>#N/A</v>
      </c>
      <c r="I146" s="60" t="e">
        <f>+VLOOKUP(E146,Participants!$A$1:$F$1600,3,FALSE)</f>
        <v>#N/A</v>
      </c>
      <c r="J146" s="60" t="e">
        <f>+VLOOKUP(E146,Participants!$A$1:$G$1600,7,FALSE)</f>
        <v>#N/A</v>
      </c>
      <c r="K146" s="60"/>
      <c r="L146" s="60"/>
    </row>
    <row r="147" spans="1:12" ht="14.25" customHeight="1">
      <c r="A147" s="83" t="s">
        <v>1566</v>
      </c>
      <c r="B147" s="53">
        <v>20</v>
      </c>
      <c r="C147" s="53"/>
      <c r="D147" s="53">
        <v>5</v>
      </c>
      <c r="E147" s="53"/>
      <c r="F147" s="60" t="e">
        <f>+VLOOKUP(E147,Participants!$A$1:$F$1600,2,FALSE)</f>
        <v>#N/A</v>
      </c>
      <c r="G147" s="60" t="e">
        <f>+VLOOKUP(E147,Participants!$A$1:$F$1600,4,FALSE)</f>
        <v>#N/A</v>
      </c>
      <c r="H147" s="60" t="e">
        <f>+VLOOKUP(E147,Participants!$A$1:$F$1600,5,FALSE)</f>
        <v>#N/A</v>
      </c>
      <c r="I147" s="60" t="e">
        <f>+VLOOKUP(E147,Participants!$A$1:$F$1600,3,FALSE)</f>
        <v>#N/A</v>
      </c>
      <c r="J147" s="60" t="e">
        <f>+VLOOKUP(E147,Participants!$A$1:$G$1600,7,FALSE)</f>
        <v>#N/A</v>
      </c>
      <c r="K147" s="60"/>
      <c r="L147" s="60"/>
    </row>
    <row r="148" spans="1:12" ht="14.25" customHeight="1">
      <c r="A148" s="83" t="s">
        <v>1566</v>
      </c>
      <c r="B148" s="53">
        <v>20</v>
      </c>
      <c r="C148" s="53"/>
      <c r="D148" s="53">
        <v>6</v>
      </c>
      <c r="E148" s="53"/>
      <c r="F148" s="60" t="e">
        <f>+VLOOKUP(E148,Participants!$A$1:$F$1600,2,FALSE)</f>
        <v>#N/A</v>
      </c>
      <c r="G148" s="60" t="e">
        <f>+VLOOKUP(E148,Participants!$A$1:$F$1600,4,FALSE)</f>
        <v>#N/A</v>
      </c>
      <c r="H148" s="60" t="e">
        <f>+VLOOKUP(E148,Participants!$A$1:$F$1600,5,FALSE)</f>
        <v>#N/A</v>
      </c>
      <c r="I148" s="60" t="e">
        <f>+VLOOKUP(E148,Participants!$A$1:$F$1600,3,FALSE)</f>
        <v>#N/A</v>
      </c>
      <c r="J148" s="60" t="e">
        <f>+VLOOKUP(E148,Participants!$A$1:$G$1600,7,FALSE)</f>
        <v>#N/A</v>
      </c>
      <c r="K148" s="60"/>
      <c r="L148" s="60"/>
    </row>
    <row r="149" spans="1:12" ht="14.25" customHeight="1">
      <c r="A149" s="83" t="s">
        <v>1566</v>
      </c>
      <c r="B149" s="53">
        <v>20</v>
      </c>
      <c r="C149" s="53"/>
      <c r="D149" s="53">
        <v>7</v>
      </c>
      <c r="E149" s="53"/>
      <c r="F149" s="60" t="e">
        <f>+VLOOKUP(E149,Participants!$A$1:$F$1600,2,FALSE)</f>
        <v>#N/A</v>
      </c>
      <c r="G149" s="60" t="e">
        <f>+VLOOKUP(E149,Participants!$A$1:$F$1600,4,FALSE)</f>
        <v>#N/A</v>
      </c>
      <c r="H149" s="60" t="e">
        <f>+VLOOKUP(E149,Participants!$A$1:$F$1600,5,FALSE)</f>
        <v>#N/A</v>
      </c>
      <c r="I149" s="60" t="e">
        <f>+VLOOKUP(E149,Participants!$A$1:$F$1600,3,FALSE)</f>
        <v>#N/A</v>
      </c>
      <c r="J149" s="60" t="e">
        <f>+VLOOKUP(E149,Participants!$A$1:$G$1600,7,FALSE)</f>
        <v>#N/A</v>
      </c>
      <c r="K149" s="60"/>
      <c r="L149" s="60"/>
    </row>
    <row r="150" spans="1:12" ht="14.25" customHeight="1">
      <c r="A150" s="83" t="s">
        <v>1566</v>
      </c>
      <c r="B150" s="53">
        <v>20</v>
      </c>
      <c r="C150" s="53"/>
      <c r="D150" s="53">
        <v>8</v>
      </c>
      <c r="E150" s="53"/>
      <c r="F150" s="60" t="e">
        <f>+VLOOKUP(E150,Participants!$A$1:$F$1600,2,FALSE)</f>
        <v>#N/A</v>
      </c>
      <c r="G150" s="60" t="e">
        <f>+VLOOKUP(E150,Participants!$A$1:$F$1600,4,FALSE)</f>
        <v>#N/A</v>
      </c>
      <c r="H150" s="60" t="e">
        <f>+VLOOKUP(E150,Participants!$A$1:$F$1600,5,FALSE)</f>
        <v>#N/A</v>
      </c>
      <c r="I150" s="60" t="e">
        <f>+VLOOKUP(E150,Participants!$A$1:$F$1600,3,FALSE)</f>
        <v>#N/A</v>
      </c>
      <c r="J150" s="60" t="e">
        <f>+VLOOKUP(E150,Participants!$A$1:$G$1600,7,FALSE)</f>
        <v>#N/A</v>
      </c>
      <c r="K150" s="60"/>
      <c r="L150" s="60"/>
    </row>
    <row r="151" spans="1:12" ht="14.25" customHeight="1">
      <c r="A151" s="83" t="s">
        <v>1566</v>
      </c>
      <c r="B151" s="57">
        <v>21</v>
      </c>
      <c r="C151" s="57"/>
      <c r="D151" s="57">
        <v>1</v>
      </c>
      <c r="E151" s="57"/>
      <c r="F151" s="55" t="e">
        <f>+VLOOKUP(E151,Participants!$A$1:$F$1600,2,FALSE)</f>
        <v>#N/A</v>
      </c>
      <c r="G151" s="55" t="e">
        <f>+VLOOKUP(E151,Participants!$A$1:$F$1600,4,FALSE)</f>
        <v>#N/A</v>
      </c>
      <c r="H151" s="55" t="e">
        <f>+VLOOKUP(E151,Participants!$A$1:$F$1600,5,FALSE)</f>
        <v>#N/A</v>
      </c>
      <c r="I151" s="55" t="e">
        <f>+VLOOKUP(E151,Participants!$A$1:$F$1600,3,FALSE)</f>
        <v>#N/A</v>
      </c>
      <c r="J151" s="55" t="e">
        <f>+VLOOKUP(E151,Participants!$A$1:$G$1600,7,FALSE)</f>
        <v>#N/A</v>
      </c>
      <c r="K151" s="55"/>
      <c r="L151" s="55"/>
    </row>
    <row r="152" spans="1:12" ht="14.25" customHeight="1">
      <c r="A152" s="83" t="s">
        <v>1566</v>
      </c>
      <c r="B152" s="57">
        <v>21</v>
      </c>
      <c r="C152" s="57"/>
      <c r="D152" s="57">
        <v>2</v>
      </c>
      <c r="E152" s="57"/>
      <c r="F152" s="55" t="e">
        <f>+VLOOKUP(E152,Participants!$A$1:$F$1600,2,FALSE)</f>
        <v>#N/A</v>
      </c>
      <c r="G152" s="55" t="e">
        <f>+VLOOKUP(E152,Participants!$A$1:$F$1600,4,FALSE)</f>
        <v>#N/A</v>
      </c>
      <c r="H152" s="55" t="e">
        <f>+VLOOKUP(E152,Participants!$A$1:$F$1600,5,FALSE)</f>
        <v>#N/A</v>
      </c>
      <c r="I152" s="55" t="e">
        <f>+VLOOKUP(E152,Participants!$A$1:$F$1600,3,FALSE)</f>
        <v>#N/A</v>
      </c>
      <c r="J152" s="55" t="e">
        <f>+VLOOKUP(E152,Participants!$A$1:$G$1600,7,FALSE)</f>
        <v>#N/A</v>
      </c>
      <c r="K152" s="55"/>
      <c r="L152" s="55"/>
    </row>
    <row r="153" spans="1:12" ht="14.25" customHeight="1">
      <c r="A153" s="83" t="s">
        <v>1566</v>
      </c>
      <c r="B153" s="57">
        <v>21</v>
      </c>
      <c r="C153" s="57"/>
      <c r="D153" s="57">
        <v>3</v>
      </c>
      <c r="E153" s="57"/>
      <c r="F153" s="55" t="e">
        <f>+VLOOKUP(E153,Participants!$A$1:$F$1600,2,FALSE)</f>
        <v>#N/A</v>
      </c>
      <c r="G153" s="55" t="e">
        <f>+VLOOKUP(E153,Participants!$A$1:$F$1600,4,FALSE)</f>
        <v>#N/A</v>
      </c>
      <c r="H153" s="55" t="e">
        <f>+VLOOKUP(E153,Participants!$A$1:$F$1600,5,FALSE)</f>
        <v>#N/A</v>
      </c>
      <c r="I153" s="55" t="e">
        <f>+VLOOKUP(E153,Participants!$A$1:$F$1600,3,FALSE)</f>
        <v>#N/A</v>
      </c>
      <c r="J153" s="55" t="e">
        <f>+VLOOKUP(E153,Participants!$A$1:$G$1600,7,FALSE)</f>
        <v>#N/A</v>
      </c>
      <c r="K153" s="55"/>
      <c r="L153" s="55"/>
    </row>
    <row r="154" spans="1:12" ht="14.25" customHeight="1">
      <c r="A154" s="83" t="s">
        <v>1566</v>
      </c>
      <c r="B154" s="57">
        <v>21</v>
      </c>
      <c r="C154" s="57"/>
      <c r="D154" s="57">
        <v>4</v>
      </c>
      <c r="E154" s="57"/>
      <c r="F154" s="55" t="e">
        <f>+VLOOKUP(E154,Participants!$A$1:$F$1600,2,FALSE)</f>
        <v>#N/A</v>
      </c>
      <c r="G154" s="55" t="e">
        <f>+VLOOKUP(E154,Participants!$A$1:$F$1600,4,FALSE)</f>
        <v>#N/A</v>
      </c>
      <c r="H154" s="55" t="e">
        <f>+VLOOKUP(E154,Participants!$A$1:$F$1600,5,FALSE)</f>
        <v>#N/A</v>
      </c>
      <c r="I154" s="55" t="e">
        <f>+VLOOKUP(E154,Participants!$A$1:$F$1600,3,FALSE)</f>
        <v>#N/A</v>
      </c>
      <c r="J154" s="55" t="e">
        <f>+VLOOKUP(E154,Participants!$A$1:$G$1600,7,FALSE)</f>
        <v>#N/A</v>
      </c>
      <c r="K154" s="55"/>
      <c r="L154" s="55"/>
    </row>
    <row r="155" spans="1:12" ht="14.25" customHeight="1">
      <c r="A155" s="83" t="s">
        <v>1566</v>
      </c>
      <c r="B155" s="57">
        <v>21</v>
      </c>
      <c r="C155" s="57"/>
      <c r="D155" s="57">
        <v>5</v>
      </c>
      <c r="E155" s="57"/>
      <c r="F155" s="55" t="e">
        <f>+VLOOKUP(E155,Participants!$A$1:$F$1600,2,FALSE)</f>
        <v>#N/A</v>
      </c>
      <c r="G155" s="55" t="e">
        <f>+VLOOKUP(E155,Participants!$A$1:$F$1600,4,FALSE)</f>
        <v>#N/A</v>
      </c>
      <c r="H155" s="55" t="e">
        <f>+VLOOKUP(E155,Participants!$A$1:$F$1600,5,FALSE)</f>
        <v>#N/A</v>
      </c>
      <c r="I155" s="55" t="e">
        <f>+VLOOKUP(E155,Participants!$A$1:$F$1600,3,FALSE)</f>
        <v>#N/A</v>
      </c>
      <c r="J155" s="55" t="e">
        <f>+VLOOKUP(E155,Participants!$A$1:$G$1600,7,FALSE)</f>
        <v>#N/A</v>
      </c>
      <c r="K155" s="55"/>
      <c r="L155" s="55"/>
    </row>
    <row r="156" spans="1:12" ht="14.25" customHeight="1">
      <c r="A156" s="83" t="s">
        <v>1566</v>
      </c>
      <c r="B156" s="57">
        <v>21</v>
      </c>
      <c r="C156" s="57"/>
      <c r="D156" s="57">
        <v>6</v>
      </c>
      <c r="E156" s="57"/>
      <c r="F156" s="55" t="e">
        <f>+VLOOKUP(E156,Participants!$A$1:$F$1600,2,FALSE)</f>
        <v>#N/A</v>
      </c>
      <c r="G156" s="55" t="e">
        <f>+VLOOKUP(E156,Participants!$A$1:$F$1600,4,FALSE)</f>
        <v>#N/A</v>
      </c>
      <c r="H156" s="55" t="e">
        <f>+VLOOKUP(E156,Participants!$A$1:$F$1600,5,FALSE)</f>
        <v>#N/A</v>
      </c>
      <c r="I156" s="55" t="e">
        <f>+VLOOKUP(E156,Participants!$A$1:$F$1600,3,FALSE)</f>
        <v>#N/A</v>
      </c>
      <c r="J156" s="55" t="e">
        <f>+VLOOKUP(E156,Participants!$A$1:$G$1600,7,FALSE)</f>
        <v>#N/A</v>
      </c>
      <c r="K156" s="55"/>
      <c r="L156" s="55"/>
    </row>
    <row r="157" spans="1:12" ht="14.25" customHeight="1">
      <c r="A157" s="83" t="s">
        <v>1566</v>
      </c>
      <c r="B157" s="57">
        <v>21</v>
      </c>
      <c r="C157" s="57"/>
      <c r="D157" s="57">
        <v>7</v>
      </c>
      <c r="E157" s="57"/>
      <c r="F157" s="55" t="e">
        <f>+VLOOKUP(E157,Participants!$A$1:$F$1600,2,FALSE)</f>
        <v>#N/A</v>
      </c>
      <c r="G157" s="55" t="e">
        <f>+VLOOKUP(E157,Participants!$A$1:$F$1600,4,FALSE)</f>
        <v>#N/A</v>
      </c>
      <c r="H157" s="55" t="e">
        <f>+VLOOKUP(E157,Participants!$A$1:$F$1600,5,FALSE)</f>
        <v>#N/A</v>
      </c>
      <c r="I157" s="55" t="e">
        <f>+VLOOKUP(E157,Participants!$A$1:$F$1600,3,FALSE)</f>
        <v>#N/A</v>
      </c>
      <c r="J157" s="55" t="e">
        <f>+VLOOKUP(E157,Participants!$A$1:$G$1600,7,FALSE)</f>
        <v>#N/A</v>
      </c>
      <c r="K157" s="55"/>
      <c r="L157" s="55"/>
    </row>
    <row r="158" spans="1:12" ht="14.25" customHeight="1">
      <c r="A158" s="83" t="s">
        <v>1566</v>
      </c>
      <c r="B158" s="57">
        <v>21</v>
      </c>
      <c r="C158" s="57"/>
      <c r="D158" s="57">
        <v>8</v>
      </c>
      <c r="E158" s="57"/>
      <c r="F158" s="55" t="e">
        <f>+VLOOKUP(E158,Participants!$A$1:$F$1600,2,FALSE)</f>
        <v>#N/A</v>
      </c>
      <c r="G158" s="55" t="e">
        <f>+VLOOKUP(E158,Participants!$A$1:$F$1600,4,FALSE)</f>
        <v>#N/A</v>
      </c>
      <c r="H158" s="55" t="e">
        <f>+VLOOKUP(E158,Participants!$A$1:$F$1600,5,FALSE)</f>
        <v>#N/A</v>
      </c>
      <c r="I158" s="55" t="e">
        <f>+VLOOKUP(E158,Participants!$A$1:$F$1600,3,FALSE)</f>
        <v>#N/A</v>
      </c>
      <c r="J158" s="55" t="e">
        <f>+VLOOKUP(E158,Participants!$A$1:$G$1600,7,FALSE)</f>
        <v>#N/A</v>
      </c>
      <c r="K158" s="55"/>
      <c r="L158" s="55"/>
    </row>
    <row r="159" spans="1:12" ht="14.25" customHeight="1">
      <c r="A159" s="83" t="s">
        <v>1566</v>
      </c>
      <c r="B159" s="53">
        <v>22</v>
      </c>
      <c r="C159" s="53"/>
      <c r="D159" s="53">
        <v>1</v>
      </c>
      <c r="E159" s="53"/>
      <c r="F159" s="60" t="e">
        <f>+VLOOKUP(E159,Participants!$A$1:$F$1600,2,FALSE)</f>
        <v>#N/A</v>
      </c>
      <c r="G159" s="60" t="e">
        <f>+VLOOKUP(E159,Participants!$A$1:$F$1600,4,FALSE)</f>
        <v>#N/A</v>
      </c>
      <c r="H159" s="60" t="e">
        <f>+VLOOKUP(E159,Participants!$A$1:$F$1600,5,FALSE)</f>
        <v>#N/A</v>
      </c>
      <c r="I159" s="60" t="e">
        <f>+VLOOKUP(E159,Participants!$A$1:$F$1600,3,FALSE)</f>
        <v>#N/A</v>
      </c>
      <c r="J159" s="60" t="e">
        <f>+VLOOKUP(E159,Participants!$A$1:$G$1600,7,FALSE)</f>
        <v>#N/A</v>
      </c>
      <c r="K159" s="60"/>
      <c r="L159" s="60"/>
    </row>
    <row r="160" spans="1:12" ht="14.25" customHeight="1">
      <c r="A160" s="83" t="s">
        <v>1566</v>
      </c>
      <c r="B160" s="53">
        <v>22</v>
      </c>
      <c r="C160" s="53"/>
      <c r="D160" s="53">
        <v>2</v>
      </c>
      <c r="E160" s="53"/>
      <c r="F160" s="60" t="e">
        <f>+VLOOKUP(E160,Participants!$A$1:$F$1600,2,FALSE)</f>
        <v>#N/A</v>
      </c>
      <c r="G160" s="60" t="e">
        <f>+VLOOKUP(E160,Participants!$A$1:$F$1600,4,FALSE)</f>
        <v>#N/A</v>
      </c>
      <c r="H160" s="60" t="e">
        <f>+VLOOKUP(E160,Participants!$A$1:$F$1600,5,FALSE)</f>
        <v>#N/A</v>
      </c>
      <c r="I160" s="60" t="e">
        <f>+VLOOKUP(E160,Participants!$A$1:$F$1600,3,FALSE)</f>
        <v>#N/A</v>
      </c>
      <c r="J160" s="60" t="e">
        <f>+VLOOKUP(E160,Participants!$A$1:$G$1600,7,FALSE)</f>
        <v>#N/A</v>
      </c>
      <c r="K160" s="60"/>
      <c r="L160" s="60"/>
    </row>
    <row r="161" spans="1:12" ht="14.25" customHeight="1">
      <c r="A161" s="83" t="s">
        <v>1566</v>
      </c>
      <c r="B161" s="53">
        <v>22</v>
      </c>
      <c r="C161" s="53"/>
      <c r="D161" s="53">
        <v>3</v>
      </c>
      <c r="E161" s="53"/>
      <c r="F161" s="60" t="e">
        <f>+VLOOKUP(E161,Participants!$A$1:$F$1600,2,FALSE)</f>
        <v>#N/A</v>
      </c>
      <c r="G161" s="60" t="e">
        <f>+VLOOKUP(E161,Participants!$A$1:$F$1600,4,FALSE)</f>
        <v>#N/A</v>
      </c>
      <c r="H161" s="60" t="e">
        <f>+VLOOKUP(E161,Participants!$A$1:$F$1600,5,FALSE)</f>
        <v>#N/A</v>
      </c>
      <c r="I161" s="60" t="e">
        <f>+VLOOKUP(E161,Participants!$A$1:$F$1600,3,FALSE)</f>
        <v>#N/A</v>
      </c>
      <c r="J161" s="60" t="e">
        <f>+VLOOKUP(E161,Participants!$A$1:$G$1600,7,FALSE)</f>
        <v>#N/A</v>
      </c>
      <c r="K161" s="60"/>
      <c r="L161" s="60"/>
    </row>
    <row r="162" spans="1:12" ht="14.25" customHeight="1">
      <c r="A162" s="83" t="s">
        <v>1566</v>
      </c>
      <c r="B162" s="53">
        <v>22</v>
      </c>
      <c r="C162" s="53"/>
      <c r="D162" s="53">
        <v>4</v>
      </c>
      <c r="E162" s="53"/>
      <c r="F162" s="60" t="e">
        <f>+VLOOKUP(E162,Participants!$A$1:$F$1600,2,FALSE)</f>
        <v>#N/A</v>
      </c>
      <c r="G162" s="60" t="e">
        <f>+VLOOKUP(E162,Participants!$A$1:$F$1600,4,FALSE)</f>
        <v>#N/A</v>
      </c>
      <c r="H162" s="60" t="e">
        <f>+VLOOKUP(E162,Participants!$A$1:$F$1600,5,FALSE)</f>
        <v>#N/A</v>
      </c>
      <c r="I162" s="60" t="e">
        <f>+VLOOKUP(E162,Participants!$A$1:$F$1600,3,FALSE)</f>
        <v>#N/A</v>
      </c>
      <c r="J162" s="60" t="e">
        <f>+VLOOKUP(E162,Participants!$A$1:$G$1600,7,FALSE)</f>
        <v>#N/A</v>
      </c>
      <c r="K162" s="60"/>
      <c r="L162" s="60"/>
    </row>
    <row r="163" spans="1:12" ht="14.25" customHeight="1">
      <c r="A163" s="83" t="s">
        <v>1566</v>
      </c>
      <c r="B163" s="53">
        <v>22</v>
      </c>
      <c r="C163" s="53"/>
      <c r="D163" s="53">
        <v>5</v>
      </c>
      <c r="E163" s="53"/>
      <c r="F163" s="60" t="e">
        <f>+VLOOKUP(E163,Participants!$A$1:$F$1600,2,FALSE)</f>
        <v>#N/A</v>
      </c>
      <c r="G163" s="60" t="e">
        <f>+VLOOKUP(E163,Participants!$A$1:$F$1600,4,FALSE)</f>
        <v>#N/A</v>
      </c>
      <c r="H163" s="60" t="e">
        <f>+VLOOKUP(E163,Participants!$A$1:$F$1600,5,FALSE)</f>
        <v>#N/A</v>
      </c>
      <c r="I163" s="60" t="e">
        <f>+VLOOKUP(E163,Participants!$A$1:$F$1600,3,FALSE)</f>
        <v>#N/A</v>
      </c>
      <c r="J163" s="60" t="e">
        <f>+VLOOKUP(E163,Participants!$A$1:$G$1600,7,FALSE)</f>
        <v>#N/A</v>
      </c>
      <c r="K163" s="60"/>
      <c r="L163" s="60"/>
    </row>
    <row r="164" spans="1:12" ht="14.25" customHeight="1">
      <c r="A164" s="83" t="s">
        <v>1566</v>
      </c>
      <c r="B164" s="53">
        <v>22</v>
      </c>
      <c r="C164" s="53"/>
      <c r="D164" s="53">
        <v>6</v>
      </c>
      <c r="E164" s="53"/>
      <c r="F164" s="60" t="e">
        <f>+VLOOKUP(E164,Participants!$A$1:$F$1600,2,FALSE)</f>
        <v>#N/A</v>
      </c>
      <c r="G164" s="60" t="e">
        <f>+VLOOKUP(E164,Participants!$A$1:$F$1600,4,FALSE)</f>
        <v>#N/A</v>
      </c>
      <c r="H164" s="60" t="e">
        <f>+VLOOKUP(E164,Participants!$A$1:$F$1600,5,FALSE)</f>
        <v>#N/A</v>
      </c>
      <c r="I164" s="60" t="e">
        <f>+VLOOKUP(E164,Participants!$A$1:$F$1600,3,FALSE)</f>
        <v>#N/A</v>
      </c>
      <c r="J164" s="60" t="e">
        <f>+VLOOKUP(E164,Participants!$A$1:$G$1600,7,FALSE)</f>
        <v>#N/A</v>
      </c>
      <c r="K164" s="60"/>
      <c r="L164" s="60"/>
    </row>
    <row r="165" spans="1:12" ht="14.25" customHeight="1">
      <c r="A165" s="83" t="s">
        <v>1566</v>
      </c>
      <c r="B165" s="53">
        <v>22</v>
      </c>
      <c r="C165" s="53"/>
      <c r="D165" s="53">
        <v>7</v>
      </c>
      <c r="E165" s="53"/>
      <c r="F165" s="60" t="e">
        <f>+VLOOKUP(E165,Participants!$A$1:$F$1600,2,FALSE)</f>
        <v>#N/A</v>
      </c>
      <c r="G165" s="60" t="e">
        <f>+VLOOKUP(E165,Participants!$A$1:$F$1600,4,FALSE)</f>
        <v>#N/A</v>
      </c>
      <c r="H165" s="60" t="e">
        <f>+VLOOKUP(E165,Participants!$A$1:$F$1600,5,FALSE)</f>
        <v>#N/A</v>
      </c>
      <c r="I165" s="60" t="e">
        <f>+VLOOKUP(E165,Participants!$A$1:$F$1600,3,FALSE)</f>
        <v>#N/A</v>
      </c>
      <c r="J165" s="60" t="e">
        <f>+VLOOKUP(E165,Participants!$A$1:$G$1600,7,FALSE)</f>
        <v>#N/A</v>
      </c>
      <c r="K165" s="60"/>
      <c r="L165" s="60"/>
    </row>
    <row r="166" spans="1:12" ht="14.25" customHeight="1">
      <c r="A166" s="83" t="s">
        <v>1566</v>
      </c>
      <c r="B166" s="53">
        <v>22</v>
      </c>
      <c r="C166" s="53"/>
      <c r="D166" s="53">
        <v>8</v>
      </c>
      <c r="E166" s="53"/>
      <c r="F166" s="60" t="e">
        <f>+VLOOKUP(E166,Participants!$A$1:$F$1600,2,FALSE)</f>
        <v>#N/A</v>
      </c>
      <c r="G166" s="60" t="e">
        <f>+VLOOKUP(E166,Participants!$A$1:$F$1600,4,FALSE)</f>
        <v>#N/A</v>
      </c>
      <c r="H166" s="60" t="e">
        <f>+VLOOKUP(E166,Participants!$A$1:$F$1600,5,FALSE)</f>
        <v>#N/A</v>
      </c>
      <c r="I166" s="60" t="e">
        <f>+VLOOKUP(E166,Participants!$A$1:$F$1600,3,FALSE)</f>
        <v>#N/A</v>
      </c>
      <c r="J166" s="60" t="e">
        <f>+VLOOKUP(E166,Participants!$A$1:$G$1600,7,FALSE)</f>
        <v>#N/A</v>
      </c>
      <c r="K166" s="60"/>
      <c r="L166" s="60"/>
    </row>
    <row r="167" spans="1:12" ht="14.25" customHeight="1">
      <c r="A167" s="83" t="s">
        <v>1566</v>
      </c>
      <c r="B167" s="57">
        <v>23</v>
      </c>
      <c r="C167" s="57"/>
      <c r="D167" s="57">
        <v>1</v>
      </c>
      <c r="E167" s="57"/>
      <c r="F167" s="55" t="e">
        <f>+VLOOKUP(E167,Participants!$A$1:$F$1600,2,FALSE)</f>
        <v>#N/A</v>
      </c>
      <c r="G167" s="55" t="e">
        <f>+VLOOKUP(E167,Participants!$A$1:$F$1600,4,FALSE)</f>
        <v>#N/A</v>
      </c>
      <c r="H167" s="55" t="e">
        <f>+VLOOKUP(E167,Participants!$A$1:$F$1600,5,FALSE)</f>
        <v>#N/A</v>
      </c>
      <c r="I167" s="55" t="e">
        <f>+VLOOKUP(E167,Participants!$A$1:$F$1600,3,FALSE)</f>
        <v>#N/A</v>
      </c>
      <c r="J167" s="55" t="e">
        <f>+VLOOKUP(E167,Participants!$A$1:$G$1600,7,FALSE)</f>
        <v>#N/A</v>
      </c>
      <c r="K167" s="55"/>
      <c r="L167" s="55"/>
    </row>
    <row r="168" spans="1:12" ht="14.25" customHeight="1">
      <c r="A168" s="83" t="s">
        <v>1566</v>
      </c>
      <c r="B168" s="57">
        <v>23</v>
      </c>
      <c r="C168" s="57"/>
      <c r="D168" s="57">
        <v>2</v>
      </c>
      <c r="E168" s="57"/>
      <c r="F168" s="55" t="e">
        <f>+VLOOKUP(E168,Participants!$A$1:$F$1600,2,FALSE)</f>
        <v>#N/A</v>
      </c>
      <c r="G168" s="55" t="e">
        <f>+VLOOKUP(E168,Participants!$A$1:$F$1600,4,FALSE)</f>
        <v>#N/A</v>
      </c>
      <c r="H168" s="55" t="e">
        <f>+VLOOKUP(E168,Participants!$A$1:$F$1600,5,FALSE)</f>
        <v>#N/A</v>
      </c>
      <c r="I168" s="55" t="e">
        <f>+VLOOKUP(E168,Participants!$A$1:$F$1600,3,FALSE)</f>
        <v>#N/A</v>
      </c>
      <c r="J168" s="55" t="e">
        <f>+VLOOKUP(E168,Participants!$A$1:$G$1600,7,FALSE)</f>
        <v>#N/A</v>
      </c>
      <c r="K168" s="55"/>
      <c r="L168" s="55"/>
    </row>
    <row r="169" spans="1:12" ht="14.25" customHeight="1">
      <c r="A169" s="83" t="s">
        <v>1566</v>
      </c>
      <c r="B169" s="57">
        <v>23</v>
      </c>
      <c r="C169" s="57"/>
      <c r="D169" s="57">
        <v>3</v>
      </c>
      <c r="E169" s="57"/>
      <c r="F169" s="55" t="e">
        <f>+VLOOKUP(E169,Participants!$A$1:$F$1600,2,FALSE)</f>
        <v>#N/A</v>
      </c>
      <c r="G169" s="55" t="e">
        <f>+VLOOKUP(E169,Participants!$A$1:$F$1600,4,FALSE)</f>
        <v>#N/A</v>
      </c>
      <c r="H169" s="55" t="e">
        <f>+VLOOKUP(E169,Participants!$A$1:$F$1600,5,FALSE)</f>
        <v>#N/A</v>
      </c>
      <c r="I169" s="55" t="e">
        <f>+VLOOKUP(E169,Participants!$A$1:$F$1600,3,FALSE)</f>
        <v>#N/A</v>
      </c>
      <c r="J169" s="55" t="e">
        <f>+VLOOKUP(E169,Participants!$A$1:$G$1600,7,FALSE)</f>
        <v>#N/A</v>
      </c>
      <c r="K169" s="55"/>
      <c r="L169" s="55"/>
    </row>
    <row r="170" spans="1:12" ht="14.25" customHeight="1">
      <c r="A170" s="83" t="s">
        <v>1566</v>
      </c>
      <c r="B170" s="57">
        <v>23</v>
      </c>
      <c r="C170" s="57"/>
      <c r="D170" s="57">
        <v>4</v>
      </c>
      <c r="E170" s="57"/>
      <c r="F170" s="55" t="e">
        <f>+VLOOKUP(E170,Participants!$A$1:$F$1600,2,FALSE)</f>
        <v>#N/A</v>
      </c>
      <c r="G170" s="55" t="e">
        <f>+VLOOKUP(E170,Participants!$A$1:$F$1600,4,FALSE)</f>
        <v>#N/A</v>
      </c>
      <c r="H170" s="55" t="e">
        <f>+VLOOKUP(E170,Participants!$A$1:$F$1600,5,FALSE)</f>
        <v>#N/A</v>
      </c>
      <c r="I170" s="55" t="e">
        <f>+VLOOKUP(E170,Participants!$A$1:$F$1600,3,FALSE)</f>
        <v>#N/A</v>
      </c>
      <c r="J170" s="55" t="e">
        <f>+VLOOKUP(E170,Participants!$A$1:$G$1600,7,FALSE)</f>
        <v>#N/A</v>
      </c>
      <c r="K170" s="55"/>
      <c r="L170" s="55"/>
    </row>
    <row r="171" spans="1:12" ht="14.25" customHeight="1">
      <c r="A171" s="83" t="s">
        <v>1566</v>
      </c>
      <c r="B171" s="57">
        <v>23</v>
      </c>
      <c r="C171" s="57"/>
      <c r="D171" s="57">
        <v>5</v>
      </c>
      <c r="E171" s="57"/>
      <c r="F171" s="55" t="e">
        <f>+VLOOKUP(E171,Participants!$A$1:$F$1600,2,FALSE)</f>
        <v>#N/A</v>
      </c>
      <c r="G171" s="55" t="e">
        <f>+VLOOKUP(E171,Participants!$A$1:$F$1600,4,FALSE)</f>
        <v>#N/A</v>
      </c>
      <c r="H171" s="55" t="e">
        <f>+VLOOKUP(E171,Participants!$A$1:$F$1600,5,FALSE)</f>
        <v>#N/A</v>
      </c>
      <c r="I171" s="55" t="e">
        <f>+VLOOKUP(E171,Participants!$A$1:$F$1600,3,FALSE)</f>
        <v>#N/A</v>
      </c>
      <c r="J171" s="55" t="e">
        <f>+VLOOKUP(E171,Participants!$A$1:$G$1600,7,FALSE)</f>
        <v>#N/A</v>
      </c>
      <c r="K171" s="55"/>
      <c r="L171" s="55"/>
    </row>
    <row r="172" spans="1:12" ht="14.25" customHeight="1">
      <c r="A172" s="83" t="s">
        <v>1566</v>
      </c>
      <c r="B172" s="57">
        <v>23</v>
      </c>
      <c r="C172" s="57"/>
      <c r="D172" s="57">
        <v>6</v>
      </c>
      <c r="E172" s="57"/>
      <c r="F172" s="55" t="e">
        <f>+VLOOKUP(E172,Participants!$A$1:$F$1600,2,FALSE)</f>
        <v>#N/A</v>
      </c>
      <c r="G172" s="55" t="e">
        <f>+VLOOKUP(E172,Participants!$A$1:$F$1600,4,FALSE)</f>
        <v>#N/A</v>
      </c>
      <c r="H172" s="55" t="e">
        <f>+VLOOKUP(E172,Participants!$A$1:$F$1600,5,FALSE)</f>
        <v>#N/A</v>
      </c>
      <c r="I172" s="55" t="e">
        <f>+VLOOKUP(E172,Participants!$A$1:$F$1600,3,FALSE)</f>
        <v>#N/A</v>
      </c>
      <c r="J172" s="55" t="e">
        <f>+VLOOKUP(E172,Participants!$A$1:$G$1600,7,FALSE)</f>
        <v>#N/A</v>
      </c>
      <c r="K172" s="55"/>
      <c r="L172" s="55"/>
    </row>
    <row r="173" spans="1:12" ht="14.25" customHeight="1">
      <c r="A173" s="83" t="s">
        <v>1566</v>
      </c>
      <c r="B173" s="57">
        <v>23</v>
      </c>
      <c r="C173" s="57"/>
      <c r="D173" s="57">
        <v>7</v>
      </c>
      <c r="E173" s="57"/>
      <c r="F173" s="55" t="e">
        <f>+VLOOKUP(E173,Participants!$A$1:$F$1600,2,FALSE)</f>
        <v>#N/A</v>
      </c>
      <c r="G173" s="55" t="e">
        <f>+VLOOKUP(E173,Participants!$A$1:$F$1600,4,FALSE)</f>
        <v>#N/A</v>
      </c>
      <c r="H173" s="55" t="e">
        <f>+VLOOKUP(E173,Participants!$A$1:$F$1600,5,FALSE)</f>
        <v>#N/A</v>
      </c>
      <c r="I173" s="55" t="e">
        <f>+VLOOKUP(E173,Participants!$A$1:$F$1600,3,FALSE)</f>
        <v>#N/A</v>
      </c>
      <c r="J173" s="55" t="e">
        <f>+VLOOKUP(E173,Participants!$A$1:$G$1600,7,FALSE)</f>
        <v>#N/A</v>
      </c>
      <c r="K173" s="55"/>
      <c r="L173" s="55"/>
    </row>
    <row r="174" spans="1:12" ht="14.25" customHeight="1">
      <c r="A174" s="83" t="s">
        <v>1566</v>
      </c>
      <c r="B174" s="57">
        <v>23</v>
      </c>
      <c r="C174" s="57"/>
      <c r="D174" s="57">
        <v>8</v>
      </c>
      <c r="E174" s="57"/>
      <c r="F174" s="55" t="e">
        <f>+VLOOKUP(E174,Participants!$A$1:$F$1600,2,FALSE)</f>
        <v>#N/A</v>
      </c>
      <c r="G174" s="55" t="e">
        <f>+VLOOKUP(E174,Participants!$A$1:$F$1600,4,FALSE)</f>
        <v>#N/A</v>
      </c>
      <c r="H174" s="55" t="e">
        <f>+VLOOKUP(E174,Participants!$A$1:$F$1600,5,FALSE)</f>
        <v>#N/A</v>
      </c>
      <c r="I174" s="55" t="e">
        <f>+VLOOKUP(E174,Participants!$A$1:$F$1600,3,FALSE)</f>
        <v>#N/A</v>
      </c>
      <c r="J174" s="55" t="e">
        <f>+VLOOKUP(E174,Participants!$A$1:$G$1600,7,FALSE)</f>
        <v>#N/A</v>
      </c>
      <c r="K174" s="55"/>
      <c r="L174" s="55"/>
    </row>
    <row r="175" spans="1:12" ht="14.25" customHeight="1">
      <c r="A175" s="83" t="s">
        <v>1566</v>
      </c>
      <c r="B175" s="53">
        <v>24</v>
      </c>
      <c r="C175" s="53"/>
      <c r="D175" s="53">
        <v>1</v>
      </c>
      <c r="E175" s="53"/>
      <c r="F175" s="60" t="e">
        <f>+VLOOKUP(E175,Participants!$A$1:$F$1600,2,FALSE)</f>
        <v>#N/A</v>
      </c>
      <c r="G175" s="60" t="e">
        <f>+VLOOKUP(E175,Participants!$A$1:$F$1600,4,FALSE)</f>
        <v>#N/A</v>
      </c>
      <c r="H175" s="60" t="e">
        <f>+VLOOKUP(E175,Participants!$A$1:$F$1600,5,FALSE)</f>
        <v>#N/A</v>
      </c>
      <c r="I175" s="60" t="e">
        <f>+VLOOKUP(E175,Participants!$A$1:$F$1600,3,FALSE)</f>
        <v>#N/A</v>
      </c>
      <c r="J175" s="60" t="e">
        <f>+VLOOKUP(E175,Participants!$A$1:$G$1600,7,FALSE)</f>
        <v>#N/A</v>
      </c>
      <c r="K175" s="60"/>
      <c r="L175" s="60"/>
    </row>
    <row r="176" spans="1:12" ht="14.25" customHeight="1">
      <c r="A176" s="83" t="s">
        <v>1566</v>
      </c>
      <c r="B176" s="53">
        <v>24</v>
      </c>
      <c r="C176" s="53"/>
      <c r="D176" s="53">
        <v>2</v>
      </c>
      <c r="E176" s="53"/>
      <c r="F176" s="60" t="e">
        <f>+VLOOKUP(E176,Participants!$A$1:$F$1600,2,FALSE)</f>
        <v>#N/A</v>
      </c>
      <c r="G176" s="60" t="e">
        <f>+VLOOKUP(E176,Participants!$A$1:$F$1600,4,FALSE)</f>
        <v>#N/A</v>
      </c>
      <c r="H176" s="60" t="e">
        <f>+VLOOKUP(E176,Participants!$A$1:$F$1600,5,FALSE)</f>
        <v>#N/A</v>
      </c>
      <c r="I176" s="60" t="e">
        <f>+VLOOKUP(E176,Participants!$A$1:$F$1600,3,FALSE)</f>
        <v>#N/A</v>
      </c>
      <c r="J176" s="60" t="e">
        <f>+VLOOKUP(E176,Participants!$A$1:$G$1600,7,FALSE)</f>
        <v>#N/A</v>
      </c>
      <c r="K176" s="60"/>
      <c r="L176" s="60"/>
    </row>
    <row r="177" spans="1:12" ht="14.25" customHeight="1">
      <c r="A177" s="83" t="s">
        <v>1566</v>
      </c>
      <c r="B177" s="53">
        <v>24</v>
      </c>
      <c r="C177" s="53"/>
      <c r="D177" s="53">
        <v>3</v>
      </c>
      <c r="E177" s="53"/>
      <c r="F177" s="60" t="e">
        <f>+VLOOKUP(E177,Participants!$A$1:$F$1600,2,FALSE)</f>
        <v>#N/A</v>
      </c>
      <c r="G177" s="60" t="e">
        <f>+VLOOKUP(E177,Participants!$A$1:$F$1600,4,FALSE)</f>
        <v>#N/A</v>
      </c>
      <c r="H177" s="60" t="e">
        <f>+VLOOKUP(E177,Participants!$A$1:$F$1600,5,FALSE)</f>
        <v>#N/A</v>
      </c>
      <c r="I177" s="60" t="e">
        <f>+VLOOKUP(E177,Participants!$A$1:$F$1600,3,FALSE)</f>
        <v>#N/A</v>
      </c>
      <c r="J177" s="60" t="e">
        <f>+VLOOKUP(E177,Participants!$A$1:$G$1600,7,FALSE)</f>
        <v>#N/A</v>
      </c>
      <c r="K177" s="60"/>
      <c r="L177" s="60"/>
    </row>
    <row r="178" spans="1:12" ht="14.25" customHeight="1">
      <c r="A178" s="83" t="s">
        <v>1566</v>
      </c>
      <c r="B178" s="53">
        <v>24</v>
      </c>
      <c r="C178" s="53"/>
      <c r="D178" s="53">
        <v>4</v>
      </c>
      <c r="E178" s="53"/>
      <c r="F178" s="60" t="e">
        <f>+VLOOKUP(E178,Participants!$A$1:$F$1600,2,FALSE)</f>
        <v>#N/A</v>
      </c>
      <c r="G178" s="60" t="e">
        <f>+VLOOKUP(E178,Participants!$A$1:$F$1600,4,FALSE)</f>
        <v>#N/A</v>
      </c>
      <c r="H178" s="60" t="e">
        <f>+VLOOKUP(E178,Participants!$A$1:$F$1600,5,FALSE)</f>
        <v>#N/A</v>
      </c>
      <c r="I178" s="60" t="e">
        <f>+VLOOKUP(E178,Participants!$A$1:$F$1600,3,FALSE)</f>
        <v>#N/A</v>
      </c>
      <c r="J178" s="60" t="e">
        <f>+VLOOKUP(E178,Participants!$A$1:$G$1600,7,FALSE)</f>
        <v>#N/A</v>
      </c>
      <c r="K178" s="60"/>
      <c r="L178" s="60"/>
    </row>
    <row r="179" spans="1:12" ht="14.25" customHeight="1">
      <c r="A179" s="83" t="s">
        <v>1566</v>
      </c>
      <c r="B179" s="53">
        <v>24</v>
      </c>
      <c r="C179" s="53"/>
      <c r="D179" s="53">
        <v>5</v>
      </c>
      <c r="E179" s="53"/>
      <c r="F179" s="60" t="e">
        <f>+VLOOKUP(E179,Participants!$A$1:$F$1600,2,FALSE)</f>
        <v>#N/A</v>
      </c>
      <c r="G179" s="60" t="e">
        <f>+VLOOKUP(E179,Participants!$A$1:$F$1600,4,FALSE)</f>
        <v>#N/A</v>
      </c>
      <c r="H179" s="60" t="e">
        <f>+VLOOKUP(E179,Participants!$A$1:$F$1600,5,FALSE)</f>
        <v>#N/A</v>
      </c>
      <c r="I179" s="60" t="e">
        <f>+VLOOKUP(E179,Participants!$A$1:$F$1600,3,FALSE)</f>
        <v>#N/A</v>
      </c>
      <c r="J179" s="60" t="e">
        <f>+VLOOKUP(E179,Participants!$A$1:$G$1600,7,FALSE)</f>
        <v>#N/A</v>
      </c>
      <c r="K179" s="60"/>
      <c r="L179" s="60"/>
    </row>
    <row r="180" spans="1:12" ht="14.25" customHeight="1">
      <c r="A180" s="83" t="s">
        <v>1566</v>
      </c>
      <c r="B180" s="53">
        <v>24</v>
      </c>
      <c r="C180" s="53"/>
      <c r="D180" s="53">
        <v>6</v>
      </c>
      <c r="E180" s="53"/>
      <c r="F180" s="60" t="e">
        <f>+VLOOKUP(E180,Participants!$A$1:$F$1600,2,FALSE)</f>
        <v>#N/A</v>
      </c>
      <c r="G180" s="60" t="e">
        <f>+VLOOKUP(E180,Participants!$A$1:$F$1600,4,FALSE)</f>
        <v>#N/A</v>
      </c>
      <c r="H180" s="60" t="e">
        <f>+VLOOKUP(E180,Participants!$A$1:$F$1600,5,FALSE)</f>
        <v>#N/A</v>
      </c>
      <c r="I180" s="60" t="e">
        <f>+VLOOKUP(E180,Participants!$A$1:$F$1600,3,FALSE)</f>
        <v>#N/A</v>
      </c>
      <c r="J180" s="60" t="e">
        <f>+VLOOKUP(E180,Participants!$A$1:$G$1600,7,FALSE)</f>
        <v>#N/A</v>
      </c>
      <c r="K180" s="60"/>
      <c r="L180" s="60"/>
    </row>
    <row r="181" spans="1:12" ht="14.25" customHeight="1">
      <c r="A181" s="83" t="s">
        <v>1566</v>
      </c>
      <c r="B181" s="53">
        <v>24</v>
      </c>
      <c r="C181" s="53"/>
      <c r="D181" s="53">
        <v>7</v>
      </c>
      <c r="E181" s="53"/>
      <c r="F181" s="60" t="e">
        <f>+VLOOKUP(E181,Participants!$A$1:$F$1600,2,FALSE)</f>
        <v>#N/A</v>
      </c>
      <c r="G181" s="60" t="e">
        <f>+VLOOKUP(E181,Participants!$A$1:$F$1600,4,FALSE)</f>
        <v>#N/A</v>
      </c>
      <c r="H181" s="60" t="e">
        <f>+VLOOKUP(E181,Participants!$A$1:$F$1600,5,FALSE)</f>
        <v>#N/A</v>
      </c>
      <c r="I181" s="60" t="e">
        <f>+VLOOKUP(E181,Participants!$A$1:$F$1600,3,FALSE)</f>
        <v>#N/A</v>
      </c>
      <c r="J181" s="60" t="e">
        <f>+VLOOKUP(E181,Participants!$A$1:$G$1600,7,FALSE)</f>
        <v>#N/A</v>
      </c>
      <c r="K181" s="60"/>
      <c r="L181" s="60"/>
    </row>
    <row r="182" spans="1:12" ht="14.25" customHeight="1">
      <c r="A182" s="83" t="s">
        <v>1566</v>
      </c>
      <c r="B182" s="53">
        <v>24</v>
      </c>
      <c r="C182" s="53"/>
      <c r="D182" s="53">
        <v>8</v>
      </c>
      <c r="E182" s="53"/>
      <c r="F182" s="60" t="e">
        <f>+VLOOKUP(E182,Participants!$A$1:$F$1600,2,FALSE)</f>
        <v>#N/A</v>
      </c>
      <c r="G182" s="60" t="e">
        <f>+VLOOKUP(E182,Participants!$A$1:$F$1600,4,FALSE)</f>
        <v>#N/A</v>
      </c>
      <c r="H182" s="60" t="e">
        <f>+VLOOKUP(E182,Participants!$A$1:$F$1600,5,FALSE)</f>
        <v>#N/A</v>
      </c>
      <c r="I182" s="60" t="e">
        <f>+VLOOKUP(E182,Participants!$A$1:$F$1600,3,FALSE)</f>
        <v>#N/A</v>
      </c>
      <c r="J182" s="60" t="e">
        <f>+VLOOKUP(E182,Participants!$A$1:$G$1600,7,FALSE)</f>
        <v>#N/A</v>
      </c>
      <c r="K182" s="60"/>
      <c r="L182" s="60"/>
    </row>
    <row r="183" spans="1:12" ht="14.25" customHeight="1">
      <c r="A183" s="83" t="s">
        <v>1566</v>
      </c>
      <c r="B183" s="57">
        <v>25</v>
      </c>
      <c r="C183" s="57"/>
      <c r="D183" s="57">
        <v>1</v>
      </c>
      <c r="E183" s="57"/>
      <c r="F183" s="55" t="e">
        <f>+VLOOKUP(E183,Participants!$A$1:$F$1600,2,FALSE)</f>
        <v>#N/A</v>
      </c>
      <c r="G183" s="55" t="e">
        <f>+VLOOKUP(E183,Participants!$A$1:$F$1600,4,FALSE)</f>
        <v>#N/A</v>
      </c>
      <c r="H183" s="55" t="e">
        <f>+VLOOKUP(E183,Participants!$A$1:$F$1600,5,FALSE)</f>
        <v>#N/A</v>
      </c>
      <c r="I183" s="55" t="e">
        <f>+VLOOKUP(E183,Participants!$A$1:$F$1600,3,FALSE)</f>
        <v>#N/A</v>
      </c>
      <c r="J183" s="55" t="e">
        <f>+VLOOKUP(E183,Participants!$A$1:$G$1600,7,FALSE)</f>
        <v>#N/A</v>
      </c>
      <c r="K183" s="55"/>
      <c r="L183" s="55"/>
    </row>
    <row r="184" spans="1:12" ht="14.25" customHeight="1">
      <c r="A184" s="83" t="s">
        <v>1566</v>
      </c>
      <c r="B184" s="57">
        <v>25</v>
      </c>
      <c r="C184" s="57"/>
      <c r="D184" s="57">
        <v>2</v>
      </c>
      <c r="E184" s="57"/>
      <c r="F184" s="55" t="e">
        <f>+VLOOKUP(E184,Participants!$A$1:$F$1600,2,FALSE)</f>
        <v>#N/A</v>
      </c>
      <c r="G184" s="55" t="e">
        <f>+VLOOKUP(E184,Participants!$A$1:$F$1600,4,FALSE)</f>
        <v>#N/A</v>
      </c>
      <c r="H184" s="55" t="e">
        <f>+VLOOKUP(E184,Participants!$A$1:$F$1600,5,FALSE)</f>
        <v>#N/A</v>
      </c>
      <c r="I184" s="55" t="e">
        <f>+VLOOKUP(E184,Participants!$A$1:$F$1600,3,FALSE)</f>
        <v>#N/A</v>
      </c>
      <c r="J184" s="55" t="e">
        <f>+VLOOKUP(E184,Participants!$A$1:$G$1600,7,FALSE)</f>
        <v>#N/A</v>
      </c>
      <c r="K184" s="55"/>
      <c r="L184" s="55"/>
    </row>
    <row r="185" spans="1:12" ht="14.25" customHeight="1">
      <c r="A185" s="83" t="s">
        <v>1566</v>
      </c>
      <c r="B185" s="57">
        <v>25</v>
      </c>
      <c r="C185" s="57"/>
      <c r="D185" s="57">
        <v>3</v>
      </c>
      <c r="E185" s="57"/>
      <c r="F185" s="55" t="e">
        <f>+VLOOKUP(E185,Participants!$A$1:$F$1600,2,FALSE)</f>
        <v>#N/A</v>
      </c>
      <c r="G185" s="55" t="e">
        <f>+VLOOKUP(E185,Participants!$A$1:$F$1600,4,FALSE)</f>
        <v>#N/A</v>
      </c>
      <c r="H185" s="55" t="e">
        <f>+VLOOKUP(E185,Participants!$A$1:$F$1600,5,FALSE)</f>
        <v>#N/A</v>
      </c>
      <c r="I185" s="55" t="e">
        <f>+VLOOKUP(E185,Participants!$A$1:$F$1600,3,FALSE)</f>
        <v>#N/A</v>
      </c>
      <c r="J185" s="55" t="e">
        <f>+VLOOKUP(E185,Participants!$A$1:$G$1600,7,FALSE)</f>
        <v>#N/A</v>
      </c>
      <c r="K185" s="55"/>
      <c r="L185" s="55"/>
    </row>
    <row r="186" spans="1:12" ht="14.25" customHeight="1">
      <c r="A186" s="83" t="s">
        <v>1566</v>
      </c>
      <c r="B186" s="57">
        <v>25</v>
      </c>
      <c r="C186" s="57"/>
      <c r="D186" s="57">
        <v>4</v>
      </c>
      <c r="E186" s="57"/>
      <c r="F186" s="55" t="e">
        <f>+VLOOKUP(E186,Participants!$A$1:$F$1600,2,FALSE)</f>
        <v>#N/A</v>
      </c>
      <c r="G186" s="55" t="e">
        <f>+VLOOKUP(E186,Participants!$A$1:$F$1600,4,FALSE)</f>
        <v>#N/A</v>
      </c>
      <c r="H186" s="55" t="e">
        <f>+VLOOKUP(E186,Participants!$A$1:$F$1600,5,FALSE)</f>
        <v>#N/A</v>
      </c>
      <c r="I186" s="55" t="e">
        <f>+VLOOKUP(E186,Participants!$A$1:$F$1600,3,FALSE)</f>
        <v>#N/A</v>
      </c>
      <c r="J186" s="55" t="e">
        <f>+VLOOKUP(E186,Participants!$A$1:$G$1600,7,FALSE)</f>
        <v>#N/A</v>
      </c>
      <c r="K186" s="55"/>
      <c r="L186" s="55"/>
    </row>
    <row r="187" spans="1:12" ht="14.25" customHeight="1">
      <c r="A187" s="83" t="s">
        <v>1566</v>
      </c>
      <c r="B187" s="57">
        <v>25</v>
      </c>
      <c r="C187" s="57"/>
      <c r="D187" s="57">
        <v>5</v>
      </c>
      <c r="E187" s="57"/>
      <c r="F187" s="55" t="e">
        <f>+VLOOKUP(E187,Participants!$A$1:$F$1600,2,FALSE)</f>
        <v>#N/A</v>
      </c>
      <c r="G187" s="55" t="e">
        <f>+VLOOKUP(E187,Participants!$A$1:$F$1600,4,FALSE)</f>
        <v>#N/A</v>
      </c>
      <c r="H187" s="55" t="e">
        <f>+VLOOKUP(E187,Participants!$A$1:$F$1600,5,FALSE)</f>
        <v>#N/A</v>
      </c>
      <c r="I187" s="55" t="e">
        <f>+VLOOKUP(E187,Participants!$A$1:$F$1600,3,FALSE)</f>
        <v>#N/A</v>
      </c>
      <c r="J187" s="55" t="e">
        <f>+VLOOKUP(E187,Participants!$A$1:$G$1600,7,FALSE)</f>
        <v>#N/A</v>
      </c>
      <c r="K187" s="55"/>
      <c r="L187" s="55"/>
    </row>
    <row r="188" spans="1:12" ht="14.25" customHeight="1">
      <c r="A188" s="83" t="s">
        <v>1566</v>
      </c>
      <c r="B188" s="57">
        <v>25</v>
      </c>
      <c r="C188" s="57"/>
      <c r="D188" s="57">
        <v>6</v>
      </c>
      <c r="E188" s="57"/>
      <c r="F188" s="55" t="e">
        <f>+VLOOKUP(E188,Participants!$A$1:$F$1600,2,FALSE)</f>
        <v>#N/A</v>
      </c>
      <c r="G188" s="55" t="e">
        <f>+VLOOKUP(E188,Participants!$A$1:$F$1600,4,FALSE)</f>
        <v>#N/A</v>
      </c>
      <c r="H188" s="55" t="e">
        <f>+VLOOKUP(E188,Participants!$A$1:$F$1600,5,FALSE)</f>
        <v>#N/A</v>
      </c>
      <c r="I188" s="55" t="e">
        <f>+VLOOKUP(E188,Participants!$A$1:$F$1600,3,FALSE)</f>
        <v>#N/A</v>
      </c>
      <c r="J188" s="55" t="e">
        <f>+VLOOKUP(E188,Participants!$A$1:$G$1600,7,FALSE)</f>
        <v>#N/A</v>
      </c>
      <c r="K188" s="55"/>
      <c r="L188" s="55"/>
    </row>
    <row r="189" spans="1:12" ht="14.25" customHeight="1">
      <c r="A189" s="83" t="s">
        <v>1566</v>
      </c>
      <c r="B189" s="57">
        <v>25</v>
      </c>
      <c r="C189" s="57"/>
      <c r="D189" s="57">
        <v>7</v>
      </c>
      <c r="E189" s="57"/>
      <c r="F189" s="55" t="e">
        <f>+VLOOKUP(E189,Participants!$A$1:$F$1600,2,FALSE)</f>
        <v>#N/A</v>
      </c>
      <c r="G189" s="55" t="e">
        <f>+VLOOKUP(E189,Participants!$A$1:$F$1600,4,FALSE)</f>
        <v>#N/A</v>
      </c>
      <c r="H189" s="55" t="e">
        <f>+VLOOKUP(E189,Participants!$A$1:$F$1600,5,FALSE)</f>
        <v>#N/A</v>
      </c>
      <c r="I189" s="55" t="e">
        <f>+VLOOKUP(E189,Participants!$A$1:$F$1600,3,FALSE)</f>
        <v>#N/A</v>
      </c>
      <c r="J189" s="55" t="e">
        <f>+VLOOKUP(E189,Participants!$A$1:$G$1600,7,FALSE)</f>
        <v>#N/A</v>
      </c>
      <c r="K189" s="55"/>
      <c r="L189" s="55"/>
    </row>
    <row r="190" spans="1:12" ht="14.25" customHeight="1">
      <c r="A190" s="83" t="s">
        <v>1566</v>
      </c>
      <c r="B190" s="57">
        <v>25</v>
      </c>
      <c r="C190" s="57"/>
      <c r="D190" s="57">
        <v>8</v>
      </c>
      <c r="E190" s="57"/>
      <c r="F190" s="55" t="e">
        <f>+VLOOKUP(E190,Participants!$A$1:$F$1600,2,FALSE)</f>
        <v>#N/A</v>
      </c>
      <c r="G190" s="55" t="e">
        <f>+VLOOKUP(E190,Participants!$A$1:$F$1600,4,FALSE)</f>
        <v>#N/A</v>
      </c>
      <c r="H190" s="55" t="e">
        <f>+VLOOKUP(E190,Participants!$A$1:$F$1600,5,FALSE)</f>
        <v>#N/A</v>
      </c>
      <c r="I190" s="55" t="e">
        <f>+VLOOKUP(E190,Participants!$A$1:$F$1600,3,FALSE)</f>
        <v>#N/A</v>
      </c>
      <c r="J190" s="55" t="e">
        <f>+VLOOKUP(E190,Participants!$A$1:$G$1600,7,FALSE)</f>
        <v>#N/A</v>
      </c>
      <c r="K190" s="55"/>
      <c r="L190" s="55"/>
    </row>
    <row r="191" spans="1:12" ht="14.25" customHeight="1">
      <c r="A191" s="83" t="s">
        <v>1566</v>
      </c>
      <c r="B191" s="53">
        <v>26</v>
      </c>
      <c r="C191" s="53"/>
      <c r="D191" s="53">
        <v>1</v>
      </c>
      <c r="E191" s="53"/>
      <c r="F191" s="60" t="e">
        <f>+VLOOKUP(E191,Participants!$A$1:$F$1600,2,FALSE)</f>
        <v>#N/A</v>
      </c>
      <c r="G191" s="60" t="e">
        <f>+VLOOKUP(E191,Participants!$A$1:$F$1600,4,FALSE)</f>
        <v>#N/A</v>
      </c>
      <c r="H191" s="60" t="e">
        <f>+VLOOKUP(E191,Participants!$A$1:$F$1600,5,FALSE)</f>
        <v>#N/A</v>
      </c>
      <c r="I191" s="60" t="e">
        <f>+VLOOKUP(E191,Participants!$A$1:$F$1600,3,FALSE)</f>
        <v>#N/A</v>
      </c>
      <c r="J191" s="60" t="e">
        <f>+VLOOKUP(E191,Participants!$A$1:$G$1600,7,FALSE)</f>
        <v>#N/A</v>
      </c>
      <c r="K191" s="60"/>
      <c r="L191" s="60"/>
    </row>
    <row r="192" spans="1:12" ht="14.25" customHeight="1">
      <c r="A192" s="83" t="s">
        <v>1566</v>
      </c>
      <c r="B192" s="53">
        <v>26</v>
      </c>
      <c r="C192" s="53"/>
      <c r="D192" s="53">
        <v>2</v>
      </c>
      <c r="E192" s="53"/>
      <c r="F192" s="60" t="e">
        <f>+VLOOKUP(E192,Participants!$A$1:$F$1600,2,FALSE)</f>
        <v>#N/A</v>
      </c>
      <c r="G192" s="60" t="e">
        <f>+VLOOKUP(E192,Participants!$A$1:$F$1600,4,FALSE)</f>
        <v>#N/A</v>
      </c>
      <c r="H192" s="60" t="e">
        <f>+VLOOKUP(E192,Participants!$A$1:$F$1600,5,FALSE)</f>
        <v>#N/A</v>
      </c>
      <c r="I192" s="60" t="e">
        <f>+VLOOKUP(E192,Participants!$A$1:$F$1600,3,FALSE)</f>
        <v>#N/A</v>
      </c>
      <c r="J192" s="60" t="e">
        <f>+VLOOKUP(E192,Participants!$A$1:$G$1600,7,FALSE)</f>
        <v>#N/A</v>
      </c>
      <c r="K192" s="60"/>
      <c r="L192" s="60"/>
    </row>
    <row r="193" spans="1:12" ht="14.25" customHeight="1">
      <c r="A193" s="83" t="s">
        <v>1566</v>
      </c>
      <c r="B193" s="53">
        <v>26</v>
      </c>
      <c r="C193" s="53"/>
      <c r="D193" s="53">
        <v>3</v>
      </c>
      <c r="E193" s="53"/>
      <c r="F193" s="60" t="e">
        <f>+VLOOKUP(E193,Participants!$A$1:$F$1600,2,FALSE)</f>
        <v>#N/A</v>
      </c>
      <c r="G193" s="60" t="e">
        <f>+VLOOKUP(E193,Participants!$A$1:$F$1600,4,FALSE)</f>
        <v>#N/A</v>
      </c>
      <c r="H193" s="60" t="e">
        <f>+VLOOKUP(E193,Participants!$A$1:$F$1600,5,FALSE)</f>
        <v>#N/A</v>
      </c>
      <c r="I193" s="60" t="e">
        <f>+VLOOKUP(E193,Participants!$A$1:$F$1600,3,FALSE)</f>
        <v>#N/A</v>
      </c>
      <c r="J193" s="60" t="e">
        <f>+VLOOKUP(E193,Participants!$A$1:$G$1600,7,FALSE)</f>
        <v>#N/A</v>
      </c>
      <c r="K193" s="60"/>
      <c r="L193" s="60"/>
    </row>
    <row r="194" spans="1:12" ht="14.25" customHeight="1">
      <c r="A194" s="83" t="s">
        <v>1566</v>
      </c>
      <c r="B194" s="53">
        <v>26</v>
      </c>
      <c r="C194" s="53"/>
      <c r="D194" s="53">
        <v>4</v>
      </c>
      <c r="E194" s="53"/>
      <c r="F194" s="60" t="e">
        <f>+VLOOKUP(E194,Participants!$A$1:$F$1600,2,FALSE)</f>
        <v>#N/A</v>
      </c>
      <c r="G194" s="60" t="e">
        <f>+VLOOKUP(E194,Participants!$A$1:$F$1600,4,FALSE)</f>
        <v>#N/A</v>
      </c>
      <c r="H194" s="60" t="e">
        <f>+VLOOKUP(E194,Participants!$A$1:$F$1600,5,FALSE)</f>
        <v>#N/A</v>
      </c>
      <c r="I194" s="60" t="e">
        <f>+VLOOKUP(E194,Participants!$A$1:$F$1600,3,FALSE)</f>
        <v>#N/A</v>
      </c>
      <c r="J194" s="60" t="e">
        <f>+VLOOKUP(E194,Participants!$A$1:$G$1600,7,FALSE)</f>
        <v>#N/A</v>
      </c>
      <c r="K194" s="60"/>
      <c r="L194" s="60"/>
    </row>
    <row r="195" spans="1:12" ht="14.25" customHeight="1">
      <c r="A195" s="83" t="s">
        <v>1566</v>
      </c>
      <c r="B195" s="53">
        <v>26</v>
      </c>
      <c r="C195" s="53"/>
      <c r="D195" s="53">
        <v>5</v>
      </c>
      <c r="E195" s="53"/>
      <c r="F195" s="60" t="e">
        <f>+VLOOKUP(E195,Participants!$A$1:$F$1600,2,FALSE)</f>
        <v>#N/A</v>
      </c>
      <c r="G195" s="60" t="e">
        <f>+VLOOKUP(E195,Participants!$A$1:$F$1600,4,FALSE)</f>
        <v>#N/A</v>
      </c>
      <c r="H195" s="60" t="e">
        <f>+VLOOKUP(E195,Participants!$A$1:$F$1600,5,FALSE)</f>
        <v>#N/A</v>
      </c>
      <c r="I195" s="60" t="e">
        <f>+VLOOKUP(E195,Participants!$A$1:$F$1600,3,FALSE)</f>
        <v>#N/A</v>
      </c>
      <c r="J195" s="60" t="e">
        <f>+VLOOKUP(E195,Participants!$A$1:$G$1600,7,FALSE)</f>
        <v>#N/A</v>
      </c>
      <c r="K195" s="60"/>
      <c r="L195" s="60"/>
    </row>
    <row r="196" spans="1:12" ht="14.25" customHeight="1">
      <c r="A196" s="83" t="s">
        <v>1566</v>
      </c>
      <c r="B196" s="53">
        <v>26</v>
      </c>
      <c r="C196" s="53"/>
      <c r="D196" s="53">
        <v>6</v>
      </c>
      <c r="E196" s="53"/>
      <c r="F196" s="60" t="e">
        <f>+VLOOKUP(E196,Participants!$A$1:$F$1600,2,FALSE)</f>
        <v>#N/A</v>
      </c>
      <c r="G196" s="60" t="e">
        <f>+VLOOKUP(E196,Participants!$A$1:$F$1600,4,FALSE)</f>
        <v>#N/A</v>
      </c>
      <c r="H196" s="60" t="e">
        <f>+VLOOKUP(E196,Participants!$A$1:$F$1600,5,FALSE)</f>
        <v>#N/A</v>
      </c>
      <c r="I196" s="60" t="e">
        <f>+VLOOKUP(E196,Participants!$A$1:$F$1600,3,FALSE)</f>
        <v>#N/A</v>
      </c>
      <c r="J196" s="60" t="e">
        <f>+VLOOKUP(E196,Participants!$A$1:$G$1600,7,FALSE)</f>
        <v>#N/A</v>
      </c>
      <c r="K196" s="60"/>
      <c r="L196" s="60"/>
    </row>
    <row r="197" spans="1:12" ht="14.25" customHeight="1">
      <c r="A197" s="83" t="s">
        <v>1566</v>
      </c>
      <c r="B197" s="53">
        <v>26</v>
      </c>
      <c r="C197" s="53"/>
      <c r="D197" s="53">
        <v>7</v>
      </c>
      <c r="E197" s="53"/>
      <c r="F197" s="60" t="e">
        <f>+VLOOKUP(E197,Participants!$A$1:$F$1600,2,FALSE)</f>
        <v>#N/A</v>
      </c>
      <c r="G197" s="60" t="e">
        <f>+VLOOKUP(E197,Participants!$A$1:$F$1600,4,FALSE)</f>
        <v>#N/A</v>
      </c>
      <c r="H197" s="60" t="e">
        <f>+VLOOKUP(E197,Participants!$A$1:$F$1600,5,FALSE)</f>
        <v>#N/A</v>
      </c>
      <c r="I197" s="60" t="e">
        <f>+VLOOKUP(E197,Participants!$A$1:$F$1600,3,FALSE)</f>
        <v>#N/A</v>
      </c>
      <c r="J197" s="60" t="e">
        <f>+VLOOKUP(E197,Participants!$A$1:$G$1600,7,FALSE)</f>
        <v>#N/A</v>
      </c>
      <c r="K197" s="60"/>
      <c r="L197" s="60"/>
    </row>
    <row r="198" spans="1:12" ht="14.25" customHeight="1">
      <c r="A198" s="83" t="s">
        <v>1566</v>
      </c>
      <c r="B198" s="53">
        <v>26</v>
      </c>
      <c r="C198" s="53"/>
      <c r="D198" s="53">
        <v>8</v>
      </c>
      <c r="E198" s="53"/>
      <c r="F198" s="60" t="e">
        <f>+VLOOKUP(E198,Participants!$A$1:$F$1600,2,FALSE)</f>
        <v>#N/A</v>
      </c>
      <c r="G198" s="60" t="e">
        <f>+VLOOKUP(E198,Participants!$A$1:$F$1600,4,FALSE)</f>
        <v>#N/A</v>
      </c>
      <c r="H198" s="60" t="e">
        <f>+VLOOKUP(E198,Participants!$A$1:$F$1600,5,FALSE)</f>
        <v>#N/A</v>
      </c>
      <c r="I198" s="60" t="e">
        <f>+VLOOKUP(E198,Participants!$A$1:$F$1600,3,FALSE)</f>
        <v>#N/A</v>
      </c>
      <c r="J198" s="60" t="e">
        <f>+VLOOKUP(E198,Participants!$A$1:$G$1600,7,FALSE)</f>
        <v>#N/A</v>
      </c>
      <c r="K198" s="60"/>
      <c r="L198" s="60"/>
    </row>
    <row r="199" spans="1:12" ht="14.25" customHeight="1">
      <c r="A199" s="83" t="s">
        <v>1566</v>
      </c>
      <c r="B199" s="57">
        <v>27</v>
      </c>
      <c r="C199" s="57"/>
      <c r="D199" s="57">
        <v>1</v>
      </c>
      <c r="E199" s="57"/>
      <c r="F199" s="55" t="e">
        <f>+VLOOKUP(E199,Participants!$A$1:$F$1600,2,FALSE)</f>
        <v>#N/A</v>
      </c>
      <c r="G199" s="55" t="e">
        <f>+VLOOKUP(E199,Participants!$A$1:$F$1600,4,FALSE)</f>
        <v>#N/A</v>
      </c>
      <c r="H199" s="55" t="e">
        <f>+VLOOKUP(E199,Participants!$A$1:$F$1600,5,FALSE)</f>
        <v>#N/A</v>
      </c>
      <c r="I199" s="55" t="e">
        <f>+VLOOKUP(E199,Participants!$A$1:$F$1600,3,FALSE)</f>
        <v>#N/A</v>
      </c>
      <c r="J199" s="55" t="e">
        <f>+VLOOKUP(E199,Participants!$A$1:$G$1600,7,FALSE)</f>
        <v>#N/A</v>
      </c>
      <c r="K199" s="55"/>
      <c r="L199" s="55"/>
    </row>
    <row r="200" spans="1:12" ht="14.25" customHeight="1">
      <c r="A200" s="83" t="s">
        <v>1566</v>
      </c>
      <c r="B200" s="57">
        <v>27</v>
      </c>
      <c r="C200" s="57"/>
      <c r="D200" s="57">
        <v>2</v>
      </c>
      <c r="E200" s="57"/>
      <c r="F200" s="55" t="e">
        <f>+VLOOKUP(E200,Participants!$A$1:$F$1600,2,FALSE)</f>
        <v>#N/A</v>
      </c>
      <c r="G200" s="55" t="e">
        <f>+VLOOKUP(E200,Participants!$A$1:$F$1600,4,FALSE)</f>
        <v>#N/A</v>
      </c>
      <c r="H200" s="55" t="e">
        <f>+VLOOKUP(E200,Participants!$A$1:$F$1600,5,FALSE)</f>
        <v>#N/A</v>
      </c>
      <c r="I200" s="55" t="e">
        <f>+VLOOKUP(E200,Participants!$A$1:$F$1600,3,FALSE)</f>
        <v>#N/A</v>
      </c>
      <c r="J200" s="55" t="e">
        <f>+VLOOKUP(E200,Participants!$A$1:$G$1600,7,FALSE)</f>
        <v>#N/A</v>
      </c>
      <c r="K200" s="55"/>
      <c r="L200" s="55"/>
    </row>
    <row r="201" spans="1:12" ht="14.25" customHeight="1">
      <c r="A201" s="83" t="s">
        <v>1566</v>
      </c>
      <c r="B201" s="57">
        <v>27</v>
      </c>
      <c r="C201" s="57"/>
      <c r="D201" s="57">
        <v>3</v>
      </c>
      <c r="E201" s="57"/>
      <c r="F201" s="55" t="e">
        <f>+VLOOKUP(E201,Participants!$A$1:$F$1600,2,FALSE)</f>
        <v>#N/A</v>
      </c>
      <c r="G201" s="55" t="e">
        <f>+VLOOKUP(E201,Participants!$A$1:$F$1600,4,FALSE)</f>
        <v>#N/A</v>
      </c>
      <c r="H201" s="55" t="e">
        <f>+VLOOKUP(E201,Participants!$A$1:$F$1600,5,FALSE)</f>
        <v>#N/A</v>
      </c>
      <c r="I201" s="55" t="e">
        <f>+VLOOKUP(E201,Participants!$A$1:$F$1600,3,FALSE)</f>
        <v>#N/A</v>
      </c>
      <c r="J201" s="55" t="e">
        <f>+VLOOKUP(E201,Participants!$A$1:$G$1600,7,FALSE)</f>
        <v>#N/A</v>
      </c>
      <c r="K201" s="55"/>
      <c r="L201" s="55"/>
    </row>
    <row r="202" spans="1:12" ht="14.25" customHeight="1">
      <c r="A202" s="83" t="s">
        <v>1566</v>
      </c>
      <c r="B202" s="57">
        <v>27</v>
      </c>
      <c r="C202" s="57"/>
      <c r="D202" s="57">
        <v>4</v>
      </c>
      <c r="E202" s="57"/>
      <c r="F202" s="55" t="e">
        <f>+VLOOKUP(E202,Participants!$A$1:$F$1600,2,FALSE)</f>
        <v>#N/A</v>
      </c>
      <c r="G202" s="55" t="e">
        <f>+VLOOKUP(E202,Participants!$A$1:$F$1600,4,FALSE)</f>
        <v>#N/A</v>
      </c>
      <c r="H202" s="55" t="e">
        <f>+VLOOKUP(E202,Participants!$A$1:$F$1600,5,FALSE)</f>
        <v>#N/A</v>
      </c>
      <c r="I202" s="55" t="e">
        <f>+VLOOKUP(E202,Participants!$A$1:$F$1600,3,FALSE)</f>
        <v>#N/A</v>
      </c>
      <c r="J202" s="55" t="e">
        <f>+VLOOKUP(E202,Participants!$A$1:$G$1600,7,FALSE)</f>
        <v>#N/A</v>
      </c>
      <c r="K202" s="55"/>
      <c r="L202" s="55"/>
    </row>
    <row r="203" spans="1:12" ht="14.25" customHeight="1">
      <c r="A203" s="83" t="s">
        <v>1566</v>
      </c>
      <c r="B203" s="57">
        <v>27</v>
      </c>
      <c r="C203" s="57"/>
      <c r="D203" s="57">
        <v>5</v>
      </c>
      <c r="E203" s="57"/>
      <c r="F203" s="55" t="e">
        <f>+VLOOKUP(E203,Participants!$A$1:$F$1600,2,FALSE)</f>
        <v>#N/A</v>
      </c>
      <c r="G203" s="55" t="e">
        <f>+VLOOKUP(E203,Participants!$A$1:$F$1600,4,FALSE)</f>
        <v>#N/A</v>
      </c>
      <c r="H203" s="55" t="e">
        <f>+VLOOKUP(E203,Participants!$A$1:$F$1600,5,FALSE)</f>
        <v>#N/A</v>
      </c>
      <c r="I203" s="55" t="e">
        <f>+VLOOKUP(E203,Participants!$A$1:$F$1600,3,FALSE)</f>
        <v>#N/A</v>
      </c>
      <c r="J203" s="55" t="e">
        <f>+VLOOKUP(E203,Participants!$A$1:$G$1600,7,FALSE)</f>
        <v>#N/A</v>
      </c>
      <c r="K203" s="55"/>
      <c r="L203" s="55"/>
    </row>
    <row r="204" spans="1:12" ht="14.25" customHeight="1">
      <c r="A204" s="83" t="s">
        <v>1566</v>
      </c>
      <c r="B204" s="57">
        <v>27</v>
      </c>
      <c r="C204" s="57"/>
      <c r="D204" s="57">
        <v>6</v>
      </c>
      <c r="E204" s="57"/>
      <c r="F204" s="55" t="e">
        <f>+VLOOKUP(E204,Participants!$A$1:$F$1600,2,FALSE)</f>
        <v>#N/A</v>
      </c>
      <c r="G204" s="55" t="e">
        <f>+VLOOKUP(E204,Participants!$A$1:$F$1600,4,FALSE)</f>
        <v>#N/A</v>
      </c>
      <c r="H204" s="55" t="e">
        <f>+VLOOKUP(E204,Participants!$A$1:$F$1600,5,FALSE)</f>
        <v>#N/A</v>
      </c>
      <c r="I204" s="55" t="e">
        <f>+VLOOKUP(E204,Participants!$A$1:$F$1600,3,FALSE)</f>
        <v>#N/A</v>
      </c>
      <c r="J204" s="55" t="e">
        <f>+VLOOKUP(E204,Participants!$A$1:$G$1600,7,FALSE)</f>
        <v>#N/A</v>
      </c>
      <c r="K204" s="55"/>
      <c r="L204" s="55"/>
    </row>
    <row r="205" spans="1:12" ht="14.25" customHeight="1">
      <c r="A205" s="83" t="s">
        <v>1566</v>
      </c>
      <c r="B205" s="57">
        <v>27</v>
      </c>
      <c r="C205" s="57"/>
      <c r="D205" s="57">
        <v>7</v>
      </c>
      <c r="E205" s="57"/>
      <c r="F205" s="55" t="e">
        <f>+VLOOKUP(E205,Participants!$A$1:$F$1600,2,FALSE)</f>
        <v>#N/A</v>
      </c>
      <c r="G205" s="55" t="e">
        <f>+VLOOKUP(E205,Participants!$A$1:$F$1600,4,FALSE)</f>
        <v>#N/A</v>
      </c>
      <c r="H205" s="55" t="e">
        <f>+VLOOKUP(E205,Participants!$A$1:$F$1600,5,FALSE)</f>
        <v>#N/A</v>
      </c>
      <c r="I205" s="55" t="e">
        <f>+VLOOKUP(E205,Participants!$A$1:$F$1600,3,FALSE)</f>
        <v>#N/A</v>
      </c>
      <c r="J205" s="55" t="e">
        <f>+VLOOKUP(E205,Participants!$A$1:$G$1600,7,FALSE)</f>
        <v>#N/A</v>
      </c>
      <c r="K205" s="55"/>
      <c r="L205" s="55"/>
    </row>
    <row r="206" spans="1:12" ht="14.25" customHeight="1">
      <c r="A206" s="83" t="s">
        <v>1566</v>
      </c>
      <c r="B206" s="57">
        <v>27</v>
      </c>
      <c r="C206" s="57"/>
      <c r="D206" s="57">
        <v>8</v>
      </c>
      <c r="E206" s="57"/>
      <c r="F206" s="55" t="e">
        <f>+VLOOKUP(E206,Participants!$A$1:$F$1600,2,FALSE)</f>
        <v>#N/A</v>
      </c>
      <c r="G206" s="55" t="e">
        <f>+VLOOKUP(E206,Participants!$A$1:$F$1600,4,FALSE)</f>
        <v>#N/A</v>
      </c>
      <c r="H206" s="55" t="e">
        <f>+VLOOKUP(E206,Participants!$A$1:$F$1600,5,FALSE)</f>
        <v>#N/A</v>
      </c>
      <c r="I206" s="55" t="e">
        <f>+VLOOKUP(E206,Participants!$A$1:$F$1600,3,FALSE)</f>
        <v>#N/A</v>
      </c>
      <c r="J206" s="55" t="e">
        <f>+VLOOKUP(E206,Participants!$A$1:$G$1600,7,FALSE)</f>
        <v>#N/A</v>
      </c>
      <c r="K206" s="55"/>
      <c r="L206" s="55"/>
    </row>
    <row r="207" spans="1:12" ht="14.25" customHeight="1">
      <c r="A207" s="83" t="s">
        <v>1566</v>
      </c>
      <c r="B207" s="53">
        <v>28</v>
      </c>
      <c r="C207" s="53"/>
      <c r="D207" s="53">
        <v>1</v>
      </c>
      <c r="E207" s="53"/>
      <c r="F207" s="60" t="e">
        <f>+VLOOKUP(E207,Participants!$A$1:$F$1600,2,FALSE)</f>
        <v>#N/A</v>
      </c>
      <c r="G207" s="60" t="e">
        <f>+VLOOKUP(E207,Participants!$A$1:$F$1600,4,FALSE)</f>
        <v>#N/A</v>
      </c>
      <c r="H207" s="60" t="e">
        <f>+VLOOKUP(E207,Participants!$A$1:$F$1600,5,FALSE)</f>
        <v>#N/A</v>
      </c>
      <c r="I207" s="60" t="e">
        <f>+VLOOKUP(E207,Participants!$A$1:$F$1600,3,FALSE)</f>
        <v>#N/A</v>
      </c>
      <c r="J207" s="60" t="e">
        <f>+VLOOKUP(E207,Participants!$A$1:$G$1600,7,FALSE)</f>
        <v>#N/A</v>
      </c>
      <c r="K207" s="60"/>
      <c r="L207" s="60"/>
    </row>
    <row r="208" spans="1:12" ht="14.25" customHeight="1">
      <c r="A208" s="83" t="s">
        <v>1566</v>
      </c>
      <c r="B208" s="53">
        <v>28</v>
      </c>
      <c r="C208" s="53"/>
      <c r="D208" s="53">
        <v>2</v>
      </c>
      <c r="E208" s="53"/>
      <c r="F208" s="60" t="e">
        <f>+VLOOKUP(E208,Participants!$A$1:$F$1600,2,FALSE)</f>
        <v>#N/A</v>
      </c>
      <c r="G208" s="60" t="e">
        <f>+VLOOKUP(E208,Participants!$A$1:$F$1600,4,FALSE)</f>
        <v>#N/A</v>
      </c>
      <c r="H208" s="60" t="e">
        <f>+VLOOKUP(E208,Participants!$A$1:$F$1600,5,FALSE)</f>
        <v>#N/A</v>
      </c>
      <c r="I208" s="60" t="e">
        <f>+VLOOKUP(E208,Participants!$A$1:$F$1600,3,FALSE)</f>
        <v>#N/A</v>
      </c>
      <c r="J208" s="60" t="e">
        <f>+VLOOKUP(E208,Participants!$A$1:$G$1600,7,FALSE)</f>
        <v>#N/A</v>
      </c>
      <c r="K208" s="60"/>
      <c r="L208" s="60"/>
    </row>
    <row r="209" spans="1:12" ht="14.25" customHeight="1">
      <c r="A209" s="83" t="s">
        <v>1566</v>
      </c>
      <c r="B209" s="53">
        <v>28</v>
      </c>
      <c r="C209" s="53"/>
      <c r="D209" s="53">
        <v>3</v>
      </c>
      <c r="E209" s="53"/>
      <c r="F209" s="60" t="e">
        <f>+VLOOKUP(E209,Participants!$A$1:$F$1600,2,FALSE)</f>
        <v>#N/A</v>
      </c>
      <c r="G209" s="60" t="e">
        <f>+VLOOKUP(E209,Participants!$A$1:$F$1600,4,FALSE)</f>
        <v>#N/A</v>
      </c>
      <c r="H209" s="60" t="e">
        <f>+VLOOKUP(E209,Participants!$A$1:$F$1600,5,FALSE)</f>
        <v>#N/A</v>
      </c>
      <c r="I209" s="60" t="e">
        <f>+VLOOKUP(E209,Participants!$A$1:$F$1600,3,FALSE)</f>
        <v>#N/A</v>
      </c>
      <c r="J209" s="60" t="e">
        <f>+VLOOKUP(E209,Participants!$A$1:$G$1600,7,FALSE)</f>
        <v>#N/A</v>
      </c>
      <c r="K209" s="60"/>
      <c r="L209" s="60"/>
    </row>
    <row r="210" spans="1:12" ht="14.25" customHeight="1">
      <c r="A210" s="83" t="s">
        <v>1566</v>
      </c>
      <c r="B210" s="53">
        <v>28</v>
      </c>
      <c r="C210" s="53"/>
      <c r="D210" s="53">
        <v>4</v>
      </c>
      <c r="E210" s="53"/>
      <c r="F210" s="60" t="e">
        <f>+VLOOKUP(E210,Participants!$A$1:$F$1600,2,FALSE)</f>
        <v>#N/A</v>
      </c>
      <c r="G210" s="60" t="e">
        <f>+VLOOKUP(E210,Participants!$A$1:$F$1600,4,FALSE)</f>
        <v>#N/A</v>
      </c>
      <c r="H210" s="60" t="e">
        <f>+VLOOKUP(E210,Participants!$A$1:$F$1600,5,FALSE)</f>
        <v>#N/A</v>
      </c>
      <c r="I210" s="60" t="e">
        <f>+VLOOKUP(E210,Participants!$A$1:$F$1600,3,FALSE)</f>
        <v>#N/A</v>
      </c>
      <c r="J210" s="60" t="e">
        <f>+VLOOKUP(E210,Participants!$A$1:$G$1600,7,FALSE)</f>
        <v>#N/A</v>
      </c>
      <c r="K210" s="60"/>
      <c r="L210" s="60"/>
    </row>
    <row r="211" spans="1:12" ht="14.25" customHeight="1">
      <c r="A211" s="83" t="s">
        <v>1566</v>
      </c>
      <c r="B211" s="53">
        <v>28</v>
      </c>
      <c r="C211" s="53"/>
      <c r="D211" s="53">
        <v>5</v>
      </c>
      <c r="E211" s="53"/>
      <c r="F211" s="60" t="e">
        <f>+VLOOKUP(E211,Participants!$A$1:$F$1600,2,FALSE)</f>
        <v>#N/A</v>
      </c>
      <c r="G211" s="60" t="e">
        <f>+VLOOKUP(E211,Participants!$A$1:$F$1600,4,FALSE)</f>
        <v>#N/A</v>
      </c>
      <c r="H211" s="60" t="e">
        <f>+VLOOKUP(E211,Participants!$A$1:$F$1600,5,FALSE)</f>
        <v>#N/A</v>
      </c>
      <c r="I211" s="60" t="e">
        <f>+VLOOKUP(E211,Participants!$A$1:$F$1600,3,FALSE)</f>
        <v>#N/A</v>
      </c>
      <c r="J211" s="60" t="e">
        <f>+VLOOKUP(E211,Participants!$A$1:$G$1600,7,FALSE)</f>
        <v>#N/A</v>
      </c>
      <c r="K211" s="60"/>
      <c r="L211" s="60"/>
    </row>
    <row r="212" spans="1:12" ht="14.25" customHeight="1">
      <c r="A212" s="83" t="s">
        <v>1566</v>
      </c>
      <c r="B212" s="53">
        <v>28</v>
      </c>
      <c r="C212" s="53"/>
      <c r="D212" s="53">
        <v>6</v>
      </c>
      <c r="E212" s="53"/>
      <c r="F212" s="60" t="e">
        <f>+VLOOKUP(E212,Participants!$A$1:$F$1600,2,FALSE)</f>
        <v>#N/A</v>
      </c>
      <c r="G212" s="60" t="e">
        <f>+VLOOKUP(E212,Participants!$A$1:$F$1600,4,FALSE)</f>
        <v>#N/A</v>
      </c>
      <c r="H212" s="60" t="e">
        <f>+VLOOKUP(E212,Participants!$A$1:$F$1600,5,FALSE)</f>
        <v>#N/A</v>
      </c>
      <c r="I212" s="60" t="e">
        <f>+VLOOKUP(E212,Participants!$A$1:$F$1600,3,FALSE)</f>
        <v>#N/A</v>
      </c>
      <c r="J212" s="60" t="e">
        <f>+VLOOKUP(E212,Participants!$A$1:$G$1600,7,FALSE)</f>
        <v>#N/A</v>
      </c>
      <c r="K212" s="60"/>
      <c r="L212" s="60"/>
    </row>
    <row r="213" spans="1:12" ht="14.25" customHeight="1">
      <c r="A213" s="83" t="s">
        <v>1566</v>
      </c>
      <c r="B213" s="53">
        <v>28</v>
      </c>
      <c r="C213" s="53"/>
      <c r="D213" s="53">
        <v>7</v>
      </c>
      <c r="E213" s="53"/>
      <c r="F213" s="60" t="e">
        <f>+VLOOKUP(E213,Participants!$A$1:$F$1600,2,FALSE)</f>
        <v>#N/A</v>
      </c>
      <c r="G213" s="60" t="e">
        <f>+VLOOKUP(E213,Participants!$A$1:$F$1600,4,FALSE)</f>
        <v>#N/A</v>
      </c>
      <c r="H213" s="60" t="e">
        <f>+VLOOKUP(E213,Participants!$A$1:$F$1600,5,FALSE)</f>
        <v>#N/A</v>
      </c>
      <c r="I213" s="60" t="e">
        <f>+VLOOKUP(E213,Participants!$A$1:$F$1600,3,FALSE)</f>
        <v>#N/A</v>
      </c>
      <c r="J213" s="60" t="e">
        <f>+VLOOKUP(E213,Participants!$A$1:$G$1600,7,FALSE)</f>
        <v>#N/A</v>
      </c>
      <c r="K213" s="60"/>
      <c r="L213" s="60"/>
    </row>
    <row r="214" spans="1:12" ht="14.25" customHeight="1">
      <c r="A214" s="83" t="s">
        <v>1566</v>
      </c>
      <c r="B214" s="53">
        <v>28</v>
      </c>
      <c r="C214" s="53"/>
      <c r="D214" s="53">
        <v>8</v>
      </c>
      <c r="E214" s="53"/>
      <c r="F214" s="60" t="e">
        <f>+VLOOKUP(E214,Participants!$A$1:$F$1600,2,FALSE)</f>
        <v>#N/A</v>
      </c>
      <c r="G214" s="60" t="e">
        <f>+VLOOKUP(E214,Participants!$A$1:$F$1600,4,FALSE)</f>
        <v>#N/A</v>
      </c>
      <c r="H214" s="60" t="e">
        <f>+VLOOKUP(E214,Participants!$A$1:$F$1600,5,FALSE)</f>
        <v>#N/A</v>
      </c>
      <c r="I214" s="60" t="e">
        <f>+VLOOKUP(E214,Participants!$A$1:$F$1600,3,FALSE)</f>
        <v>#N/A</v>
      </c>
      <c r="J214" s="60" t="e">
        <f>+VLOOKUP(E214,Participants!$A$1:$G$1600,7,FALSE)</f>
        <v>#N/A</v>
      </c>
      <c r="K214" s="60"/>
      <c r="L214" s="60"/>
    </row>
    <row r="215" spans="1:12" ht="14.25" customHeight="1">
      <c r="A215" s="92"/>
      <c r="B215" s="68"/>
      <c r="C215" s="68"/>
      <c r="D215" s="68"/>
      <c r="E215" s="68"/>
    </row>
    <row r="216" spans="1:12" ht="14.25" customHeight="1">
      <c r="A216" s="92"/>
      <c r="B216" s="68"/>
      <c r="C216" s="68"/>
      <c r="D216" s="68"/>
      <c r="E216" s="68"/>
    </row>
    <row r="217" spans="1:12" ht="14.25" customHeight="1">
      <c r="A217" s="92"/>
      <c r="B217" s="68"/>
      <c r="C217" s="68"/>
      <c r="D217" s="68"/>
      <c r="E217" s="68"/>
    </row>
    <row r="218" spans="1:12" ht="14.25" customHeight="1">
      <c r="A218" s="92"/>
      <c r="B218" s="68"/>
      <c r="C218" s="68"/>
      <c r="D218" s="68"/>
      <c r="E218" s="68"/>
    </row>
    <row r="219" spans="1:12" ht="14.25" customHeight="1">
      <c r="A219" s="92"/>
      <c r="B219" s="68"/>
      <c r="C219" s="68"/>
      <c r="D219" s="68"/>
      <c r="E219" s="68"/>
    </row>
    <row r="220" spans="1:12" ht="14.25" customHeight="1">
      <c r="A220" s="92"/>
      <c r="B220" s="68"/>
      <c r="C220" s="68"/>
      <c r="D220" s="68"/>
      <c r="E220" s="68"/>
    </row>
    <row r="221" spans="1:12" ht="14.25" customHeight="1">
      <c r="E221" s="68"/>
    </row>
    <row r="222" spans="1:12" ht="14.25" customHeight="1">
      <c r="E222" s="68"/>
    </row>
    <row r="223" spans="1:12" ht="14.25" customHeight="1">
      <c r="E223" s="68"/>
    </row>
    <row r="224" spans="1:12" ht="14.25" customHeight="1">
      <c r="E224" s="68"/>
    </row>
    <row r="225" spans="1:25" ht="14.25" customHeight="1">
      <c r="E225" s="68"/>
    </row>
    <row r="226" spans="1:25" ht="14.25" customHeight="1">
      <c r="B226" s="79" t="s">
        <v>8</v>
      </c>
      <c r="C226" s="79" t="s">
        <v>15</v>
      </c>
      <c r="D226" s="79" t="s">
        <v>18</v>
      </c>
      <c r="E226" s="80" t="s">
        <v>21</v>
      </c>
      <c r="F226" s="79" t="s">
        <v>24</v>
      </c>
      <c r="G226" s="79" t="s">
        <v>29</v>
      </c>
      <c r="H226" s="79" t="s">
        <v>32</v>
      </c>
      <c r="I226" s="79" t="s">
        <v>35</v>
      </c>
      <c r="J226" s="79" t="s">
        <v>38</v>
      </c>
      <c r="K226" s="79" t="s">
        <v>41</v>
      </c>
      <c r="L226" s="79" t="s">
        <v>44</v>
      </c>
      <c r="M226" s="79" t="s">
        <v>47</v>
      </c>
      <c r="N226" s="79" t="s">
        <v>50</v>
      </c>
      <c r="O226" s="79" t="s">
        <v>53</v>
      </c>
      <c r="P226" s="79" t="s">
        <v>59</v>
      </c>
      <c r="Q226" s="79" t="s">
        <v>62</v>
      </c>
      <c r="R226" s="79" t="s">
        <v>68</v>
      </c>
      <c r="S226" s="79" t="s">
        <v>10</v>
      </c>
      <c r="T226" s="79" t="s">
        <v>73</v>
      </c>
      <c r="U226" s="79" t="s">
        <v>76</v>
      </c>
      <c r="V226" s="79" t="s">
        <v>79</v>
      </c>
      <c r="W226" s="79" t="s">
        <v>82</v>
      </c>
      <c r="X226" s="81" t="s">
        <v>65</v>
      </c>
      <c r="Y226" s="79" t="s">
        <v>1526</v>
      </c>
    </row>
    <row r="227" spans="1:25" ht="14.25" customHeight="1">
      <c r="A227" s="82" t="s">
        <v>13</v>
      </c>
      <c r="B227" s="82">
        <f t="shared" ref="B227:X227" si="0">+SUMIFS($L$2:$L$214,$J$2:$J$214,$A227,$G$2:$G$214,B$226)</f>
        <v>0</v>
      </c>
      <c r="C227" s="82">
        <f t="shared" si="0"/>
        <v>0</v>
      </c>
      <c r="D227" s="82">
        <f t="shared" si="0"/>
        <v>0</v>
      </c>
      <c r="E227" s="82">
        <f t="shared" si="0"/>
        <v>0</v>
      </c>
      <c r="F227" s="82">
        <f t="shared" si="0"/>
        <v>0</v>
      </c>
      <c r="G227" s="82">
        <f t="shared" si="0"/>
        <v>0</v>
      </c>
      <c r="H227" s="82">
        <f t="shared" si="0"/>
        <v>0</v>
      </c>
      <c r="I227" s="82">
        <f t="shared" si="0"/>
        <v>0</v>
      </c>
      <c r="J227" s="82">
        <f t="shared" si="0"/>
        <v>4</v>
      </c>
      <c r="K227" s="82">
        <f t="shared" si="0"/>
        <v>0</v>
      </c>
      <c r="L227" s="82">
        <f t="shared" si="0"/>
        <v>6</v>
      </c>
      <c r="M227" s="82">
        <f t="shared" si="0"/>
        <v>0</v>
      </c>
      <c r="N227" s="82">
        <f t="shared" si="0"/>
        <v>0</v>
      </c>
      <c r="O227" s="82">
        <f t="shared" si="0"/>
        <v>0</v>
      </c>
      <c r="P227" s="82">
        <f t="shared" si="0"/>
        <v>21</v>
      </c>
      <c r="Q227" s="82">
        <f t="shared" si="0"/>
        <v>0</v>
      </c>
      <c r="R227" s="82">
        <f t="shared" si="0"/>
        <v>0</v>
      </c>
      <c r="S227" s="82">
        <f t="shared" si="0"/>
        <v>0</v>
      </c>
      <c r="T227" s="82">
        <f t="shared" si="0"/>
        <v>0</v>
      </c>
      <c r="U227" s="82">
        <f t="shared" si="0"/>
        <v>0</v>
      </c>
      <c r="V227" s="82">
        <f t="shared" si="0"/>
        <v>8</v>
      </c>
      <c r="W227" s="82">
        <f t="shared" si="0"/>
        <v>0</v>
      </c>
      <c r="X227" s="82">
        <f t="shared" si="0"/>
        <v>0</v>
      </c>
      <c r="Y227" s="82">
        <f t="shared" ref="Y227:Y228" si="1">SUM(B227:X227)</f>
        <v>39</v>
      </c>
    </row>
    <row r="228" spans="1:25" ht="14.25" customHeight="1">
      <c r="A228" s="82" t="s">
        <v>27</v>
      </c>
      <c r="B228" s="82">
        <f t="shared" ref="B228:X228" si="2">+SUMIFS($L$2:$L$214,$J$2:$J$214,$A228,$G$2:$G$214,B$226)</f>
        <v>0</v>
      </c>
      <c r="C228" s="82">
        <f t="shared" si="2"/>
        <v>0</v>
      </c>
      <c r="D228" s="82">
        <f t="shared" si="2"/>
        <v>0</v>
      </c>
      <c r="E228" s="82">
        <f t="shared" si="2"/>
        <v>0</v>
      </c>
      <c r="F228" s="82">
        <f t="shared" si="2"/>
        <v>0</v>
      </c>
      <c r="G228" s="82">
        <f t="shared" si="2"/>
        <v>0</v>
      </c>
      <c r="H228" s="82">
        <f t="shared" si="2"/>
        <v>0</v>
      </c>
      <c r="I228" s="82">
        <f t="shared" si="2"/>
        <v>0</v>
      </c>
      <c r="J228" s="82">
        <f t="shared" si="2"/>
        <v>10</v>
      </c>
      <c r="K228" s="82">
        <f t="shared" si="2"/>
        <v>0</v>
      </c>
      <c r="L228" s="82">
        <f t="shared" si="2"/>
        <v>6</v>
      </c>
      <c r="M228" s="82">
        <f t="shared" si="2"/>
        <v>0</v>
      </c>
      <c r="N228" s="82">
        <f t="shared" si="2"/>
        <v>0</v>
      </c>
      <c r="O228" s="82">
        <f t="shared" si="2"/>
        <v>0</v>
      </c>
      <c r="P228" s="82">
        <f t="shared" si="2"/>
        <v>8</v>
      </c>
      <c r="Q228" s="82">
        <f t="shared" si="2"/>
        <v>0</v>
      </c>
      <c r="R228" s="82">
        <f t="shared" si="2"/>
        <v>0</v>
      </c>
      <c r="S228" s="82">
        <f t="shared" si="2"/>
        <v>15</v>
      </c>
      <c r="T228" s="82">
        <f t="shared" si="2"/>
        <v>0</v>
      </c>
      <c r="U228" s="82">
        <f t="shared" si="2"/>
        <v>0</v>
      </c>
      <c r="V228" s="82">
        <f t="shared" si="2"/>
        <v>0</v>
      </c>
      <c r="W228" s="82">
        <f t="shared" si="2"/>
        <v>0</v>
      </c>
      <c r="X228" s="82">
        <f t="shared" si="2"/>
        <v>0</v>
      </c>
      <c r="Y228" s="82">
        <f t="shared" si="1"/>
        <v>39</v>
      </c>
    </row>
    <row r="229" spans="1:25" ht="14.25" customHeight="1">
      <c r="E229" s="68"/>
    </row>
    <row r="230" spans="1:25" ht="14.25" customHeight="1">
      <c r="E230" s="68"/>
    </row>
    <row r="231" spans="1:25" ht="14.25" customHeight="1">
      <c r="E231" s="68"/>
    </row>
    <row r="232" spans="1:25" ht="14.25" customHeight="1">
      <c r="E232" s="68"/>
    </row>
    <row r="233" spans="1:25" ht="14.25" customHeight="1">
      <c r="E233" s="68"/>
    </row>
    <row r="234" spans="1:25" ht="14.25" customHeight="1">
      <c r="E234" s="68"/>
    </row>
    <row r="235" spans="1:25" ht="14.25" customHeight="1">
      <c r="E235" s="68"/>
    </row>
    <row r="236" spans="1:25" ht="14.25" customHeight="1">
      <c r="E236" s="68"/>
    </row>
    <row r="237" spans="1:25" ht="14.25" customHeight="1">
      <c r="E237" s="68"/>
    </row>
    <row r="238" spans="1:25" ht="14.25" customHeight="1">
      <c r="E238" s="68"/>
    </row>
    <row r="239" spans="1:25" ht="14.25" customHeight="1">
      <c r="E239" s="68"/>
    </row>
    <row r="240" spans="1:25" ht="14.25" customHeight="1">
      <c r="E240" s="68"/>
    </row>
    <row r="241" spans="5:5" ht="14.25" customHeight="1">
      <c r="E241" s="68"/>
    </row>
    <row r="242" spans="5:5" ht="14.25" customHeight="1">
      <c r="E242" s="68"/>
    </row>
    <row r="243" spans="5:5" ht="14.25" customHeight="1">
      <c r="E243" s="68"/>
    </row>
    <row r="244" spans="5:5" ht="14.25" customHeight="1">
      <c r="E244" s="68"/>
    </row>
    <row r="245" spans="5:5" ht="14.25" customHeight="1">
      <c r="E245" s="68"/>
    </row>
    <row r="246" spans="5:5" ht="14.25" customHeight="1">
      <c r="E246" s="68"/>
    </row>
    <row r="247" spans="5:5" ht="14.25" customHeight="1">
      <c r="E247" s="68"/>
    </row>
    <row r="248" spans="5:5" ht="14.25" customHeight="1">
      <c r="E248" s="68"/>
    </row>
    <row r="249" spans="5:5" ht="14.25" customHeight="1">
      <c r="E249" s="68"/>
    </row>
    <row r="250" spans="5:5" ht="14.25" customHeight="1">
      <c r="E250" s="68"/>
    </row>
    <row r="251" spans="5:5" ht="14.25" customHeight="1">
      <c r="E251" s="68"/>
    </row>
    <row r="252" spans="5:5" ht="14.25" customHeight="1">
      <c r="E252" s="68"/>
    </row>
    <row r="253" spans="5:5" ht="14.25" customHeight="1">
      <c r="E253" s="68"/>
    </row>
    <row r="254" spans="5:5" ht="14.25" customHeight="1">
      <c r="E254" s="68"/>
    </row>
    <row r="255" spans="5:5" ht="14.25" customHeight="1">
      <c r="E255" s="68"/>
    </row>
    <row r="256" spans="5:5" ht="14.25" customHeight="1">
      <c r="E256" s="68"/>
    </row>
    <row r="257" spans="5:5" ht="14.25" customHeight="1">
      <c r="E257" s="68"/>
    </row>
    <row r="258" spans="5:5" ht="14.25" customHeight="1">
      <c r="E258" s="68"/>
    </row>
    <row r="259" spans="5:5" ht="14.25" customHeight="1">
      <c r="E259" s="68"/>
    </row>
    <row r="260" spans="5:5" ht="14.25" customHeight="1">
      <c r="E260" s="68"/>
    </row>
    <row r="261" spans="5:5" ht="14.25" customHeight="1">
      <c r="E261" s="68"/>
    </row>
    <row r="262" spans="5:5" ht="14.25" customHeight="1">
      <c r="E262" s="68"/>
    </row>
    <row r="263" spans="5:5" ht="14.25" customHeight="1">
      <c r="E263" s="68"/>
    </row>
    <row r="264" spans="5:5" ht="14.25" customHeight="1">
      <c r="E264" s="68"/>
    </row>
    <row r="265" spans="5:5" ht="14.25" customHeight="1">
      <c r="E265" s="68"/>
    </row>
    <row r="266" spans="5:5" ht="14.25" customHeight="1">
      <c r="E266" s="68"/>
    </row>
    <row r="267" spans="5:5" ht="14.25" customHeight="1">
      <c r="E267" s="68"/>
    </row>
    <row r="268" spans="5:5" ht="14.25" customHeight="1">
      <c r="E268" s="68"/>
    </row>
    <row r="269" spans="5:5" ht="14.25" customHeight="1">
      <c r="E269" s="68"/>
    </row>
    <row r="270" spans="5:5" ht="14.25" customHeight="1">
      <c r="E270" s="68"/>
    </row>
    <row r="271" spans="5:5" ht="14.25" customHeight="1">
      <c r="E271" s="68"/>
    </row>
    <row r="272" spans="5:5" ht="14.25" customHeight="1">
      <c r="E272" s="68"/>
    </row>
    <row r="273" spans="5:5" ht="14.25" customHeight="1">
      <c r="E273" s="68"/>
    </row>
    <row r="274" spans="5:5" ht="14.25" customHeight="1">
      <c r="E274" s="68"/>
    </row>
    <row r="275" spans="5:5" ht="14.25" customHeight="1">
      <c r="E275" s="68"/>
    </row>
    <row r="276" spans="5:5" ht="14.25" customHeight="1">
      <c r="E276" s="68"/>
    </row>
    <row r="277" spans="5:5" ht="14.25" customHeight="1">
      <c r="E277" s="68"/>
    </row>
    <row r="278" spans="5:5" ht="14.25" customHeight="1">
      <c r="E278" s="68"/>
    </row>
    <row r="279" spans="5:5" ht="14.25" customHeight="1">
      <c r="E279" s="68"/>
    </row>
    <row r="280" spans="5:5" ht="14.25" customHeight="1">
      <c r="E280" s="68"/>
    </row>
    <row r="281" spans="5:5" ht="14.25" customHeight="1">
      <c r="E281" s="68"/>
    </row>
    <row r="282" spans="5:5" ht="14.25" customHeight="1">
      <c r="E282" s="68"/>
    </row>
    <row r="283" spans="5:5" ht="14.25" customHeight="1">
      <c r="E283" s="68"/>
    </row>
    <row r="284" spans="5:5" ht="14.25" customHeight="1">
      <c r="E284" s="68"/>
    </row>
    <row r="285" spans="5:5" ht="14.25" customHeight="1">
      <c r="E285" s="68"/>
    </row>
    <row r="286" spans="5:5" ht="14.25" customHeight="1">
      <c r="E286" s="68"/>
    </row>
    <row r="287" spans="5:5" ht="14.25" customHeight="1">
      <c r="E287" s="68"/>
    </row>
    <row r="288" spans="5:5" ht="14.25" customHeight="1">
      <c r="E288" s="68"/>
    </row>
    <row r="289" spans="5:5" ht="14.25" customHeight="1">
      <c r="E289" s="68"/>
    </row>
    <row r="290" spans="5:5" ht="14.25" customHeight="1">
      <c r="E290" s="68"/>
    </row>
    <row r="291" spans="5:5" ht="14.25" customHeight="1">
      <c r="E291" s="68"/>
    </row>
    <row r="292" spans="5:5" ht="14.25" customHeight="1">
      <c r="E292" s="68"/>
    </row>
    <row r="293" spans="5:5" ht="14.25" customHeight="1">
      <c r="E293" s="68"/>
    </row>
    <row r="294" spans="5:5" ht="14.25" customHeight="1">
      <c r="E294" s="68"/>
    </row>
    <row r="295" spans="5:5" ht="14.25" customHeight="1">
      <c r="E295" s="68"/>
    </row>
    <row r="296" spans="5:5" ht="14.25" customHeight="1">
      <c r="E296" s="68"/>
    </row>
    <row r="297" spans="5:5" ht="14.25" customHeight="1">
      <c r="E297" s="68"/>
    </row>
    <row r="298" spans="5:5" ht="14.25" customHeight="1">
      <c r="E298" s="68"/>
    </row>
    <row r="299" spans="5:5" ht="14.25" customHeight="1">
      <c r="E299" s="68"/>
    </row>
    <row r="300" spans="5:5" ht="14.25" customHeight="1">
      <c r="E300" s="68"/>
    </row>
    <row r="301" spans="5:5" ht="14.25" customHeight="1">
      <c r="E301" s="68"/>
    </row>
    <row r="302" spans="5:5" ht="14.25" customHeight="1">
      <c r="E302" s="68"/>
    </row>
    <row r="303" spans="5:5" ht="14.25" customHeight="1">
      <c r="E303" s="68"/>
    </row>
    <row r="304" spans="5:5" ht="14.25" customHeight="1">
      <c r="E304" s="68"/>
    </row>
    <row r="305" spans="5:5" ht="14.25" customHeight="1">
      <c r="E305" s="68"/>
    </row>
    <row r="306" spans="5:5" ht="14.25" customHeight="1">
      <c r="E306" s="68"/>
    </row>
    <row r="307" spans="5:5" ht="14.25" customHeight="1">
      <c r="E307" s="68"/>
    </row>
    <row r="308" spans="5:5" ht="14.25" customHeight="1">
      <c r="E308" s="68"/>
    </row>
    <row r="309" spans="5:5" ht="14.25" customHeight="1">
      <c r="E309" s="68"/>
    </row>
    <row r="310" spans="5:5" ht="14.25" customHeight="1">
      <c r="E310" s="68"/>
    </row>
    <row r="311" spans="5:5" ht="14.25" customHeight="1">
      <c r="E311" s="68"/>
    </row>
    <row r="312" spans="5:5" ht="14.25" customHeight="1">
      <c r="E312" s="68"/>
    </row>
    <row r="313" spans="5:5" ht="14.25" customHeight="1">
      <c r="E313" s="68"/>
    </row>
    <row r="314" spans="5:5" ht="14.25" customHeight="1">
      <c r="E314" s="68"/>
    </row>
    <row r="315" spans="5:5" ht="14.25" customHeight="1">
      <c r="E315" s="68"/>
    </row>
    <row r="316" spans="5:5" ht="14.25" customHeight="1">
      <c r="E316" s="68"/>
    </row>
    <row r="317" spans="5:5" ht="14.25" customHeight="1">
      <c r="E317" s="68"/>
    </row>
    <row r="318" spans="5:5" ht="14.25" customHeight="1">
      <c r="E318" s="68"/>
    </row>
    <row r="319" spans="5:5" ht="14.25" customHeight="1">
      <c r="E319" s="68"/>
    </row>
    <row r="320" spans="5:5" ht="14.25" customHeight="1">
      <c r="E320" s="68"/>
    </row>
    <row r="321" spans="5:5" ht="14.25" customHeight="1">
      <c r="E321" s="68"/>
    </row>
    <row r="322" spans="5:5" ht="14.25" customHeight="1">
      <c r="E322" s="68"/>
    </row>
    <row r="323" spans="5:5" ht="14.25" customHeight="1">
      <c r="E323" s="68"/>
    </row>
    <row r="324" spans="5:5" ht="14.25" customHeight="1">
      <c r="E324" s="68"/>
    </row>
    <row r="325" spans="5:5" ht="14.25" customHeight="1">
      <c r="E325" s="68"/>
    </row>
    <row r="326" spans="5:5" ht="14.25" customHeight="1">
      <c r="E326" s="68"/>
    </row>
    <row r="327" spans="5:5" ht="14.25" customHeight="1">
      <c r="E327" s="68"/>
    </row>
    <row r="328" spans="5:5" ht="14.25" customHeight="1">
      <c r="E328" s="68"/>
    </row>
    <row r="329" spans="5:5" ht="14.25" customHeight="1">
      <c r="E329" s="68"/>
    </row>
    <row r="330" spans="5:5" ht="14.25" customHeight="1">
      <c r="E330" s="68"/>
    </row>
    <row r="331" spans="5:5" ht="14.25" customHeight="1">
      <c r="E331" s="68"/>
    </row>
    <row r="332" spans="5:5" ht="14.25" customHeight="1">
      <c r="E332" s="68"/>
    </row>
    <row r="333" spans="5:5" ht="14.25" customHeight="1">
      <c r="E333" s="68"/>
    </row>
    <row r="334" spans="5:5" ht="14.25" customHeight="1">
      <c r="E334" s="68"/>
    </row>
    <row r="335" spans="5:5" ht="14.25" customHeight="1">
      <c r="E335" s="68"/>
    </row>
    <row r="336" spans="5:5" ht="14.25" customHeight="1">
      <c r="E336" s="68"/>
    </row>
    <row r="337" spans="5:5" ht="14.25" customHeight="1">
      <c r="E337" s="68"/>
    </row>
    <row r="338" spans="5:5" ht="14.25" customHeight="1">
      <c r="E338" s="68"/>
    </row>
    <row r="339" spans="5:5" ht="14.25" customHeight="1">
      <c r="E339" s="68"/>
    </row>
    <row r="340" spans="5:5" ht="14.25" customHeight="1">
      <c r="E340" s="68"/>
    </row>
    <row r="341" spans="5:5" ht="14.25" customHeight="1">
      <c r="E341" s="68"/>
    </row>
    <row r="342" spans="5:5" ht="14.25" customHeight="1">
      <c r="E342" s="68"/>
    </row>
    <row r="343" spans="5:5" ht="14.25" customHeight="1">
      <c r="E343" s="68"/>
    </row>
    <row r="344" spans="5:5" ht="14.25" customHeight="1">
      <c r="E344" s="68"/>
    </row>
    <row r="345" spans="5:5" ht="14.25" customHeight="1">
      <c r="E345" s="68"/>
    </row>
    <row r="346" spans="5:5" ht="14.25" customHeight="1">
      <c r="E346" s="68"/>
    </row>
    <row r="347" spans="5:5" ht="14.25" customHeight="1">
      <c r="E347" s="68"/>
    </row>
    <row r="348" spans="5:5" ht="14.25" customHeight="1">
      <c r="E348" s="68"/>
    </row>
    <row r="349" spans="5:5" ht="14.25" customHeight="1">
      <c r="E349" s="68"/>
    </row>
    <row r="350" spans="5:5" ht="14.25" customHeight="1">
      <c r="E350" s="68"/>
    </row>
    <row r="351" spans="5:5" ht="14.25" customHeight="1">
      <c r="E351" s="68"/>
    </row>
    <row r="352" spans="5:5" ht="14.25" customHeight="1">
      <c r="E352" s="68"/>
    </row>
    <row r="353" spans="5:5" ht="14.25" customHeight="1">
      <c r="E353" s="68"/>
    </row>
    <row r="354" spans="5:5" ht="14.25" customHeight="1">
      <c r="E354" s="68"/>
    </row>
    <row r="355" spans="5:5" ht="14.25" customHeight="1">
      <c r="E355" s="68"/>
    </row>
    <row r="356" spans="5:5" ht="14.25" customHeight="1">
      <c r="E356" s="68"/>
    </row>
    <row r="357" spans="5:5" ht="14.25" customHeight="1">
      <c r="E357" s="68"/>
    </row>
    <row r="358" spans="5:5" ht="14.25" customHeight="1">
      <c r="E358" s="68"/>
    </row>
    <row r="359" spans="5:5" ht="14.25" customHeight="1">
      <c r="E359" s="68"/>
    </row>
    <row r="360" spans="5:5" ht="14.25" customHeight="1">
      <c r="E360" s="68"/>
    </row>
    <row r="361" spans="5:5" ht="14.25" customHeight="1">
      <c r="E361" s="68"/>
    </row>
    <row r="362" spans="5:5" ht="14.25" customHeight="1">
      <c r="E362" s="68"/>
    </row>
    <row r="363" spans="5:5" ht="14.25" customHeight="1">
      <c r="E363" s="68"/>
    </row>
    <row r="364" spans="5:5" ht="14.25" customHeight="1">
      <c r="E364" s="68"/>
    </row>
    <row r="365" spans="5:5" ht="14.25" customHeight="1">
      <c r="E365" s="68"/>
    </row>
    <row r="366" spans="5:5" ht="14.25" customHeight="1">
      <c r="E366" s="68"/>
    </row>
    <row r="367" spans="5:5" ht="14.25" customHeight="1">
      <c r="E367" s="68"/>
    </row>
    <row r="368" spans="5:5" ht="14.25" customHeight="1">
      <c r="E368" s="68"/>
    </row>
    <row r="369" spans="5:5" ht="14.25" customHeight="1">
      <c r="E369" s="68"/>
    </row>
    <row r="370" spans="5:5" ht="14.25" customHeight="1">
      <c r="E370" s="68"/>
    </row>
    <row r="371" spans="5:5" ht="14.25" customHeight="1">
      <c r="E371" s="68"/>
    </row>
    <row r="372" spans="5:5" ht="14.25" customHeight="1">
      <c r="E372" s="68"/>
    </row>
    <row r="373" spans="5:5" ht="14.25" customHeight="1">
      <c r="E373" s="68"/>
    </row>
    <row r="374" spans="5:5" ht="14.25" customHeight="1">
      <c r="E374" s="68"/>
    </row>
    <row r="375" spans="5:5" ht="14.25" customHeight="1">
      <c r="E375" s="68"/>
    </row>
    <row r="376" spans="5:5" ht="14.25" customHeight="1">
      <c r="E376" s="68"/>
    </row>
    <row r="377" spans="5:5" ht="14.25" customHeight="1">
      <c r="E377" s="68"/>
    </row>
    <row r="378" spans="5:5" ht="14.25" customHeight="1">
      <c r="E378" s="68"/>
    </row>
    <row r="379" spans="5:5" ht="14.25" customHeight="1">
      <c r="E379" s="68"/>
    </row>
    <row r="380" spans="5:5" ht="14.25" customHeight="1">
      <c r="E380" s="68"/>
    </row>
    <row r="381" spans="5:5" ht="14.25" customHeight="1">
      <c r="E381" s="68"/>
    </row>
    <row r="382" spans="5:5" ht="14.25" customHeight="1">
      <c r="E382" s="68"/>
    </row>
    <row r="383" spans="5:5" ht="14.25" customHeight="1">
      <c r="E383" s="68"/>
    </row>
    <row r="384" spans="5:5" ht="14.25" customHeight="1">
      <c r="E384" s="68"/>
    </row>
    <row r="385" spans="5:5" ht="14.25" customHeight="1">
      <c r="E385" s="68"/>
    </row>
    <row r="386" spans="5:5" ht="14.25" customHeight="1">
      <c r="E386" s="68"/>
    </row>
    <row r="387" spans="5:5" ht="14.25" customHeight="1">
      <c r="E387" s="68"/>
    </row>
    <row r="388" spans="5:5" ht="14.25" customHeight="1">
      <c r="E388" s="68"/>
    </row>
    <row r="389" spans="5:5" ht="14.25" customHeight="1">
      <c r="E389" s="68"/>
    </row>
    <row r="390" spans="5:5" ht="14.25" customHeight="1">
      <c r="E390" s="68"/>
    </row>
    <row r="391" spans="5:5" ht="14.25" customHeight="1">
      <c r="E391" s="68"/>
    </row>
    <row r="392" spans="5:5" ht="14.25" customHeight="1">
      <c r="E392" s="68"/>
    </row>
    <row r="393" spans="5:5" ht="14.25" customHeight="1">
      <c r="E393" s="68"/>
    </row>
    <row r="394" spans="5:5" ht="14.25" customHeight="1">
      <c r="E394" s="68"/>
    </row>
    <row r="395" spans="5:5" ht="14.25" customHeight="1">
      <c r="E395" s="68"/>
    </row>
    <row r="396" spans="5:5" ht="14.25" customHeight="1">
      <c r="E396" s="68"/>
    </row>
    <row r="397" spans="5:5" ht="14.25" customHeight="1">
      <c r="E397" s="68"/>
    </row>
    <row r="398" spans="5:5" ht="14.25" customHeight="1">
      <c r="E398" s="68"/>
    </row>
    <row r="399" spans="5:5" ht="14.25" customHeight="1">
      <c r="E399" s="68"/>
    </row>
    <row r="400" spans="5:5" ht="14.25" customHeight="1">
      <c r="E400" s="68"/>
    </row>
    <row r="401" spans="5:5" ht="14.25" customHeight="1">
      <c r="E401" s="68"/>
    </row>
    <row r="402" spans="5:5" ht="14.25" customHeight="1">
      <c r="E402" s="68"/>
    </row>
    <row r="403" spans="5:5" ht="14.25" customHeight="1">
      <c r="E403" s="68"/>
    </row>
    <row r="404" spans="5:5" ht="14.25" customHeight="1">
      <c r="E404" s="68"/>
    </row>
    <row r="405" spans="5:5" ht="14.25" customHeight="1">
      <c r="E405" s="68"/>
    </row>
    <row r="406" spans="5:5" ht="14.25" customHeight="1">
      <c r="E406" s="68"/>
    </row>
    <row r="407" spans="5:5" ht="14.25" customHeight="1">
      <c r="E407" s="68"/>
    </row>
    <row r="408" spans="5:5" ht="14.25" customHeight="1">
      <c r="E408" s="68"/>
    </row>
    <row r="409" spans="5:5" ht="14.25" customHeight="1">
      <c r="E409" s="68"/>
    </row>
    <row r="410" spans="5:5" ht="14.25" customHeight="1">
      <c r="E410" s="68"/>
    </row>
    <row r="411" spans="5:5" ht="14.25" customHeight="1">
      <c r="E411" s="68"/>
    </row>
    <row r="412" spans="5:5" ht="14.25" customHeight="1">
      <c r="E412" s="68"/>
    </row>
    <row r="413" spans="5:5" ht="14.25" customHeight="1">
      <c r="E413" s="68"/>
    </row>
    <row r="414" spans="5:5" ht="14.25" customHeight="1">
      <c r="E414" s="68"/>
    </row>
    <row r="415" spans="5:5" ht="14.25" customHeight="1">
      <c r="E415" s="68"/>
    </row>
    <row r="416" spans="5:5" ht="14.25" customHeight="1">
      <c r="E416" s="68"/>
    </row>
    <row r="417" spans="5:5" ht="14.25" customHeight="1">
      <c r="E417" s="68"/>
    </row>
    <row r="418" spans="5:5" ht="14.25" customHeight="1">
      <c r="E418" s="68"/>
    </row>
    <row r="419" spans="5:5" ht="14.25" customHeight="1">
      <c r="E419" s="68"/>
    </row>
    <row r="420" spans="5:5" ht="14.25" customHeight="1">
      <c r="E420" s="68"/>
    </row>
    <row r="421" spans="5:5" ht="14.25" customHeight="1">
      <c r="E421" s="68"/>
    </row>
    <row r="422" spans="5:5" ht="14.25" customHeight="1">
      <c r="E422" s="68"/>
    </row>
    <row r="423" spans="5:5" ht="14.25" customHeight="1">
      <c r="E423" s="68"/>
    </row>
    <row r="424" spans="5:5" ht="14.25" customHeight="1">
      <c r="E424" s="68"/>
    </row>
    <row r="425" spans="5:5" ht="14.25" customHeight="1">
      <c r="E425" s="68"/>
    </row>
    <row r="426" spans="5:5" ht="14.25" customHeight="1">
      <c r="E426" s="68"/>
    </row>
    <row r="427" spans="5:5" ht="14.25" customHeight="1">
      <c r="E427" s="68"/>
    </row>
    <row r="428" spans="5:5" ht="14.25" customHeight="1">
      <c r="E428" s="68"/>
    </row>
    <row r="429" spans="5:5" ht="15.75" customHeight="1"/>
    <row r="430" spans="5:5" ht="15.75" customHeight="1"/>
    <row r="431" spans="5:5" ht="15.75" customHeight="1"/>
    <row r="432" spans="5:5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7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7" width="8.42578125" customWidth="1"/>
  </cols>
  <sheetData>
    <row r="1" spans="1:27" ht="14.25" customHeight="1">
      <c r="B1" s="93" t="s">
        <v>1644</v>
      </c>
      <c r="C1" s="93"/>
      <c r="D1" s="94"/>
      <c r="E1" s="93"/>
      <c r="F1" s="93"/>
      <c r="G1" s="93"/>
      <c r="H1" s="93"/>
      <c r="I1" s="93"/>
      <c r="J1" s="93"/>
      <c r="K1" s="95"/>
      <c r="L1" s="93"/>
      <c r="M1" s="93"/>
      <c r="P1" s="96"/>
      <c r="Q1" s="96"/>
      <c r="R1" s="96"/>
      <c r="S1" s="96"/>
      <c r="T1" s="96"/>
      <c r="U1" s="96"/>
      <c r="V1" s="96"/>
      <c r="W1" s="96"/>
    </row>
    <row r="2" spans="1:27" ht="14.25" customHeight="1">
      <c r="A2" s="97"/>
      <c r="B2" s="97"/>
      <c r="C2" s="97" t="s">
        <v>1517</v>
      </c>
      <c r="D2" s="98" t="s">
        <v>1519</v>
      </c>
      <c r="E2" s="97" t="s">
        <v>1520</v>
      </c>
      <c r="F2" s="97" t="s">
        <v>1645</v>
      </c>
      <c r="G2" s="97" t="s">
        <v>3</v>
      </c>
      <c r="H2" s="97" t="s">
        <v>1521</v>
      </c>
      <c r="I2" s="97" t="s">
        <v>2</v>
      </c>
      <c r="J2" s="97" t="s">
        <v>5</v>
      </c>
      <c r="K2" s="99" t="s">
        <v>1518</v>
      </c>
      <c r="L2" s="97" t="s">
        <v>1522</v>
      </c>
      <c r="M2" s="97" t="s">
        <v>1523</v>
      </c>
      <c r="N2" s="97" t="s">
        <v>1646</v>
      </c>
      <c r="O2" s="51"/>
      <c r="P2" s="100" t="s">
        <v>1647</v>
      </c>
      <c r="Q2" s="100" t="s">
        <v>1645</v>
      </c>
      <c r="R2" s="100" t="s">
        <v>1648</v>
      </c>
      <c r="S2" s="100" t="s">
        <v>1645</v>
      </c>
      <c r="T2" s="100" t="s">
        <v>1649</v>
      </c>
      <c r="U2" s="100" t="s">
        <v>1645</v>
      </c>
      <c r="V2" s="100" t="s">
        <v>1650</v>
      </c>
      <c r="W2" s="100" t="s">
        <v>1645</v>
      </c>
      <c r="X2" s="51"/>
      <c r="Y2" s="51"/>
      <c r="Z2" s="51"/>
      <c r="AA2" s="51"/>
    </row>
    <row r="3" spans="1:27" ht="14.25" customHeight="1">
      <c r="A3" s="101"/>
      <c r="B3" s="102" t="s">
        <v>1651</v>
      </c>
      <c r="C3" s="103">
        <v>2</v>
      </c>
      <c r="D3" s="103">
        <v>6</v>
      </c>
      <c r="E3" s="56">
        <v>174</v>
      </c>
      <c r="F3" s="60" t="str">
        <f>+VLOOKUP(E3,Participants!$A$1:$F$1600,2,FALSE)</f>
        <v>Gemma Silvis</v>
      </c>
      <c r="G3" s="60" t="str">
        <f>+VLOOKUP(E3,Participants!$A$1:$F$1600,4,FALSE)</f>
        <v>AMA</v>
      </c>
      <c r="H3" s="60" t="str">
        <f>+VLOOKUP(E3,Participants!$A$1:$F$1600,5,FALSE)</f>
        <v>F</v>
      </c>
      <c r="I3" s="60">
        <f>+VLOOKUP(E3,Participants!$A$1:$F$1600,3,FALSE)</f>
        <v>3</v>
      </c>
      <c r="J3" s="60" t="str">
        <f>+VLOOKUP(E3,Participants!$A$1:$G$1600,7,FALSE)</f>
        <v>DEV GIRLS</v>
      </c>
      <c r="K3" s="104" t="s">
        <v>1652</v>
      </c>
      <c r="L3" s="56">
        <v>1</v>
      </c>
      <c r="M3" s="56">
        <v>10</v>
      </c>
      <c r="N3" s="101" t="str">
        <f t="shared" ref="N3:N162" si="0">+J3</f>
        <v>DEV GIRLS</v>
      </c>
      <c r="O3" s="101"/>
      <c r="P3" s="105"/>
      <c r="Q3" s="105" t="e">
        <f>+VLOOKUP(P3,Participants!$A$1:$F$802,2,FALSE)</f>
        <v>#N/A</v>
      </c>
      <c r="R3" s="105"/>
      <c r="S3" s="105" t="e">
        <f>+VLOOKUP(R3,Participants!$A$1:$F$802,2,FALSE)</f>
        <v>#N/A</v>
      </c>
      <c r="T3" s="105"/>
      <c r="U3" s="105" t="e">
        <f>+VLOOKUP(T3,Participants!$A$1:$F$802,2,FALSE)</f>
        <v>#N/A</v>
      </c>
      <c r="V3" s="105"/>
      <c r="W3" s="105" t="e">
        <f>+VLOOKUP(V3,Participants!$A$1:$F$802,2,FALSE)</f>
        <v>#N/A</v>
      </c>
    </row>
    <row r="4" spans="1:27" ht="14.25" customHeight="1">
      <c r="A4" s="101"/>
      <c r="B4" s="102" t="s">
        <v>1651</v>
      </c>
      <c r="C4" s="103">
        <v>2</v>
      </c>
      <c r="D4" s="103">
        <v>2</v>
      </c>
      <c r="E4" s="56">
        <v>364</v>
      </c>
      <c r="F4" s="60" t="str">
        <f>+VLOOKUP(E4,Participants!$A$1:$F$1600,2,FALSE)</f>
        <v>Amy Stickman</v>
      </c>
      <c r="G4" s="60" t="str">
        <f>+VLOOKUP(E4,Participants!$A$1:$F$1600,4,FALSE)</f>
        <v>GAA</v>
      </c>
      <c r="H4" s="60" t="str">
        <f>+VLOOKUP(E4,Participants!$A$1:$F$1600,5,FALSE)</f>
        <v>F</v>
      </c>
      <c r="I4" s="60">
        <f>+VLOOKUP(E4,Participants!$A$1:$F$1600,3,FALSE)</f>
        <v>3</v>
      </c>
      <c r="J4" s="60" t="str">
        <f>+VLOOKUP(E4,Participants!$A$1:$G$1600,7,FALSE)</f>
        <v>DEV GIRLS</v>
      </c>
      <c r="K4" s="104" t="s">
        <v>1653</v>
      </c>
      <c r="L4" s="56">
        <v>2</v>
      </c>
      <c r="M4" s="56">
        <v>8</v>
      </c>
      <c r="N4" s="101" t="str">
        <f t="shared" si="0"/>
        <v>DEV GIRLS</v>
      </c>
      <c r="O4" s="101"/>
      <c r="P4" s="105"/>
      <c r="Q4" s="105" t="e">
        <f>+VLOOKUP(P4,Participants!$A$1:$F$802,2,FALSE)</f>
        <v>#N/A</v>
      </c>
      <c r="R4" s="105"/>
      <c r="S4" s="105" t="e">
        <f>+VLOOKUP(R4,Participants!$A$1:$F$802,2,FALSE)</f>
        <v>#N/A</v>
      </c>
      <c r="T4" s="105"/>
      <c r="U4" s="105" t="e">
        <f>+VLOOKUP(T4,Participants!$A$1:$F$802,2,FALSE)</f>
        <v>#N/A</v>
      </c>
      <c r="V4" s="105"/>
      <c r="W4" s="105" t="e">
        <f>+VLOOKUP(V4,Participants!$A$1:$F$802,2,FALSE)</f>
        <v>#N/A</v>
      </c>
    </row>
    <row r="5" spans="1:27" ht="14.25" customHeight="1">
      <c r="A5" s="106"/>
      <c r="B5" s="107" t="s">
        <v>1651</v>
      </c>
      <c r="C5" s="108">
        <v>1</v>
      </c>
      <c r="D5" s="108">
        <v>5</v>
      </c>
      <c r="E5" s="59">
        <v>177</v>
      </c>
      <c r="F5" s="55" t="str">
        <f>+VLOOKUP(E5,Participants!$A$1:$F$1600,2,FALSE)</f>
        <v>Margeaux Yohe</v>
      </c>
      <c r="G5" s="55" t="str">
        <f>+VLOOKUP(E5,Participants!$A$1:$F$1600,4,FALSE)</f>
        <v>AMA</v>
      </c>
      <c r="H5" s="55" t="str">
        <f>+VLOOKUP(E5,Participants!$A$1:$F$1600,5,FALSE)</f>
        <v>F</v>
      </c>
      <c r="I5" s="55">
        <f>+VLOOKUP(E5,Participants!$A$1:$F$1600,3,FALSE)</f>
        <v>3</v>
      </c>
      <c r="J5" s="55" t="str">
        <f>+VLOOKUP(E5,Participants!$A$1:$G$1600,7,FALSE)</f>
        <v>DEV GIRLS</v>
      </c>
      <c r="K5" s="109" t="s">
        <v>1654</v>
      </c>
      <c r="L5" s="59">
        <v>3</v>
      </c>
      <c r="M5" s="59">
        <v>6</v>
      </c>
      <c r="N5" s="106" t="str">
        <f t="shared" si="0"/>
        <v>DEV GIRLS</v>
      </c>
      <c r="O5" s="106"/>
      <c r="P5" s="105"/>
      <c r="Q5" s="105" t="e">
        <f>+VLOOKUP(P5,Participants!$A$1:$F$802,2,FALSE)</f>
        <v>#N/A</v>
      </c>
      <c r="R5" s="105"/>
      <c r="S5" s="105" t="e">
        <f>+VLOOKUP(R5,Participants!$A$1:$F$802,2,FALSE)</f>
        <v>#N/A</v>
      </c>
      <c r="T5" s="105"/>
      <c r="U5" s="105" t="e">
        <f>+VLOOKUP(T5,Participants!$A$1:$F$802,2,FALSE)</f>
        <v>#N/A</v>
      </c>
      <c r="V5" s="105"/>
      <c r="W5" s="105" t="e">
        <f>+VLOOKUP(V5,Participants!$A$1:$F$802,2,FALSE)</f>
        <v>#N/A</v>
      </c>
    </row>
    <row r="6" spans="1:27" ht="14.25" customHeight="1">
      <c r="A6" s="101"/>
      <c r="B6" s="102" t="s">
        <v>1651</v>
      </c>
      <c r="C6" s="103">
        <v>2</v>
      </c>
      <c r="D6" s="103">
        <v>3</v>
      </c>
      <c r="E6" s="56">
        <v>825</v>
      </c>
      <c r="F6" s="60" t="str">
        <f>+VLOOKUP(E6,Participants!$A$1:$F$1600,2,FALSE)</f>
        <v>Charlotte Gilmore</v>
      </c>
      <c r="G6" s="60" t="str">
        <f>+VLOOKUP(E6,Participants!$A$1:$F$1600,4,FALSE)</f>
        <v>SHCA</v>
      </c>
      <c r="H6" s="60" t="str">
        <f>+VLOOKUP(E6,Participants!$A$1:$F$1600,5,FALSE)</f>
        <v>F</v>
      </c>
      <c r="I6" s="60">
        <f>+VLOOKUP(E6,Participants!$A$1:$F$1600,3,FALSE)</f>
        <v>3</v>
      </c>
      <c r="J6" s="60" t="str">
        <f>+VLOOKUP(E6,Participants!$A$1:$G$1600,7,FALSE)</f>
        <v>DEV GIRLS</v>
      </c>
      <c r="K6" s="104" t="s">
        <v>1655</v>
      </c>
      <c r="L6" s="56">
        <v>4</v>
      </c>
      <c r="M6" s="56">
        <v>5</v>
      </c>
      <c r="N6" s="101" t="str">
        <f t="shared" si="0"/>
        <v>DEV GIRLS</v>
      </c>
      <c r="O6" s="101"/>
      <c r="P6" s="105"/>
      <c r="Q6" s="105" t="e">
        <f>+VLOOKUP(P6,Participants!$A$1:$F$802,2,FALSE)</f>
        <v>#N/A</v>
      </c>
      <c r="R6" s="105"/>
      <c r="S6" s="105" t="e">
        <f>+VLOOKUP(R6,Participants!$A$1:$F$802,2,FALSE)</f>
        <v>#N/A</v>
      </c>
      <c r="T6" s="105"/>
      <c r="U6" s="105" t="e">
        <f>+VLOOKUP(T6,Participants!$A$1:$F$802,2,FALSE)</f>
        <v>#N/A</v>
      </c>
      <c r="V6" s="105"/>
      <c r="W6" s="105" t="e">
        <f>+VLOOKUP(V6,Participants!$A$1:$F$802,2,FALSE)</f>
        <v>#N/A</v>
      </c>
    </row>
    <row r="7" spans="1:27" ht="14.25" customHeight="1">
      <c r="A7" s="101"/>
      <c r="B7" s="102" t="s">
        <v>1651</v>
      </c>
      <c r="C7" s="103">
        <v>2</v>
      </c>
      <c r="D7" s="103">
        <v>4</v>
      </c>
      <c r="E7" s="56">
        <v>683</v>
      </c>
      <c r="F7" s="60" t="str">
        <f>+VLOOKUP(E7,Participants!$A$1:$F$1600,2,FALSE)</f>
        <v>Frances Hardy</v>
      </c>
      <c r="G7" s="60" t="str">
        <f>+VLOOKUP(E7,Participants!$A$1:$F$1600,4,FALSE)</f>
        <v>JFK</v>
      </c>
      <c r="H7" s="60" t="str">
        <f>+VLOOKUP(E7,Participants!$A$1:$F$1600,5,FALSE)</f>
        <v>F</v>
      </c>
      <c r="I7" s="60">
        <f>+VLOOKUP(E7,Participants!$A$1:$F$1600,3,FALSE)</f>
        <v>2</v>
      </c>
      <c r="J7" s="60" t="str">
        <f>+VLOOKUP(E7,Participants!$A$1:$G$1600,7,FALSE)</f>
        <v>DEV GIRLS</v>
      </c>
      <c r="K7" s="104" t="s">
        <v>1656</v>
      </c>
      <c r="L7" s="56">
        <v>5</v>
      </c>
      <c r="M7" s="56">
        <v>4</v>
      </c>
      <c r="N7" s="101" t="str">
        <f t="shared" si="0"/>
        <v>DEV GIRLS</v>
      </c>
      <c r="O7" s="101"/>
      <c r="P7" s="105"/>
      <c r="Q7" s="105" t="e">
        <f>+VLOOKUP(P7,Participants!$A$1:$F$802,2,FALSE)</f>
        <v>#N/A</v>
      </c>
      <c r="R7" s="105"/>
      <c r="S7" s="105" t="e">
        <f>+VLOOKUP(R7,Participants!$A$1:$F$802,2,FALSE)</f>
        <v>#N/A</v>
      </c>
      <c r="T7" s="105"/>
      <c r="U7" s="105" t="e">
        <f>+VLOOKUP(T7,Participants!$A$1:$F$802,2,FALSE)</f>
        <v>#N/A</v>
      </c>
      <c r="V7" s="105"/>
      <c r="W7" s="105" t="e">
        <f>+VLOOKUP(V7,Participants!$A$1:$F$802,2,FALSE)</f>
        <v>#N/A</v>
      </c>
    </row>
    <row r="8" spans="1:27" ht="14.25" customHeight="1">
      <c r="A8" s="106"/>
      <c r="B8" s="107" t="s">
        <v>1651</v>
      </c>
      <c r="C8" s="108">
        <v>1</v>
      </c>
      <c r="D8" s="108">
        <v>6</v>
      </c>
      <c r="E8" s="59">
        <v>170</v>
      </c>
      <c r="F8" s="55" t="str">
        <f>+VLOOKUP(E8,Participants!$A$1:$F$1600,2,FALSE)</f>
        <v>Kelly O'Keefe</v>
      </c>
      <c r="G8" s="55" t="str">
        <f>+VLOOKUP(E8,Participants!$A$1:$F$1600,4,FALSE)</f>
        <v>AMA</v>
      </c>
      <c r="H8" s="55" t="str">
        <f>+VLOOKUP(E8,Participants!$A$1:$F$1600,5,FALSE)</f>
        <v>F</v>
      </c>
      <c r="I8" s="55">
        <f>+VLOOKUP(E8,Participants!$A$1:$F$1600,3,FALSE)</f>
        <v>4</v>
      </c>
      <c r="J8" s="55" t="str">
        <f>+VLOOKUP(E8,Participants!$A$1:$G$1600,7,FALSE)</f>
        <v>DEV GIRLS</v>
      </c>
      <c r="K8" s="109" t="s">
        <v>1657</v>
      </c>
      <c r="L8" s="59">
        <v>6</v>
      </c>
      <c r="M8" s="59">
        <v>3</v>
      </c>
      <c r="N8" s="106" t="str">
        <f t="shared" si="0"/>
        <v>DEV GIRLS</v>
      </c>
      <c r="O8" s="106"/>
      <c r="P8" s="105"/>
      <c r="Q8" s="105" t="e">
        <f>+VLOOKUP(P8,Participants!$A$1:$F$802,2,FALSE)</f>
        <v>#N/A</v>
      </c>
      <c r="R8" s="105"/>
      <c r="S8" s="105" t="e">
        <f>+VLOOKUP(R8,Participants!$A$1:$F$802,2,FALSE)</f>
        <v>#N/A</v>
      </c>
      <c r="T8" s="105"/>
      <c r="U8" s="105" t="e">
        <f>+VLOOKUP(T8,Participants!$A$1:$F$802,2,FALSE)</f>
        <v>#N/A</v>
      </c>
      <c r="V8" s="105"/>
      <c r="W8" s="105" t="e">
        <f>+VLOOKUP(V8,Participants!$A$1:$F$802,2,FALSE)</f>
        <v>#N/A</v>
      </c>
    </row>
    <row r="9" spans="1:27" ht="14.25" customHeight="1">
      <c r="A9" s="106"/>
      <c r="B9" s="107" t="s">
        <v>1651</v>
      </c>
      <c r="C9" s="108">
        <v>1</v>
      </c>
      <c r="D9" s="108">
        <v>3</v>
      </c>
      <c r="E9" s="59">
        <v>32</v>
      </c>
      <c r="F9" s="55" t="str">
        <f>+VLOOKUP(E9,Participants!$A$1:$F$1600,2,FALSE)</f>
        <v>Ava Collins</v>
      </c>
      <c r="G9" s="55" t="str">
        <f>+VLOOKUP(E9,Participants!$A$1:$F$1600,4,FALSE)</f>
        <v>STL</v>
      </c>
      <c r="H9" s="55" t="str">
        <f>+VLOOKUP(E9,Participants!$A$1:$F$1600,5,FALSE)</f>
        <v>F</v>
      </c>
      <c r="I9" s="55">
        <f>+VLOOKUP(E9,Participants!$A$1:$F$1600,3,FALSE)</f>
        <v>3</v>
      </c>
      <c r="J9" s="55" t="str">
        <f>+VLOOKUP(E9,Participants!$A$1:$G$1600,7,FALSE)</f>
        <v>DEV GIRLS</v>
      </c>
      <c r="K9" s="109" t="s">
        <v>1658</v>
      </c>
      <c r="L9" s="59">
        <v>7</v>
      </c>
      <c r="M9" s="59">
        <v>2</v>
      </c>
      <c r="N9" s="106" t="str">
        <f t="shared" si="0"/>
        <v>DEV GIRLS</v>
      </c>
      <c r="O9" s="106"/>
      <c r="P9" s="105"/>
      <c r="Q9" s="105" t="e">
        <f>+VLOOKUP(P9,Participants!$A$1:$F$802,2,FALSE)</f>
        <v>#N/A</v>
      </c>
      <c r="R9" s="105"/>
      <c r="S9" s="105" t="e">
        <f>+VLOOKUP(R9,Participants!$A$1:$F$802,2,FALSE)</f>
        <v>#N/A</v>
      </c>
      <c r="T9" s="105"/>
      <c r="U9" s="105" t="e">
        <f>+VLOOKUP(T9,Participants!$A$1:$F$802,2,FALSE)</f>
        <v>#N/A</v>
      </c>
      <c r="V9" s="105"/>
      <c r="W9" s="105" t="e">
        <f>+VLOOKUP(V9,Participants!$A$1:$F$802,2,FALSE)</f>
        <v>#N/A</v>
      </c>
    </row>
    <row r="10" spans="1:27" ht="14.25" customHeight="1">
      <c r="A10" s="101"/>
      <c r="B10" s="102" t="s">
        <v>1651</v>
      </c>
      <c r="C10" s="103">
        <v>2</v>
      </c>
      <c r="D10" s="103">
        <v>5</v>
      </c>
      <c r="E10" s="56">
        <v>60</v>
      </c>
      <c r="F10" s="60" t="str">
        <f>+VLOOKUP(E10,Participants!$A$1:$F$1600,2,FALSE)</f>
        <v>Farah McCulloch</v>
      </c>
      <c r="G10" s="60" t="str">
        <f>+VLOOKUP(E10,Participants!$A$1:$F$1600,4,FALSE)</f>
        <v>STL</v>
      </c>
      <c r="H10" s="60" t="str">
        <f>+VLOOKUP(E10,Participants!$A$1:$F$1600,5,FALSE)</f>
        <v>F</v>
      </c>
      <c r="I10" s="60">
        <f>+VLOOKUP(E10,Participants!$A$1:$F$1600,3,FALSE)</f>
        <v>4</v>
      </c>
      <c r="J10" s="60" t="str">
        <f>+VLOOKUP(E10,Participants!$A$1:$G$1600,7,FALSE)</f>
        <v>DEV GIRLS</v>
      </c>
      <c r="K10" s="104" t="s">
        <v>1659</v>
      </c>
      <c r="L10" s="56">
        <v>8</v>
      </c>
      <c r="M10" s="56">
        <v>1</v>
      </c>
      <c r="N10" s="101" t="str">
        <f t="shared" si="0"/>
        <v>DEV GIRLS</v>
      </c>
      <c r="O10" s="101"/>
      <c r="P10" s="105"/>
      <c r="Q10" s="105" t="e">
        <f>+VLOOKUP(P10,Participants!$A$1:$F$802,2,FALSE)</f>
        <v>#N/A</v>
      </c>
      <c r="R10" s="105"/>
      <c r="S10" s="105" t="e">
        <f>+VLOOKUP(R10,Participants!$A$1:$F$802,2,FALSE)</f>
        <v>#N/A</v>
      </c>
      <c r="T10" s="105"/>
      <c r="U10" s="105" t="e">
        <f>+VLOOKUP(T10,Participants!$A$1:$F$802,2,FALSE)</f>
        <v>#N/A</v>
      </c>
      <c r="V10" s="105"/>
      <c r="W10" s="105" t="e">
        <f>+VLOOKUP(V10,Participants!$A$1:$F$802,2,FALSE)</f>
        <v>#N/A</v>
      </c>
    </row>
    <row r="11" spans="1:27" ht="14.25" customHeight="1">
      <c r="B11" s="93" t="s">
        <v>1651</v>
      </c>
      <c r="C11" s="103">
        <v>2</v>
      </c>
      <c r="D11" s="103">
        <v>1</v>
      </c>
      <c r="E11" s="56">
        <v>1491</v>
      </c>
      <c r="F11" s="60" t="str">
        <f>+VLOOKUP(E11,Participants!$A$1:$F$1600,2,FALSE)</f>
        <v>Sophia Fraticelli</v>
      </c>
      <c r="G11" s="60" t="str">
        <f>+VLOOKUP(E11,Participants!$A$1:$F$1600,4,FALSE)</f>
        <v>MMA</v>
      </c>
      <c r="H11" s="60" t="str">
        <f>+VLOOKUP(E11,Participants!$A$1:$F$1600,5,FALSE)</f>
        <v>M</v>
      </c>
      <c r="I11" s="60">
        <f>+VLOOKUP(E11,Participants!$A$1:$F$1600,3,FALSE)</f>
        <v>4</v>
      </c>
      <c r="J11" s="60" t="str">
        <f>+VLOOKUP(E11,Participants!$A$1:$G$1600,7,FALSE)</f>
        <v>DEV BOYS</v>
      </c>
      <c r="K11" s="110" t="s">
        <v>1660</v>
      </c>
      <c r="L11" s="60"/>
      <c r="M11" s="60"/>
      <c r="N11" s="82" t="str">
        <f t="shared" si="0"/>
        <v>DEV BOYS</v>
      </c>
      <c r="O11" s="82"/>
      <c r="P11" s="111"/>
      <c r="Q11" s="111" t="e">
        <f>+VLOOKUP(P11,Participants!$A$1:$F$802,2,FALSE)</f>
        <v>#N/A</v>
      </c>
      <c r="R11" s="111"/>
      <c r="S11" s="111" t="e">
        <f>+VLOOKUP(R11,Participants!$A$1:$F$802,2,FALSE)</f>
        <v>#N/A</v>
      </c>
      <c r="T11" s="111"/>
      <c r="U11" s="111" t="e">
        <f>+VLOOKUP(T11,Participants!$A$1:$F$802,2,FALSE)</f>
        <v>#N/A</v>
      </c>
      <c r="V11" s="111"/>
      <c r="W11" s="111" t="e">
        <f>+VLOOKUP(V11,Participants!$A$1:$F$802,2,FALSE)</f>
        <v>#N/A</v>
      </c>
      <c r="X11" s="82"/>
      <c r="Y11" s="82"/>
      <c r="Z11" s="82"/>
    </row>
    <row r="12" spans="1:27" ht="14.25" customHeight="1">
      <c r="A12" s="112"/>
      <c r="B12" s="113" t="s">
        <v>1651</v>
      </c>
      <c r="C12" s="108">
        <v>1</v>
      </c>
      <c r="D12" s="108">
        <v>1</v>
      </c>
      <c r="E12" s="59">
        <v>1524</v>
      </c>
      <c r="F12" s="55" t="str">
        <f>+VLOOKUP(E12,Participants!$A$1:$F$1600,2,FALSE)</f>
        <v>Olivia Kraska</v>
      </c>
      <c r="G12" s="55" t="str">
        <f>+VLOOKUP(E12,Participants!$A$1:$F$1600,4,FALSE)</f>
        <v>MMA</v>
      </c>
      <c r="H12" s="55" t="str">
        <f>+VLOOKUP(E12,Participants!$A$1:$F$1600,5,FALSE)</f>
        <v>F</v>
      </c>
      <c r="I12" s="55">
        <f>+VLOOKUP(E12,Participants!$A$1:$F$1600,3,FALSE)</f>
        <v>1</v>
      </c>
      <c r="J12" s="55" t="str">
        <f>+VLOOKUP(E12,Participants!$A$1:$G$1600,7,FALSE)</f>
        <v>DEV GIRLS</v>
      </c>
      <c r="K12" s="114" t="s">
        <v>1661</v>
      </c>
      <c r="L12" s="55"/>
      <c r="M12" s="55"/>
      <c r="N12" s="112" t="str">
        <f t="shared" si="0"/>
        <v>DEV GIRLS</v>
      </c>
      <c r="O12" s="112"/>
      <c r="P12" s="111"/>
      <c r="Q12" s="111" t="e">
        <f>+VLOOKUP(P12,Participants!$A$1:$F$802,2,FALSE)</f>
        <v>#N/A</v>
      </c>
      <c r="R12" s="111"/>
      <c r="S12" s="111" t="e">
        <f>+VLOOKUP(R12,Participants!$A$1:$F$802,2,FALSE)</f>
        <v>#N/A</v>
      </c>
      <c r="T12" s="111"/>
      <c r="U12" s="111" t="e">
        <f>+VLOOKUP(T12,Participants!$A$1:$F$802,2,FALSE)</f>
        <v>#N/A</v>
      </c>
      <c r="V12" s="111"/>
      <c r="W12" s="111" t="e">
        <f>+VLOOKUP(V12,Participants!$A$1:$F$802,2,FALSE)</f>
        <v>#N/A</v>
      </c>
      <c r="X12" s="82"/>
      <c r="Y12" s="82"/>
      <c r="Z12" s="82"/>
    </row>
    <row r="13" spans="1:27" ht="14.25" customHeight="1">
      <c r="A13" s="112"/>
      <c r="B13" s="113" t="s">
        <v>1651</v>
      </c>
      <c r="C13" s="108">
        <v>1</v>
      </c>
      <c r="D13" s="108">
        <v>2</v>
      </c>
      <c r="E13" s="59">
        <v>354</v>
      </c>
      <c r="F13" s="55" t="str">
        <f>+VLOOKUP(E13,Participants!$A$1:$F$1600,2,FALSE)</f>
        <v>Olivia Lombardo</v>
      </c>
      <c r="G13" s="55" t="str">
        <f>+VLOOKUP(E13,Participants!$A$1:$F$1600,4,FALSE)</f>
        <v>GAA</v>
      </c>
      <c r="H13" s="55" t="str">
        <f>+VLOOKUP(E13,Participants!$A$1:$F$1600,5,FALSE)</f>
        <v>F</v>
      </c>
      <c r="I13" s="55">
        <f>+VLOOKUP(E13,Participants!$A$1:$F$1600,3,FALSE)</f>
        <v>3</v>
      </c>
      <c r="J13" s="55" t="str">
        <f>+VLOOKUP(E13,Participants!$A$1:$G$1600,7,FALSE)</f>
        <v>DEV GIRLS</v>
      </c>
      <c r="K13" s="114" t="s">
        <v>1662</v>
      </c>
      <c r="L13" s="55"/>
      <c r="M13" s="55"/>
      <c r="N13" s="112" t="str">
        <f t="shared" si="0"/>
        <v>DEV GIRLS</v>
      </c>
      <c r="O13" s="112"/>
      <c r="P13" s="111"/>
      <c r="Q13" s="111" t="e">
        <f>+VLOOKUP(P13,Participants!$A$1:$F$802,2,FALSE)</f>
        <v>#N/A</v>
      </c>
      <c r="R13" s="111"/>
      <c r="S13" s="111" t="e">
        <f>+VLOOKUP(R13,Participants!$A$1:$F$802,2,FALSE)</f>
        <v>#N/A</v>
      </c>
      <c r="T13" s="111"/>
      <c r="U13" s="111" t="e">
        <f>+VLOOKUP(T13,Participants!$A$1:$F$802,2,FALSE)</f>
        <v>#N/A</v>
      </c>
      <c r="V13" s="111"/>
      <c r="W13" s="111" t="e">
        <f>+VLOOKUP(V13,Participants!$A$1:$F$802,2,FALSE)</f>
        <v>#N/A</v>
      </c>
      <c r="X13" s="82"/>
      <c r="Y13" s="82"/>
      <c r="Z13" s="82"/>
    </row>
    <row r="14" spans="1:27" ht="14.25" customHeight="1">
      <c r="A14" s="112"/>
      <c r="B14" s="113" t="s">
        <v>1651</v>
      </c>
      <c r="C14" s="108">
        <v>1</v>
      </c>
      <c r="D14" s="108">
        <v>4</v>
      </c>
      <c r="E14" s="59">
        <v>26</v>
      </c>
      <c r="F14" s="55" t="str">
        <f>+VLOOKUP(E14,Participants!$A$1:$F$1600,2,FALSE)</f>
        <v>Varenna Belldina</v>
      </c>
      <c r="G14" s="55" t="str">
        <f>+VLOOKUP(E14,Participants!$A$1:$F$1600,4,FALSE)</f>
        <v>STL</v>
      </c>
      <c r="H14" s="55" t="str">
        <f>+VLOOKUP(E14,Participants!$A$1:$F$1600,5,FALSE)</f>
        <v>F</v>
      </c>
      <c r="I14" s="55">
        <f>+VLOOKUP(E14,Participants!$A$1:$F$1600,3,FALSE)</f>
        <v>1</v>
      </c>
      <c r="J14" s="55" t="str">
        <f>+VLOOKUP(E14,Participants!$A$1:$G$1600,7,FALSE)</f>
        <v>DEV GIRLS</v>
      </c>
      <c r="K14" s="114" t="s">
        <v>1663</v>
      </c>
      <c r="L14" s="55"/>
      <c r="M14" s="55"/>
      <c r="N14" s="112" t="str">
        <f t="shared" si="0"/>
        <v>DEV GIRLS</v>
      </c>
      <c r="O14" s="112"/>
      <c r="P14" s="111"/>
      <c r="Q14" s="111" t="e">
        <f>+VLOOKUP(P14,Participants!$A$1:$F$802,2,FALSE)</f>
        <v>#N/A</v>
      </c>
      <c r="R14" s="111"/>
      <c r="S14" s="111" t="e">
        <f>+VLOOKUP(R14,Participants!$A$1:$F$802,2,FALSE)</f>
        <v>#N/A</v>
      </c>
      <c r="T14" s="111"/>
      <c r="U14" s="111" t="e">
        <f>+VLOOKUP(T14,Participants!$A$1:$F$802,2,FALSE)</f>
        <v>#N/A</v>
      </c>
      <c r="V14" s="111"/>
      <c r="W14" s="111" t="e">
        <f>+VLOOKUP(V14,Participants!$A$1:$F$802,2,FALSE)</f>
        <v>#N/A</v>
      </c>
      <c r="X14" s="82"/>
      <c r="Y14" s="82"/>
      <c r="Z14" s="82"/>
    </row>
    <row r="15" spans="1:27" ht="14.25" customHeight="1">
      <c r="A15" s="112"/>
      <c r="B15" s="113" t="s">
        <v>1651</v>
      </c>
      <c r="C15" s="108">
        <v>1</v>
      </c>
      <c r="D15" s="108">
        <v>7</v>
      </c>
      <c r="E15" s="55"/>
      <c r="F15" s="55" t="e">
        <f>+VLOOKUP(E15,Participants!$A$1:$F$1600,2,FALSE)</f>
        <v>#N/A</v>
      </c>
      <c r="G15" s="55" t="e">
        <f>+VLOOKUP(E15,Participants!$A$1:$F$1600,4,FALSE)</f>
        <v>#N/A</v>
      </c>
      <c r="H15" s="55" t="e">
        <f>+VLOOKUP(E15,Participants!$A$1:$F$1600,5,FALSE)</f>
        <v>#N/A</v>
      </c>
      <c r="I15" s="55" t="e">
        <f>+VLOOKUP(E15,Participants!$A$1:$F$1600,3,FALSE)</f>
        <v>#N/A</v>
      </c>
      <c r="J15" s="55" t="e">
        <f>+VLOOKUP(E15,Participants!$A$1:$G$1600,7,FALSE)</f>
        <v>#N/A</v>
      </c>
      <c r="K15" s="115"/>
      <c r="L15" s="55"/>
      <c r="M15" s="55"/>
      <c r="N15" s="112" t="e">
        <f t="shared" si="0"/>
        <v>#N/A</v>
      </c>
      <c r="O15" s="112"/>
      <c r="P15" s="111"/>
      <c r="Q15" s="111" t="e">
        <f>+VLOOKUP(P15,Participants!$A$1:$F$802,2,FALSE)</f>
        <v>#N/A</v>
      </c>
      <c r="R15" s="111"/>
      <c r="S15" s="111" t="e">
        <f>+VLOOKUP(R15,Participants!$A$1:$F$802,2,FALSE)</f>
        <v>#N/A</v>
      </c>
      <c r="T15" s="111"/>
      <c r="U15" s="111" t="e">
        <f>+VLOOKUP(T15,Participants!$A$1:$F$802,2,FALSE)</f>
        <v>#N/A</v>
      </c>
      <c r="V15" s="111"/>
      <c r="W15" s="111" t="e">
        <f>+VLOOKUP(V15,Participants!$A$1:$F$802,2,FALSE)</f>
        <v>#N/A</v>
      </c>
      <c r="X15" s="82"/>
      <c r="Y15" s="82"/>
      <c r="Z15" s="82"/>
    </row>
    <row r="16" spans="1:27" ht="14.25" customHeight="1">
      <c r="A16" s="112"/>
      <c r="B16" s="113" t="s">
        <v>1651</v>
      </c>
      <c r="C16" s="108">
        <v>1</v>
      </c>
      <c r="D16" s="108">
        <v>8</v>
      </c>
      <c r="E16" s="55"/>
      <c r="F16" s="55" t="e">
        <f>+VLOOKUP(E16,Participants!$A$1:$F$1600,2,FALSE)</f>
        <v>#N/A</v>
      </c>
      <c r="G16" s="55" t="e">
        <f>+VLOOKUP(E16,Participants!$A$1:$F$1600,4,FALSE)</f>
        <v>#N/A</v>
      </c>
      <c r="H16" s="55" t="e">
        <f>+VLOOKUP(E16,Participants!$A$1:$F$1600,5,FALSE)</f>
        <v>#N/A</v>
      </c>
      <c r="I16" s="55" t="e">
        <f>+VLOOKUP(E16,Participants!$A$1:$F$1600,3,FALSE)</f>
        <v>#N/A</v>
      </c>
      <c r="J16" s="55" t="e">
        <f>+VLOOKUP(E16,Participants!$A$1:$G$1600,7,FALSE)</f>
        <v>#N/A</v>
      </c>
      <c r="K16" s="115"/>
      <c r="L16" s="55"/>
      <c r="M16" s="55"/>
      <c r="N16" s="112" t="e">
        <f t="shared" si="0"/>
        <v>#N/A</v>
      </c>
      <c r="O16" s="112"/>
      <c r="P16" s="111"/>
      <c r="Q16" s="111" t="e">
        <f>+VLOOKUP(P16,Participants!$A$1:$F$802,2,FALSE)</f>
        <v>#N/A</v>
      </c>
      <c r="R16" s="111"/>
      <c r="S16" s="111" t="e">
        <f>+VLOOKUP(R16,Participants!$A$1:$F$802,2,FALSE)</f>
        <v>#N/A</v>
      </c>
      <c r="T16" s="111"/>
      <c r="U16" s="111" t="e">
        <f>+VLOOKUP(T16,Participants!$A$1:$F$802,2,FALSE)</f>
        <v>#N/A</v>
      </c>
      <c r="V16" s="111"/>
      <c r="W16" s="111" t="e">
        <f>+VLOOKUP(V16,Participants!$A$1:$F$802,2,FALSE)</f>
        <v>#N/A</v>
      </c>
      <c r="X16" s="82"/>
      <c r="Y16" s="82"/>
      <c r="Z16" s="82"/>
    </row>
    <row r="17" spans="1:26" ht="14.25" customHeight="1">
      <c r="A17" s="82"/>
      <c r="B17" s="93" t="s">
        <v>1651</v>
      </c>
      <c r="C17" s="103">
        <v>2</v>
      </c>
      <c r="D17" s="103">
        <v>7</v>
      </c>
      <c r="E17" s="60"/>
      <c r="F17" s="60" t="e">
        <f>+VLOOKUP(E17,Participants!$A$1:$F$1600,2,FALSE)</f>
        <v>#N/A</v>
      </c>
      <c r="G17" s="60" t="e">
        <f>+VLOOKUP(E17,Participants!$A$1:$F$1600,4,FALSE)</f>
        <v>#N/A</v>
      </c>
      <c r="H17" s="60" t="e">
        <f>+VLOOKUP(E17,Participants!$A$1:$F$1600,5,FALSE)</f>
        <v>#N/A</v>
      </c>
      <c r="I17" s="60" t="e">
        <f>+VLOOKUP(E17,Participants!$A$1:$F$1600,3,FALSE)</f>
        <v>#N/A</v>
      </c>
      <c r="J17" s="60" t="e">
        <f>+VLOOKUP(E17,Participants!$A$1:$G$1600,7,FALSE)</f>
        <v>#N/A</v>
      </c>
      <c r="K17" s="116"/>
      <c r="L17" s="60"/>
      <c r="M17" s="60"/>
      <c r="N17" s="82" t="e">
        <f t="shared" si="0"/>
        <v>#N/A</v>
      </c>
      <c r="O17" s="82"/>
      <c r="P17" s="111"/>
      <c r="Q17" s="111" t="e">
        <f>+VLOOKUP(P17,Participants!$A$1:$F$802,2,FALSE)</f>
        <v>#N/A</v>
      </c>
      <c r="R17" s="111"/>
      <c r="S17" s="111" t="e">
        <f>+VLOOKUP(R17,Participants!$A$1:$F$802,2,FALSE)</f>
        <v>#N/A</v>
      </c>
      <c r="T17" s="111"/>
      <c r="U17" s="111" t="e">
        <f>+VLOOKUP(T17,Participants!$A$1:$F$802,2,FALSE)</f>
        <v>#N/A</v>
      </c>
      <c r="V17" s="111"/>
      <c r="W17" s="111" t="e">
        <f>+VLOOKUP(V17,Participants!$A$1:$F$802,2,FALSE)</f>
        <v>#N/A</v>
      </c>
      <c r="X17" s="82"/>
      <c r="Y17" s="82"/>
      <c r="Z17" s="82"/>
    </row>
    <row r="18" spans="1:26" ht="14.25" customHeight="1">
      <c r="A18" s="82"/>
      <c r="B18" s="93" t="s">
        <v>1651</v>
      </c>
      <c r="C18" s="103">
        <v>2</v>
      </c>
      <c r="D18" s="103">
        <v>8</v>
      </c>
      <c r="E18" s="60"/>
      <c r="F18" s="60" t="e">
        <f>+VLOOKUP(E18,Participants!$A$1:$F$1600,2,FALSE)</f>
        <v>#N/A</v>
      </c>
      <c r="G18" s="60" t="e">
        <f>+VLOOKUP(E18,Participants!$A$1:$F$1600,4,FALSE)</f>
        <v>#N/A</v>
      </c>
      <c r="H18" s="60" t="e">
        <f>+VLOOKUP(E18,Participants!$A$1:$F$1600,5,FALSE)</f>
        <v>#N/A</v>
      </c>
      <c r="I18" s="60" t="e">
        <f>+VLOOKUP(E18,Participants!$A$1:$F$1600,3,FALSE)</f>
        <v>#N/A</v>
      </c>
      <c r="J18" s="60" t="e">
        <f>+VLOOKUP(E18,Participants!$A$1:$G$1600,7,FALSE)</f>
        <v>#N/A</v>
      </c>
      <c r="K18" s="116"/>
      <c r="L18" s="60"/>
      <c r="M18" s="60"/>
      <c r="N18" s="82" t="e">
        <f t="shared" si="0"/>
        <v>#N/A</v>
      </c>
      <c r="O18" s="82"/>
      <c r="P18" s="111"/>
      <c r="Q18" s="111" t="e">
        <f>+VLOOKUP(P18,Participants!$A$1:$F$802,2,FALSE)</f>
        <v>#N/A</v>
      </c>
      <c r="R18" s="111"/>
      <c r="S18" s="111" t="e">
        <f>+VLOOKUP(R18,Participants!$A$1:$F$802,2,FALSE)</f>
        <v>#N/A</v>
      </c>
      <c r="T18" s="111"/>
      <c r="U18" s="111" t="e">
        <f>+VLOOKUP(T18,Participants!$A$1:$F$802,2,FALSE)</f>
        <v>#N/A</v>
      </c>
      <c r="V18" s="111"/>
      <c r="W18" s="111" t="e">
        <f>+VLOOKUP(V18,Participants!$A$1:$F$802,2,FALSE)</f>
        <v>#N/A</v>
      </c>
      <c r="X18" s="82"/>
      <c r="Y18" s="82"/>
      <c r="Z18" s="82"/>
    </row>
    <row r="19" spans="1:26" ht="14.25" customHeight="1">
      <c r="A19" s="106"/>
      <c r="B19" s="107" t="s">
        <v>1651</v>
      </c>
      <c r="C19" s="108">
        <v>3</v>
      </c>
      <c r="D19" s="108">
        <v>6</v>
      </c>
      <c r="E19" s="59">
        <v>52</v>
      </c>
      <c r="F19" s="55" t="str">
        <f>+VLOOKUP(E19,Participants!$A$1:$F$1600,2,FALSE)</f>
        <v>Ilya Belldina</v>
      </c>
      <c r="G19" s="55" t="str">
        <f>+VLOOKUP(E19,Participants!$A$1:$F$1600,4,FALSE)</f>
        <v>STL</v>
      </c>
      <c r="H19" s="55" t="str">
        <f>+VLOOKUP(E19,Participants!$A$1:$F$1600,5,FALSE)</f>
        <v>M</v>
      </c>
      <c r="I19" s="55">
        <f>+VLOOKUP(E19,Participants!$A$1:$F$1600,3,FALSE)</f>
        <v>4</v>
      </c>
      <c r="J19" s="55" t="str">
        <f>+VLOOKUP(E19,Participants!$A$1:$G$1600,7,FALSE)</f>
        <v>DEV BOYS</v>
      </c>
      <c r="K19" s="109" t="s">
        <v>1664</v>
      </c>
      <c r="L19" s="59">
        <v>1</v>
      </c>
      <c r="M19" s="59">
        <v>10</v>
      </c>
      <c r="N19" s="106" t="str">
        <f t="shared" si="0"/>
        <v>DEV BOYS</v>
      </c>
      <c r="O19" s="106"/>
      <c r="P19" s="105"/>
      <c r="Q19" s="105" t="e">
        <f>+VLOOKUP(P19,Participants!$A$1:$F$802,2,FALSE)</f>
        <v>#N/A</v>
      </c>
      <c r="R19" s="105"/>
      <c r="S19" s="105" t="e">
        <f>+VLOOKUP(R19,Participants!$A$1:$F$802,2,FALSE)</f>
        <v>#N/A</v>
      </c>
      <c r="T19" s="105"/>
      <c r="U19" s="105" t="e">
        <f>+VLOOKUP(T19,Participants!$A$1:$F$802,2,FALSE)</f>
        <v>#N/A</v>
      </c>
      <c r="V19" s="105"/>
      <c r="W19" s="105" t="e">
        <f>+VLOOKUP(V19,Participants!$A$1:$F$802,2,FALSE)</f>
        <v>#N/A</v>
      </c>
    </row>
    <row r="20" spans="1:26" ht="14.25" customHeight="1">
      <c r="A20" s="106"/>
      <c r="B20" s="107" t="s">
        <v>1651</v>
      </c>
      <c r="C20" s="108">
        <v>3</v>
      </c>
      <c r="D20" s="108">
        <v>5</v>
      </c>
      <c r="E20" s="59">
        <v>154</v>
      </c>
      <c r="F20" s="55" t="str">
        <f>+VLOOKUP(E20,Participants!$A$1:$F$1600,2,FALSE)</f>
        <v>Reed McDermott</v>
      </c>
      <c r="G20" s="55" t="str">
        <f>+VLOOKUP(E20,Participants!$A$1:$F$1600,4,FALSE)</f>
        <v>AMA</v>
      </c>
      <c r="H20" s="55" t="str">
        <f>+VLOOKUP(E20,Participants!$A$1:$F$1600,5,FALSE)</f>
        <v>M</v>
      </c>
      <c r="I20" s="55">
        <f>+VLOOKUP(E20,Participants!$A$1:$F$1600,3,FALSE)</f>
        <v>3</v>
      </c>
      <c r="J20" s="55" t="str">
        <f>+VLOOKUP(E20,Participants!$A$1:$G$1600,7,FALSE)</f>
        <v>DEV BOYS</v>
      </c>
      <c r="K20" s="109" t="s">
        <v>1665</v>
      </c>
      <c r="L20" s="59">
        <v>2</v>
      </c>
      <c r="M20" s="59">
        <v>8</v>
      </c>
      <c r="N20" s="106" t="str">
        <f t="shared" si="0"/>
        <v>DEV BOYS</v>
      </c>
      <c r="O20" s="106"/>
      <c r="P20" s="105"/>
      <c r="Q20" s="105" t="e">
        <f>+VLOOKUP(P20,Participants!$A$1:$F$802,2,FALSE)</f>
        <v>#N/A</v>
      </c>
      <c r="R20" s="105"/>
      <c r="S20" s="105" t="e">
        <f>+VLOOKUP(R20,Participants!$A$1:$F$802,2,FALSE)</f>
        <v>#N/A</v>
      </c>
      <c r="T20" s="105"/>
      <c r="U20" s="105" t="e">
        <f>+VLOOKUP(T20,Participants!$A$1:$F$802,2,FALSE)</f>
        <v>#N/A</v>
      </c>
      <c r="V20" s="105"/>
      <c r="W20" s="105" t="e">
        <f>+VLOOKUP(V20,Participants!$A$1:$F$802,2,FALSE)</f>
        <v>#N/A</v>
      </c>
    </row>
    <row r="21" spans="1:26" ht="14.25" customHeight="1">
      <c r="A21" s="106"/>
      <c r="B21" s="107" t="s">
        <v>1651</v>
      </c>
      <c r="C21" s="108">
        <v>3</v>
      </c>
      <c r="D21" s="108">
        <v>4</v>
      </c>
      <c r="E21" s="59">
        <v>833</v>
      </c>
      <c r="F21" s="55" t="str">
        <f>+VLOOKUP(E21,Participants!$A$1:$F$1600,2,FALSE)</f>
        <v>Patrick Curtis</v>
      </c>
      <c r="G21" s="55" t="str">
        <f>+VLOOKUP(E21,Participants!$A$1:$F$1600,4,FALSE)</f>
        <v>SHCA</v>
      </c>
      <c r="H21" s="55" t="str">
        <f>+VLOOKUP(E21,Participants!$A$1:$F$1600,5,FALSE)</f>
        <v>M</v>
      </c>
      <c r="I21" s="55">
        <f>+VLOOKUP(E21,Participants!$A$1:$F$1600,3,FALSE)</f>
        <v>4</v>
      </c>
      <c r="J21" s="55" t="str">
        <f>+VLOOKUP(E21,Participants!$A$1:$G$1600,7,FALSE)</f>
        <v>DEV BOYS</v>
      </c>
      <c r="K21" s="109" t="s">
        <v>1666</v>
      </c>
      <c r="L21" s="59">
        <v>3</v>
      </c>
      <c r="M21" s="59">
        <v>6</v>
      </c>
      <c r="N21" s="106" t="str">
        <f t="shared" si="0"/>
        <v>DEV BOYS</v>
      </c>
      <c r="O21" s="106"/>
      <c r="P21" s="105"/>
      <c r="Q21" s="105" t="e">
        <f>+VLOOKUP(P21,Participants!$A$1:$F$802,2,FALSE)</f>
        <v>#N/A</v>
      </c>
      <c r="R21" s="105"/>
      <c r="S21" s="105" t="e">
        <f>+VLOOKUP(R21,Participants!$A$1:$F$802,2,FALSE)</f>
        <v>#N/A</v>
      </c>
      <c r="T21" s="105"/>
      <c r="U21" s="105" t="e">
        <f>+VLOOKUP(T21,Participants!$A$1:$F$802,2,FALSE)</f>
        <v>#N/A</v>
      </c>
      <c r="V21" s="105"/>
      <c r="W21" s="105" t="e">
        <f>+VLOOKUP(V21,Participants!$A$1:$F$802,2,FALSE)</f>
        <v>#N/A</v>
      </c>
    </row>
    <row r="22" spans="1:26" ht="14.25" customHeight="1">
      <c r="A22" s="106"/>
      <c r="B22" s="107" t="s">
        <v>1651</v>
      </c>
      <c r="C22" s="108">
        <v>3</v>
      </c>
      <c r="D22" s="108">
        <v>3</v>
      </c>
      <c r="E22" s="59">
        <v>636</v>
      </c>
      <c r="F22" s="55" t="str">
        <f>+VLOOKUP(E22,Participants!$A$1:$F$1600,2,FALSE)</f>
        <v>Gabriel Antoinette</v>
      </c>
      <c r="G22" s="55" t="str">
        <f>+VLOOKUP(E22,Participants!$A$1:$F$1600,4,FALSE)</f>
        <v>JFK</v>
      </c>
      <c r="H22" s="55" t="str">
        <f>+VLOOKUP(E22,Participants!$A$1:$F$1600,5,FALSE)</f>
        <v>M</v>
      </c>
      <c r="I22" s="55">
        <f>+VLOOKUP(E22,Participants!$A$1:$F$1600,3,FALSE)</f>
        <v>3</v>
      </c>
      <c r="J22" s="55" t="str">
        <f>+VLOOKUP(E22,Participants!$A$1:$G$1600,7,FALSE)</f>
        <v>DEV BOYS</v>
      </c>
      <c r="K22" s="109" t="s">
        <v>1667</v>
      </c>
      <c r="L22" s="59">
        <v>4</v>
      </c>
      <c r="M22" s="59">
        <v>5</v>
      </c>
      <c r="N22" s="106" t="str">
        <f t="shared" si="0"/>
        <v>DEV BOYS</v>
      </c>
      <c r="O22" s="106"/>
      <c r="P22" s="105"/>
      <c r="Q22" s="105" t="e">
        <f>+VLOOKUP(P22,Participants!$A$1:$F$802,2,FALSE)</f>
        <v>#N/A</v>
      </c>
      <c r="R22" s="105"/>
      <c r="S22" s="105" t="e">
        <f>+VLOOKUP(R22,Participants!$A$1:$F$802,2,FALSE)</f>
        <v>#N/A</v>
      </c>
      <c r="T22" s="105"/>
      <c r="U22" s="105" t="e">
        <f>+VLOOKUP(T22,Participants!$A$1:$F$802,2,FALSE)</f>
        <v>#N/A</v>
      </c>
      <c r="V22" s="105"/>
      <c r="W22" s="105" t="e">
        <f>+VLOOKUP(V22,Participants!$A$1:$F$802,2,FALSE)</f>
        <v>#N/A</v>
      </c>
    </row>
    <row r="23" spans="1:26" ht="14.25" customHeight="1">
      <c r="A23" s="101"/>
      <c r="B23" s="102" t="s">
        <v>1651</v>
      </c>
      <c r="C23" s="103">
        <v>4</v>
      </c>
      <c r="D23" s="103">
        <v>3</v>
      </c>
      <c r="E23" s="56">
        <v>63</v>
      </c>
      <c r="F23" s="60" t="str">
        <f>+VLOOKUP(E23,Participants!$A$1:$F$1600,2,FALSE)</f>
        <v>Matteo Sciullo</v>
      </c>
      <c r="G23" s="60" t="str">
        <f>+VLOOKUP(E23,Participants!$A$1:$F$1600,4,FALSE)</f>
        <v>STL</v>
      </c>
      <c r="H23" s="60" t="str">
        <f>+VLOOKUP(E23,Participants!$A$1:$F$1600,5,FALSE)</f>
        <v>M</v>
      </c>
      <c r="I23" s="60">
        <f>+VLOOKUP(E23,Participants!$A$1:$F$1600,3,FALSE)</f>
        <v>4</v>
      </c>
      <c r="J23" s="60" t="str">
        <f>+VLOOKUP(E23,Participants!$A$1:$G$1600,7,FALSE)</f>
        <v>DEV BOYS</v>
      </c>
      <c r="K23" s="104" t="s">
        <v>1668</v>
      </c>
      <c r="L23" s="56">
        <v>5</v>
      </c>
      <c r="M23" s="56">
        <v>4</v>
      </c>
      <c r="N23" s="101" t="str">
        <f t="shared" si="0"/>
        <v>DEV BOYS</v>
      </c>
      <c r="O23" s="101"/>
      <c r="P23" s="105"/>
      <c r="Q23" s="105" t="e">
        <f>+VLOOKUP(P23,Participants!$A$1:$F$802,2,FALSE)</f>
        <v>#N/A</v>
      </c>
      <c r="R23" s="105"/>
      <c r="S23" s="105" t="e">
        <f>+VLOOKUP(R23,Participants!$A$1:$F$802,2,FALSE)</f>
        <v>#N/A</v>
      </c>
      <c r="T23" s="105"/>
      <c r="U23" s="105" t="e">
        <f>+VLOOKUP(T23,Participants!$A$1:$F$802,2,FALSE)</f>
        <v>#N/A</v>
      </c>
      <c r="V23" s="105"/>
      <c r="W23" s="105" t="e">
        <f>+VLOOKUP(V23,Participants!$A$1:$F$802,2,FALSE)</f>
        <v>#N/A</v>
      </c>
    </row>
    <row r="24" spans="1:26" ht="14.25" customHeight="1">
      <c r="A24" s="106"/>
      <c r="B24" s="107" t="s">
        <v>1651</v>
      </c>
      <c r="C24" s="108">
        <v>3</v>
      </c>
      <c r="D24" s="108">
        <v>1</v>
      </c>
      <c r="E24" s="59">
        <v>1493</v>
      </c>
      <c r="F24" s="55" t="str">
        <f>+VLOOKUP(E24,Participants!$A$1:$F$1600,2,FALSE)</f>
        <v>Wesley Hodgkinson</v>
      </c>
      <c r="G24" s="55" t="str">
        <f>+VLOOKUP(E24,Participants!$A$1:$F$1600,4,FALSE)</f>
        <v>MMA</v>
      </c>
      <c r="H24" s="55" t="str">
        <f>+VLOOKUP(E24,Participants!$A$1:$F$1600,5,FALSE)</f>
        <v>M</v>
      </c>
      <c r="I24" s="55">
        <f>+VLOOKUP(E24,Participants!$A$1:$F$1600,3,FALSE)</f>
        <v>2</v>
      </c>
      <c r="J24" s="55" t="str">
        <f>+VLOOKUP(E24,Participants!$A$1:$G$1600,7,FALSE)</f>
        <v>DEV BOYS</v>
      </c>
      <c r="K24" s="109" t="s">
        <v>1669</v>
      </c>
      <c r="L24" s="59">
        <v>6</v>
      </c>
      <c r="M24" s="59">
        <v>3</v>
      </c>
      <c r="N24" s="106" t="str">
        <f t="shared" si="0"/>
        <v>DEV BOYS</v>
      </c>
      <c r="O24" s="106"/>
      <c r="P24" s="105"/>
      <c r="Q24" s="105" t="e">
        <f>+VLOOKUP(P24,Participants!$A$1:$F$802,2,FALSE)</f>
        <v>#N/A</v>
      </c>
      <c r="R24" s="105"/>
      <c r="S24" s="105" t="e">
        <f>+VLOOKUP(R24,Participants!$A$1:$F$802,2,FALSE)</f>
        <v>#N/A</v>
      </c>
      <c r="T24" s="105"/>
      <c r="U24" s="105" t="e">
        <f>+VLOOKUP(T24,Participants!$A$1:$F$802,2,FALSE)</f>
        <v>#N/A</v>
      </c>
      <c r="V24" s="105"/>
      <c r="W24" s="105" t="e">
        <f>+VLOOKUP(V24,Participants!$A$1:$F$802,2,FALSE)</f>
        <v>#N/A</v>
      </c>
    </row>
    <row r="25" spans="1:26" ht="14.25" customHeight="1">
      <c r="A25" s="106"/>
      <c r="B25" s="107" t="s">
        <v>1651</v>
      </c>
      <c r="C25" s="108">
        <v>3</v>
      </c>
      <c r="D25" s="108">
        <v>2</v>
      </c>
      <c r="E25" s="59">
        <v>341</v>
      </c>
      <c r="F25" s="55" t="str">
        <f>+VLOOKUP(E25,Participants!$A$1:$F$1600,2,FALSE)</f>
        <v>Daniel Proch</v>
      </c>
      <c r="G25" s="55" t="str">
        <f>+VLOOKUP(E25,Participants!$A$1:$F$1600,4,FALSE)</f>
        <v>GAA</v>
      </c>
      <c r="H25" s="55" t="str">
        <f>+VLOOKUP(E25,Participants!$A$1:$F$1600,5,FALSE)</f>
        <v>M</v>
      </c>
      <c r="I25" s="55">
        <f>+VLOOKUP(E25,Participants!$A$1:$F$1600,3,FALSE)</f>
        <v>4</v>
      </c>
      <c r="J25" s="55" t="str">
        <f>+VLOOKUP(E25,Participants!$A$1:$G$1600,7,FALSE)</f>
        <v>DEV BOYS</v>
      </c>
      <c r="K25" s="109" t="s">
        <v>1670</v>
      </c>
      <c r="L25" s="59">
        <v>7</v>
      </c>
      <c r="M25" s="59">
        <v>2</v>
      </c>
      <c r="N25" s="106" t="str">
        <f t="shared" si="0"/>
        <v>DEV BOYS</v>
      </c>
      <c r="O25" s="106"/>
      <c r="P25" s="105"/>
      <c r="Q25" s="105" t="e">
        <f>+VLOOKUP(P25,Participants!$A$1:$F$802,2,FALSE)</f>
        <v>#N/A</v>
      </c>
      <c r="R25" s="105"/>
      <c r="S25" s="105" t="e">
        <f>+VLOOKUP(R25,Participants!$A$1:$F$802,2,FALSE)</f>
        <v>#N/A</v>
      </c>
      <c r="T25" s="105"/>
      <c r="U25" s="105" t="e">
        <f>+VLOOKUP(T25,Participants!$A$1:$F$802,2,FALSE)</f>
        <v>#N/A</v>
      </c>
      <c r="V25" s="105"/>
      <c r="W25" s="105" t="e">
        <f>+VLOOKUP(V25,Participants!$A$1:$F$802,2,FALSE)</f>
        <v>#N/A</v>
      </c>
    </row>
    <row r="26" spans="1:26" ht="14.25" customHeight="1">
      <c r="A26" s="101"/>
      <c r="B26" s="102" t="s">
        <v>1651</v>
      </c>
      <c r="C26" s="103">
        <v>4</v>
      </c>
      <c r="D26" s="103">
        <v>4</v>
      </c>
      <c r="E26" s="56">
        <v>152</v>
      </c>
      <c r="F26" s="60" t="str">
        <f>+VLOOKUP(E26,Participants!$A$1:$F$1600,2,FALSE)</f>
        <v>Hudson Hitchings</v>
      </c>
      <c r="G26" s="60" t="str">
        <f>+VLOOKUP(E26,Participants!$A$1:$F$1600,4,FALSE)</f>
        <v>AMA</v>
      </c>
      <c r="H26" s="60" t="str">
        <f>+VLOOKUP(E26,Participants!$A$1:$F$1600,5,FALSE)</f>
        <v>M</v>
      </c>
      <c r="I26" s="60">
        <f>+VLOOKUP(E26,Participants!$A$1:$F$1600,3,FALSE)</f>
        <v>3</v>
      </c>
      <c r="J26" s="60" t="str">
        <f>+VLOOKUP(E26,Participants!$A$1:$G$1600,7,FALSE)</f>
        <v>DEV BOYS</v>
      </c>
      <c r="K26" s="104" t="s">
        <v>1671</v>
      </c>
      <c r="L26" s="56">
        <v>8</v>
      </c>
      <c r="M26" s="56">
        <v>1</v>
      </c>
      <c r="N26" s="101" t="str">
        <f t="shared" si="0"/>
        <v>DEV BOYS</v>
      </c>
      <c r="O26" s="101"/>
      <c r="P26" s="105"/>
      <c r="Q26" s="105" t="e">
        <f>+VLOOKUP(P26,Participants!$A$1:$F$802,2,FALSE)</f>
        <v>#N/A</v>
      </c>
      <c r="R26" s="105"/>
      <c r="S26" s="105" t="e">
        <f>+VLOOKUP(R26,Participants!$A$1:$F$802,2,FALSE)</f>
        <v>#N/A</v>
      </c>
      <c r="T26" s="105"/>
      <c r="U26" s="105" t="e">
        <f>+VLOOKUP(T26,Participants!$A$1:$F$802,2,FALSE)</f>
        <v>#N/A</v>
      </c>
      <c r="V26" s="105"/>
      <c r="W26" s="105" t="e">
        <f>+VLOOKUP(V26,Participants!$A$1:$F$802,2,FALSE)</f>
        <v>#N/A</v>
      </c>
    </row>
    <row r="27" spans="1:26" ht="14.25" customHeight="1">
      <c r="A27" s="82"/>
      <c r="B27" s="93" t="s">
        <v>1651</v>
      </c>
      <c r="C27" s="103">
        <v>4</v>
      </c>
      <c r="D27" s="103">
        <v>2</v>
      </c>
      <c r="E27" s="56">
        <v>330</v>
      </c>
      <c r="F27" s="60" t="str">
        <f>+VLOOKUP(E27,Participants!$A$1:$F$1600,2,FALSE)</f>
        <v>Sawyer Glickman</v>
      </c>
      <c r="G27" s="60" t="str">
        <f>+VLOOKUP(E27,Participants!$A$1:$F$1600,4,FALSE)</f>
        <v>GAA</v>
      </c>
      <c r="H27" s="60" t="str">
        <f>+VLOOKUP(E27,Participants!$A$1:$F$1600,5,FALSE)</f>
        <v>M</v>
      </c>
      <c r="I27" s="60">
        <f>+VLOOKUP(E27,Participants!$A$1:$F$1600,3,FALSE)</f>
        <v>1</v>
      </c>
      <c r="J27" s="60" t="str">
        <f>+VLOOKUP(E27,Participants!$A$1:$G$1600,7,FALSE)</f>
        <v>DEV BOYS</v>
      </c>
      <c r="K27" s="110" t="s">
        <v>1672</v>
      </c>
      <c r="L27" s="60"/>
      <c r="M27" s="60"/>
      <c r="N27" s="82" t="str">
        <f t="shared" si="0"/>
        <v>DEV BOYS</v>
      </c>
      <c r="O27" s="82"/>
      <c r="P27" s="111"/>
      <c r="Q27" s="111" t="e">
        <f>+VLOOKUP(P27,Participants!$A$1:$F$802,2,FALSE)</f>
        <v>#N/A</v>
      </c>
      <c r="R27" s="111"/>
      <c r="S27" s="111" t="e">
        <f>+VLOOKUP(R27,Participants!$A$1:$F$802,2,FALSE)</f>
        <v>#N/A</v>
      </c>
      <c r="T27" s="111"/>
      <c r="U27" s="111" t="e">
        <f>+VLOOKUP(T27,Participants!$A$1:$F$802,2,FALSE)</f>
        <v>#N/A</v>
      </c>
      <c r="V27" s="111"/>
      <c r="W27" s="111" t="e">
        <f>+VLOOKUP(V27,Participants!$A$1:$F$802,2,FALSE)</f>
        <v>#N/A</v>
      </c>
    </row>
    <row r="28" spans="1:26" ht="14.25" customHeight="1">
      <c r="B28" s="93" t="s">
        <v>1651</v>
      </c>
      <c r="C28" s="103">
        <v>4</v>
      </c>
      <c r="D28" s="103">
        <v>1</v>
      </c>
      <c r="E28" s="56">
        <v>320</v>
      </c>
      <c r="F28" s="60" t="str">
        <f>+VLOOKUP(E28,Participants!$A$1:$F$1600,2,FALSE)</f>
        <v>Travis Anglum</v>
      </c>
      <c r="G28" s="60" t="str">
        <f>+VLOOKUP(E28,Participants!$A$1:$F$1600,4,FALSE)</f>
        <v>GAA</v>
      </c>
      <c r="H28" s="60" t="str">
        <f>+VLOOKUP(E28,Participants!$A$1:$F$1600,5,FALSE)</f>
        <v>M</v>
      </c>
      <c r="I28" s="60">
        <f>+VLOOKUP(E28,Participants!$A$1:$F$1600,3,FALSE)</f>
        <v>4</v>
      </c>
      <c r="J28" s="60" t="str">
        <f>+VLOOKUP(E28,Participants!$A$1:$G$1600,7,FALSE)</f>
        <v>DEV BOYS</v>
      </c>
      <c r="K28" s="110" t="s">
        <v>1673</v>
      </c>
      <c r="L28" s="60"/>
      <c r="M28" s="60"/>
      <c r="N28" s="82" t="str">
        <f t="shared" si="0"/>
        <v>DEV BOYS</v>
      </c>
      <c r="O28" s="82"/>
      <c r="P28" s="111"/>
      <c r="Q28" s="111" t="e">
        <f>+VLOOKUP(P28,Participants!$A$1:$F$802,2,FALSE)</f>
        <v>#N/A</v>
      </c>
      <c r="R28" s="111"/>
      <c r="S28" s="111" t="e">
        <f>+VLOOKUP(R28,Participants!$A$1:$F$802,2,FALSE)</f>
        <v>#N/A</v>
      </c>
      <c r="T28" s="111"/>
      <c r="U28" s="111" t="e">
        <f>+VLOOKUP(T28,Participants!$A$1:$F$802,2,FALSE)</f>
        <v>#N/A</v>
      </c>
      <c r="V28" s="111"/>
      <c r="W28" s="111" t="e">
        <f>+VLOOKUP(V28,Participants!$A$1:$F$802,2,FALSE)</f>
        <v>#N/A</v>
      </c>
    </row>
    <row r="29" spans="1:26" ht="14.25" customHeight="1">
      <c r="A29" s="112"/>
      <c r="B29" s="113" t="s">
        <v>1651</v>
      </c>
      <c r="C29" s="108">
        <v>3</v>
      </c>
      <c r="D29" s="108">
        <v>7</v>
      </c>
      <c r="E29" s="55"/>
      <c r="F29" s="55" t="e">
        <f>+VLOOKUP(E29,Participants!$A$1:$F$1600,2,FALSE)</f>
        <v>#N/A</v>
      </c>
      <c r="G29" s="55" t="e">
        <f>+VLOOKUP(E29,Participants!$A$1:$F$1600,4,FALSE)</f>
        <v>#N/A</v>
      </c>
      <c r="H29" s="55" t="e">
        <f>+VLOOKUP(E29,Participants!$A$1:$F$1600,5,FALSE)</f>
        <v>#N/A</v>
      </c>
      <c r="I29" s="55" t="e">
        <f>+VLOOKUP(E29,Participants!$A$1:$F$1600,3,FALSE)</f>
        <v>#N/A</v>
      </c>
      <c r="J29" s="55" t="e">
        <f>+VLOOKUP(E29,Participants!$A$1:$G$1600,7,FALSE)</f>
        <v>#N/A</v>
      </c>
      <c r="K29" s="115"/>
      <c r="L29" s="55"/>
      <c r="M29" s="55"/>
      <c r="N29" s="112" t="e">
        <f t="shared" si="0"/>
        <v>#N/A</v>
      </c>
      <c r="O29" s="112"/>
      <c r="P29" s="111"/>
      <c r="Q29" s="111" t="e">
        <f>+VLOOKUP(P29,Participants!$A$1:$F$802,2,FALSE)</f>
        <v>#N/A</v>
      </c>
      <c r="R29" s="111"/>
      <c r="S29" s="111" t="e">
        <f>+VLOOKUP(R29,Participants!$A$1:$F$802,2,FALSE)</f>
        <v>#N/A</v>
      </c>
      <c r="T29" s="111"/>
      <c r="U29" s="111" t="e">
        <f>+VLOOKUP(T29,Participants!$A$1:$F$802,2,FALSE)</f>
        <v>#N/A</v>
      </c>
      <c r="V29" s="111"/>
      <c r="W29" s="111" t="e">
        <f>+VLOOKUP(V29,Participants!$A$1:$F$802,2,FALSE)</f>
        <v>#N/A</v>
      </c>
    </row>
    <row r="30" spans="1:26" ht="14.25" customHeight="1">
      <c r="A30" s="112"/>
      <c r="B30" s="113" t="s">
        <v>1651</v>
      </c>
      <c r="C30" s="108">
        <v>3</v>
      </c>
      <c r="D30" s="108">
        <v>8</v>
      </c>
      <c r="E30" s="55"/>
      <c r="F30" s="55" t="e">
        <f>+VLOOKUP(E30,Participants!$A$1:$F$1600,2,FALSE)</f>
        <v>#N/A</v>
      </c>
      <c r="G30" s="55" t="e">
        <f>+VLOOKUP(E30,Participants!$A$1:$F$1600,4,FALSE)</f>
        <v>#N/A</v>
      </c>
      <c r="H30" s="55" t="e">
        <f>+VLOOKUP(E30,Participants!$A$1:$F$1600,5,FALSE)</f>
        <v>#N/A</v>
      </c>
      <c r="I30" s="55" t="e">
        <f>+VLOOKUP(E30,Participants!$A$1:$F$1600,3,FALSE)</f>
        <v>#N/A</v>
      </c>
      <c r="J30" s="55" t="e">
        <f>+VLOOKUP(E30,Participants!$A$1:$G$1600,7,FALSE)</f>
        <v>#N/A</v>
      </c>
      <c r="K30" s="115"/>
      <c r="L30" s="55"/>
      <c r="M30" s="55"/>
      <c r="N30" s="112" t="e">
        <f t="shared" si="0"/>
        <v>#N/A</v>
      </c>
      <c r="O30" s="112"/>
      <c r="P30" s="111"/>
      <c r="Q30" s="111" t="e">
        <f>+VLOOKUP(P30,Participants!$A$1:$F$802,2,FALSE)</f>
        <v>#N/A</v>
      </c>
      <c r="R30" s="111"/>
      <c r="S30" s="111" t="e">
        <f>+VLOOKUP(R30,Participants!$A$1:$F$802,2,FALSE)</f>
        <v>#N/A</v>
      </c>
      <c r="T30" s="111"/>
      <c r="U30" s="111" t="e">
        <f>+VLOOKUP(T30,Participants!$A$1:$F$802,2,FALSE)</f>
        <v>#N/A</v>
      </c>
      <c r="V30" s="111"/>
      <c r="W30" s="111" t="e">
        <f>+VLOOKUP(V30,Participants!$A$1:$F$802,2,FALSE)</f>
        <v>#N/A</v>
      </c>
    </row>
    <row r="31" spans="1:26" ht="14.25" customHeight="1">
      <c r="A31" s="82"/>
      <c r="B31" s="93" t="s">
        <v>1651</v>
      </c>
      <c r="C31" s="103">
        <v>4</v>
      </c>
      <c r="D31" s="103">
        <v>5</v>
      </c>
      <c r="E31" s="60"/>
      <c r="F31" s="60" t="e">
        <f>+VLOOKUP(E31,Participants!$A$1:$F$1600,2,FALSE)</f>
        <v>#N/A</v>
      </c>
      <c r="G31" s="60" t="e">
        <f>+VLOOKUP(E31,Participants!$A$1:$F$1600,4,FALSE)</f>
        <v>#N/A</v>
      </c>
      <c r="H31" s="60" t="e">
        <f>+VLOOKUP(E31,Participants!$A$1:$F$1600,5,FALSE)</f>
        <v>#N/A</v>
      </c>
      <c r="I31" s="60" t="e">
        <f>+VLOOKUP(E31,Participants!$A$1:$F$1600,3,FALSE)</f>
        <v>#N/A</v>
      </c>
      <c r="J31" s="60" t="e">
        <f>+VLOOKUP(E31,Participants!$A$1:$G$1600,7,FALSE)</f>
        <v>#N/A</v>
      </c>
      <c r="K31" s="116"/>
      <c r="L31" s="60"/>
      <c r="M31" s="60"/>
      <c r="N31" s="82" t="e">
        <f t="shared" si="0"/>
        <v>#N/A</v>
      </c>
      <c r="O31" s="82"/>
      <c r="P31" s="111"/>
      <c r="Q31" s="111" t="e">
        <f>+VLOOKUP(P31,Participants!$A$1:$F$802,2,FALSE)</f>
        <v>#N/A</v>
      </c>
      <c r="R31" s="111"/>
      <c r="S31" s="111" t="e">
        <f>+VLOOKUP(R31,Participants!$A$1:$F$802,2,FALSE)</f>
        <v>#N/A</v>
      </c>
      <c r="T31" s="111"/>
      <c r="U31" s="111" t="e">
        <f>+VLOOKUP(T31,Participants!$A$1:$F$802,2,FALSE)</f>
        <v>#N/A</v>
      </c>
      <c r="V31" s="111"/>
      <c r="W31" s="111" t="e">
        <f>+VLOOKUP(V31,Participants!$A$1:$F$802,2,FALSE)</f>
        <v>#N/A</v>
      </c>
    </row>
    <row r="32" spans="1:26" ht="14.25" customHeight="1">
      <c r="A32" s="82"/>
      <c r="B32" s="93" t="s">
        <v>1651</v>
      </c>
      <c r="C32" s="103">
        <v>4</v>
      </c>
      <c r="D32" s="103">
        <v>6</v>
      </c>
      <c r="E32" s="60"/>
      <c r="F32" s="60" t="e">
        <f>+VLOOKUP(E32,Participants!$A$1:$F$1600,2,FALSE)</f>
        <v>#N/A</v>
      </c>
      <c r="G32" s="60" t="e">
        <f>+VLOOKUP(E32,Participants!$A$1:$F$1600,4,FALSE)</f>
        <v>#N/A</v>
      </c>
      <c r="H32" s="60" t="e">
        <f>+VLOOKUP(E32,Participants!$A$1:$F$1600,5,FALSE)</f>
        <v>#N/A</v>
      </c>
      <c r="I32" s="60" t="e">
        <f>+VLOOKUP(E32,Participants!$A$1:$F$1600,3,FALSE)</f>
        <v>#N/A</v>
      </c>
      <c r="J32" s="60" t="e">
        <f>+VLOOKUP(E32,Participants!$A$1:$G$1600,7,FALSE)</f>
        <v>#N/A</v>
      </c>
      <c r="K32" s="116"/>
      <c r="L32" s="60"/>
      <c r="M32" s="60"/>
      <c r="N32" s="82" t="e">
        <f t="shared" si="0"/>
        <v>#N/A</v>
      </c>
      <c r="O32" s="82"/>
      <c r="P32" s="111"/>
      <c r="Q32" s="111" t="e">
        <f>+VLOOKUP(P32,Participants!$A$1:$F$802,2,FALSE)</f>
        <v>#N/A</v>
      </c>
      <c r="R32" s="111"/>
      <c r="S32" s="111" t="e">
        <f>+VLOOKUP(R32,Participants!$A$1:$F$802,2,FALSE)</f>
        <v>#N/A</v>
      </c>
      <c r="T32" s="111"/>
      <c r="U32" s="111" t="e">
        <f>+VLOOKUP(T32,Participants!$A$1:$F$802,2,FALSE)</f>
        <v>#N/A</v>
      </c>
      <c r="V32" s="111"/>
      <c r="W32" s="111" t="e">
        <f>+VLOOKUP(V32,Participants!$A$1:$F$802,2,FALSE)</f>
        <v>#N/A</v>
      </c>
    </row>
    <row r="33" spans="1:23" ht="14.25" customHeight="1">
      <c r="A33" s="82"/>
      <c r="B33" s="93" t="s">
        <v>1651</v>
      </c>
      <c r="C33" s="103">
        <v>4</v>
      </c>
      <c r="D33" s="103">
        <v>7</v>
      </c>
      <c r="E33" s="60"/>
      <c r="F33" s="60" t="e">
        <f>+VLOOKUP(E33,Participants!$A$1:$F$1600,2,FALSE)</f>
        <v>#N/A</v>
      </c>
      <c r="G33" s="60" t="e">
        <f>+VLOOKUP(E33,Participants!$A$1:$F$1600,4,FALSE)</f>
        <v>#N/A</v>
      </c>
      <c r="H33" s="60" t="e">
        <f>+VLOOKUP(E33,Participants!$A$1:$F$1600,5,FALSE)</f>
        <v>#N/A</v>
      </c>
      <c r="I33" s="60" t="e">
        <f>+VLOOKUP(E33,Participants!$A$1:$F$1600,3,FALSE)</f>
        <v>#N/A</v>
      </c>
      <c r="J33" s="60" t="e">
        <f>+VLOOKUP(E33,Participants!$A$1:$G$1600,7,FALSE)</f>
        <v>#N/A</v>
      </c>
      <c r="K33" s="116"/>
      <c r="L33" s="60"/>
      <c r="M33" s="60"/>
      <c r="N33" s="82" t="e">
        <f t="shared" si="0"/>
        <v>#N/A</v>
      </c>
      <c r="O33" s="82"/>
      <c r="P33" s="111"/>
      <c r="Q33" s="111" t="e">
        <f>+VLOOKUP(P33,Participants!$A$1:$F$802,2,FALSE)</f>
        <v>#N/A</v>
      </c>
      <c r="R33" s="111"/>
      <c r="S33" s="111" t="e">
        <f>+VLOOKUP(R33,Participants!$A$1:$F$802,2,FALSE)</f>
        <v>#N/A</v>
      </c>
      <c r="T33" s="111"/>
      <c r="U33" s="111" t="e">
        <f>+VLOOKUP(T33,Participants!$A$1:$F$802,2,FALSE)</f>
        <v>#N/A</v>
      </c>
      <c r="V33" s="111"/>
      <c r="W33" s="111" t="e">
        <f>+VLOOKUP(V33,Participants!$A$1:$F$802,2,FALSE)</f>
        <v>#N/A</v>
      </c>
    </row>
    <row r="34" spans="1:23" ht="14.25" customHeight="1">
      <c r="A34" s="82"/>
      <c r="B34" s="93" t="s">
        <v>1651</v>
      </c>
      <c r="C34" s="103">
        <v>4</v>
      </c>
      <c r="D34" s="103">
        <v>8</v>
      </c>
      <c r="E34" s="60"/>
      <c r="F34" s="60" t="e">
        <f>+VLOOKUP(E34,Participants!$A$1:$F$1600,2,FALSE)</f>
        <v>#N/A</v>
      </c>
      <c r="G34" s="60" t="e">
        <f>+VLOOKUP(E34,Participants!$A$1:$F$1600,4,FALSE)</f>
        <v>#N/A</v>
      </c>
      <c r="H34" s="60" t="e">
        <f>+VLOOKUP(E34,Participants!$A$1:$F$1600,5,FALSE)</f>
        <v>#N/A</v>
      </c>
      <c r="I34" s="60" t="e">
        <f>+VLOOKUP(E34,Participants!$A$1:$F$1600,3,FALSE)</f>
        <v>#N/A</v>
      </c>
      <c r="J34" s="60" t="e">
        <f>+VLOOKUP(E34,Participants!$A$1:$G$1600,7,FALSE)</f>
        <v>#N/A</v>
      </c>
      <c r="K34" s="116"/>
      <c r="L34" s="60"/>
      <c r="M34" s="60"/>
      <c r="N34" s="82" t="e">
        <f t="shared" si="0"/>
        <v>#N/A</v>
      </c>
      <c r="O34" s="82"/>
      <c r="P34" s="111"/>
      <c r="Q34" s="111" t="e">
        <f>+VLOOKUP(P34,Participants!$A$1:$F$802,2,FALSE)</f>
        <v>#N/A</v>
      </c>
      <c r="R34" s="111"/>
      <c r="S34" s="111" t="e">
        <f>+VLOOKUP(R34,Participants!$A$1:$F$802,2,FALSE)</f>
        <v>#N/A</v>
      </c>
      <c r="T34" s="111"/>
      <c r="U34" s="111" t="e">
        <f>+VLOOKUP(T34,Participants!$A$1:$F$802,2,FALSE)</f>
        <v>#N/A</v>
      </c>
      <c r="V34" s="111"/>
      <c r="W34" s="111" t="e">
        <f>+VLOOKUP(V34,Participants!$A$1:$F$802,2,FALSE)</f>
        <v>#N/A</v>
      </c>
    </row>
    <row r="35" spans="1:23" ht="14.25" customHeight="1">
      <c r="A35" s="106"/>
      <c r="B35" s="107" t="s">
        <v>1651</v>
      </c>
      <c r="C35" s="108">
        <v>5</v>
      </c>
      <c r="D35" s="108">
        <v>1</v>
      </c>
      <c r="E35" s="55"/>
      <c r="F35" s="55" t="e">
        <f>+VLOOKUP(E35,Participants!$A$1:$F$1600,2,FALSE)</f>
        <v>#N/A</v>
      </c>
      <c r="G35" s="55" t="e">
        <f>+VLOOKUP(E35,Participants!$A$1:$F$1600,4,FALSE)</f>
        <v>#N/A</v>
      </c>
      <c r="H35" s="55" t="e">
        <f>+VLOOKUP(E35,Participants!$A$1:$F$1600,5,FALSE)</f>
        <v>#N/A</v>
      </c>
      <c r="I35" s="55" t="e">
        <f>+VLOOKUP(E35,Participants!$A$1:$F$1600,3,FALSE)</f>
        <v>#N/A</v>
      </c>
      <c r="J35" s="55" t="e">
        <f>+VLOOKUP(E35,Participants!$A$1:$G$1600,7,FALSE)</f>
        <v>#N/A</v>
      </c>
      <c r="K35" s="117"/>
      <c r="L35" s="55"/>
      <c r="M35" s="55"/>
      <c r="N35" s="106" t="e">
        <f t="shared" si="0"/>
        <v>#N/A</v>
      </c>
      <c r="O35" s="106"/>
      <c r="P35" s="105"/>
      <c r="Q35" s="105" t="e">
        <f>+VLOOKUP(P35,Participants!$A$1:$F$802,2,FALSE)</f>
        <v>#N/A</v>
      </c>
      <c r="R35" s="105"/>
      <c r="S35" s="105" t="e">
        <f>+VLOOKUP(R35,Participants!$A$1:$F$802,2,FALSE)</f>
        <v>#N/A</v>
      </c>
      <c r="T35" s="105"/>
      <c r="U35" s="105" t="e">
        <f>+VLOOKUP(T35,Participants!$A$1:$F$802,2,FALSE)</f>
        <v>#N/A</v>
      </c>
      <c r="V35" s="105"/>
      <c r="W35" s="105" t="e">
        <f>+VLOOKUP(V35,Participants!$A$1:$F$802,2,FALSE)</f>
        <v>#N/A</v>
      </c>
    </row>
    <row r="36" spans="1:23" ht="14.25" customHeight="1">
      <c r="A36" s="106"/>
      <c r="B36" s="107" t="s">
        <v>1651</v>
      </c>
      <c r="C36" s="108">
        <v>5</v>
      </c>
      <c r="D36" s="108">
        <v>2</v>
      </c>
      <c r="E36" s="55"/>
      <c r="F36" s="55" t="e">
        <f>+VLOOKUP(E36,Participants!$A$1:$F$1600,2,FALSE)</f>
        <v>#N/A</v>
      </c>
      <c r="G36" s="55" t="e">
        <f>+VLOOKUP(E36,Participants!$A$1:$F$1600,4,FALSE)</f>
        <v>#N/A</v>
      </c>
      <c r="H36" s="55" t="e">
        <f>+VLOOKUP(E36,Participants!$A$1:$F$1600,5,FALSE)</f>
        <v>#N/A</v>
      </c>
      <c r="I36" s="55" t="e">
        <f>+VLOOKUP(E36,Participants!$A$1:$F$1600,3,FALSE)</f>
        <v>#N/A</v>
      </c>
      <c r="J36" s="55" t="e">
        <f>+VLOOKUP(E36,Participants!$A$1:$G$1600,7,FALSE)</f>
        <v>#N/A</v>
      </c>
      <c r="K36" s="117"/>
      <c r="L36" s="55"/>
      <c r="M36" s="55"/>
      <c r="N36" s="106" t="e">
        <f t="shared" si="0"/>
        <v>#N/A</v>
      </c>
      <c r="O36" s="106"/>
      <c r="P36" s="105"/>
      <c r="Q36" s="105" t="e">
        <f>+VLOOKUP(P36,Participants!$A$1:$F$802,2,FALSE)</f>
        <v>#N/A</v>
      </c>
      <c r="R36" s="105"/>
      <c r="S36" s="105" t="e">
        <f>+VLOOKUP(R36,Participants!$A$1:$F$802,2,FALSE)</f>
        <v>#N/A</v>
      </c>
      <c r="T36" s="105"/>
      <c r="U36" s="105" t="e">
        <f>+VLOOKUP(T36,Participants!$A$1:$F$802,2,FALSE)</f>
        <v>#N/A</v>
      </c>
      <c r="V36" s="105"/>
      <c r="W36" s="105" t="e">
        <f>+VLOOKUP(V36,Participants!$A$1:$F$802,2,FALSE)</f>
        <v>#N/A</v>
      </c>
    </row>
    <row r="37" spans="1:23" ht="14.25" customHeight="1">
      <c r="A37" s="106"/>
      <c r="B37" s="107" t="s">
        <v>1651</v>
      </c>
      <c r="C37" s="108">
        <v>5</v>
      </c>
      <c r="D37" s="108">
        <v>3</v>
      </c>
      <c r="E37" s="55"/>
      <c r="F37" s="55" t="e">
        <f>+VLOOKUP(E37,Participants!$A$1:$F$1600,2,FALSE)</f>
        <v>#N/A</v>
      </c>
      <c r="G37" s="55" t="e">
        <f>+VLOOKUP(E37,Participants!$A$1:$F$1600,4,FALSE)</f>
        <v>#N/A</v>
      </c>
      <c r="H37" s="55" t="e">
        <f>+VLOOKUP(E37,Participants!$A$1:$F$1600,5,FALSE)</f>
        <v>#N/A</v>
      </c>
      <c r="I37" s="55" t="e">
        <f>+VLOOKUP(E37,Participants!$A$1:$F$1600,3,FALSE)</f>
        <v>#N/A</v>
      </c>
      <c r="J37" s="55" t="e">
        <f>+VLOOKUP(E37,Participants!$A$1:$G$1600,7,FALSE)</f>
        <v>#N/A</v>
      </c>
      <c r="K37" s="117"/>
      <c r="L37" s="55"/>
      <c r="M37" s="55"/>
      <c r="N37" s="106" t="e">
        <f t="shared" si="0"/>
        <v>#N/A</v>
      </c>
      <c r="O37" s="106"/>
      <c r="P37" s="105"/>
      <c r="Q37" s="105" t="e">
        <f>+VLOOKUP(P37,Participants!$A$1:$F$802,2,FALSE)</f>
        <v>#N/A</v>
      </c>
      <c r="R37" s="105"/>
      <c r="S37" s="105" t="e">
        <f>+VLOOKUP(R37,Participants!$A$1:$F$802,2,FALSE)</f>
        <v>#N/A</v>
      </c>
      <c r="T37" s="105"/>
      <c r="U37" s="105" t="e">
        <f>+VLOOKUP(T37,Participants!$A$1:$F$802,2,FALSE)</f>
        <v>#N/A</v>
      </c>
      <c r="V37" s="105"/>
      <c r="W37" s="105" t="e">
        <f>+VLOOKUP(V37,Participants!$A$1:$F$802,2,FALSE)</f>
        <v>#N/A</v>
      </c>
    </row>
    <row r="38" spans="1:23" ht="14.25" customHeight="1">
      <c r="A38" s="106"/>
      <c r="B38" s="107" t="s">
        <v>1651</v>
      </c>
      <c r="C38" s="108">
        <v>5</v>
      </c>
      <c r="D38" s="108">
        <v>4</v>
      </c>
      <c r="E38" s="55"/>
      <c r="F38" s="55" t="e">
        <f>+VLOOKUP(E38,Participants!$A$1:$F$1600,2,FALSE)</f>
        <v>#N/A</v>
      </c>
      <c r="G38" s="55" t="e">
        <f>+VLOOKUP(E38,Participants!$A$1:$F$1600,4,FALSE)</f>
        <v>#N/A</v>
      </c>
      <c r="H38" s="55" t="e">
        <f>+VLOOKUP(E38,Participants!$A$1:$F$1600,5,FALSE)</f>
        <v>#N/A</v>
      </c>
      <c r="I38" s="55" t="e">
        <f>+VLOOKUP(E38,Participants!$A$1:$F$1600,3,FALSE)</f>
        <v>#N/A</v>
      </c>
      <c r="J38" s="55" t="e">
        <f>+VLOOKUP(E38,Participants!$A$1:$G$1600,7,FALSE)</f>
        <v>#N/A</v>
      </c>
      <c r="K38" s="117"/>
      <c r="L38" s="55"/>
      <c r="M38" s="55">
        <v>100</v>
      </c>
      <c r="N38" s="106" t="e">
        <f t="shared" si="0"/>
        <v>#N/A</v>
      </c>
      <c r="O38" s="106"/>
      <c r="P38" s="105"/>
      <c r="Q38" s="105" t="e">
        <f>+VLOOKUP(P38,Participants!$A$1:$F$802,2,FALSE)</f>
        <v>#N/A</v>
      </c>
      <c r="R38" s="105"/>
      <c r="S38" s="105" t="e">
        <f>+VLOOKUP(R38,Participants!$A$1:$F$802,2,FALSE)</f>
        <v>#N/A</v>
      </c>
      <c r="T38" s="105"/>
      <c r="U38" s="105" t="e">
        <f>+VLOOKUP(T38,Participants!$A$1:$F$802,2,FALSE)</f>
        <v>#N/A</v>
      </c>
      <c r="V38" s="105"/>
      <c r="W38" s="105" t="e">
        <f>+VLOOKUP(V38,Participants!$A$1:$F$802,2,FALSE)</f>
        <v>#N/A</v>
      </c>
    </row>
    <row r="39" spans="1:23" ht="14.25" customHeight="1">
      <c r="A39" s="106"/>
      <c r="B39" s="107" t="s">
        <v>1651</v>
      </c>
      <c r="C39" s="108">
        <v>5</v>
      </c>
      <c r="D39" s="108">
        <v>5</v>
      </c>
      <c r="E39" s="55"/>
      <c r="F39" s="55" t="e">
        <f>+VLOOKUP(E39,Participants!$A$1:$F$1600,2,FALSE)</f>
        <v>#N/A</v>
      </c>
      <c r="G39" s="55" t="e">
        <f>+VLOOKUP(E39,Participants!$A$1:$F$1600,4,FALSE)</f>
        <v>#N/A</v>
      </c>
      <c r="H39" s="55" t="e">
        <f>+VLOOKUP(E39,Participants!$A$1:$F$1600,5,FALSE)</f>
        <v>#N/A</v>
      </c>
      <c r="I39" s="55" t="e">
        <f>+VLOOKUP(E39,Participants!$A$1:$F$1600,3,FALSE)</f>
        <v>#N/A</v>
      </c>
      <c r="J39" s="55" t="e">
        <f>+VLOOKUP(E39,Participants!$A$1:$G$1600,7,FALSE)</f>
        <v>#N/A</v>
      </c>
      <c r="K39" s="117"/>
      <c r="L39" s="55"/>
      <c r="M39" s="55">
        <v>100</v>
      </c>
      <c r="N39" s="106" t="e">
        <f t="shared" si="0"/>
        <v>#N/A</v>
      </c>
      <c r="O39" s="106"/>
      <c r="P39" s="105"/>
      <c r="Q39" s="105" t="e">
        <f>+VLOOKUP(P39,Participants!$A$1:$F$802,2,FALSE)</f>
        <v>#N/A</v>
      </c>
      <c r="R39" s="105"/>
      <c r="S39" s="105" t="e">
        <f>+VLOOKUP(R39,Participants!$A$1:$F$802,2,FALSE)</f>
        <v>#N/A</v>
      </c>
      <c r="T39" s="105"/>
      <c r="U39" s="105" t="e">
        <f>+VLOOKUP(T39,Participants!$A$1:$F$802,2,FALSE)</f>
        <v>#N/A</v>
      </c>
      <c r="V39" s="105"/>
      <c r="W39" s="105" t="e">
        <f>+VLOOKUP(V39,Participants!$A$1:$F$802,2,FALSE)</f>
        <v>#N/A</v>
      </c>
    </row>
    <row r="40" spans="1:23" ht="14.25" customHeight="1">
      <c r="A40" s="106"/>
      <c r="B40" s="107" t="s">
        <v>1651</v>
      </c>
      <c r="C40" s="108">
        <v>5</v>
      </c>
      <c r="D40" s="108">
        <v>6</v>
      </c>
      <c r="E40" s="55"/>
      <c r="F40" s="55" t="e">
        <f>+VLOOKUP(E40,Participants!$A$1:$F$1600,2,FALSE)</f>
        <v>#N/A</v>
      </c>
      <c r="G40" s="55" t="e">
        <f>+VLOOKUP(E40,Participants!$A$1:$F$1600,4,FALSE)</f>
        <v>#N/A</v>
      </c>
      <c r="H40" s="55" t="e">
        <f>+VLOOKUP(E40,Participants!$A$1:$F$1600,5,FALSE)</f>
        <v>#N/A</v>
      </c>
      <c r="I40" s="55" t="e">
        <f>+VLOOKUP(E40,Participants!$A$1:$F$1600,3,FALSE)</f>
        <v>#N/A</v>
      </c>
      <c r="J40" s="55" t="e">
        <f>+VLOOKUP(E40,Participants!$A$1:$G$1600,7,FALSE)</f>
        <v>#N/A</v>
      </c>
      <c r="K40" s="117"/>
      <c r="L40" s="55"/>
      <c r="M40" s="55">
        <v>100</v>
      </c>
      <c r="N40" s="106" t="e">
        <f t="shared" si="0"/>
        <v>#N/A</v>
      </c>
      <c r="O40" s="106"/>
      <c r="P40" s="105"/>
      <c r="Q40" s="105" t="e">
        <f>+VLOOKUP(P40,Participants!$A$1:$F$802,2,FALSE)</f>
        <v>#N/A</v>
      </c>
      <c r="R40" s="105"/>
      <c r="S40" s="105" t="e">
        <f>+VLOOKUP(R40,Participants!$A$1:$F$802,2,FALSE)</f>
        <v>#N/A</v>
      </c>
      <c r="T40" s="105"/>
      <c r="U40" s="105" t="e">
        <f>+VLOOKUP(T40,Participants!$A$1:$F$802,2,FALSE)</f>
        <v>#N/A</v>
      </c>
      <c r="V40" s="105"/>
      <c r="W40" s="105" t="e">
        <f>+VLOOKUP(V40,Participants!$A$1:$F$802,2,FALSE)</f>
        <v>#N/A</v>
      </c>
    </row>
    <row r="41" spans="1:23" ht="14.25" customHeight="1">
      <c r="A41" s="106"/>
      <c r="B41" s="107" t="s">
        <v>1651</v>
      </c>
      <c r="C41" s="108">
        <v>5</v>
      </c>
      <c r="D41" s="108">
        <v>7</v>
      </c>
      <c r="E41" s="55"/>
      <c r="F41" s="55" t="e">
        <f>+VLOOKUP(E41,Participants!$A$1:$F$1600,2,FALSE)</f>
        <v>#N/A</v>
      </c>
      <c r="G41" s="55" t="e">
        <f>+VLOOKUP(E41,Participants!$A$1:$F$1600,4,FALSE)</f>
        <v>#N/A</v>
      </c>
      <c r="H41" s="55" t="e">
        <f>+VLOOKUP(E41,Participants!$A$1:$F$1600,5,FALSE)</f>
        <v>#N/A</v>
      </c>
      <c r="I41" s="55" t="e">
        <f>+VLOOKUP(E41,Participants!$A$1:$F$1600,3,FALSE)</f>
        <v>#N/A</v>
      </c>
      <c r="J41" s="55" t="e">
        <f>+VLOOKUP(E41,Participants!$A$1:$G$1600,7,FALSE)</f>
        <v>#N/A</v>
      </c>
      <c r="K41" s="117"/>
      <c r="L41" s="55"/>
      <c r="M41" s="55">
        <v>100</v>
      </c>
      <c r="N41" s="106" t="e">
        <f t="shared" si="0"/>
        <v>#N/A</v>
      </c>
      <c r="O41" s="106"/>
      <c r="P41" s="105"/>
      <c r="Q41" s="105" t="e">
        <f>+VLOOKUP(P41,Participants!$A$1:$F$802,2,FALSE)</f>
        <v>#N/A</v>
      </c>
      <c r="R41" s="105"/>
      <c r="S41" s="105" t="e">
        <f>+VLOOKUP(R41,Participants!$A$1:$F$802,2,FALSE)</f>
        <v>#N/A</v>
      </c>
      <c r="T41" s="105"/>
      <c r="U41" s="105" t="e">
        <f>+VLOOKUP(T41,Participants!$A$1:$F$802,2,FALSE)</f>
        <v>#N/A</v>
      </c>
      <c r="V41" s="105"/>
      <c r="W41" s="105" t="e">
        <f>+VLOOKUP(V41,Participants!$A$1:$F$802,2,FALSE)</f>
        <v>#N/A</v>
      </c>
    </row>
    <row r="42" spans="1:23" ht="14.25" customHeight="1">
      <c r="A42" s="106"/>
      <c r="B42" s="107" t="s">
        <v>1651</v>
      </c>
      <c r="C42" s="108">
        <v>5</v>
      </c>
      <c r="D42" s="108">
        <v>8</v>
      </c>
      <c r="E42" s="55"/>
      <c r="F42" s="55" t="e">
        <f>+VLOOKUP(E42,Participants!$A$1:$F$1600,2,FALSE)</f>
        <v>#N/A</v>
      </c>
      <c r="G42" s="55" t="e">
        <f>+VLOOKUP(E42,Participants!$A$1:$F$1600,4,FALSE)</f>
        <v>#N/A</v>
      </c>
      <c r="H42" s="55" t="e">
        <f>+VLOOKUP(E42,Participants!$A$1:$F$1600,5,FALSE)</f>
        <v>#N/A</v>
      </c>
      <c r="I42" s="55" t="e">
        <f>+VLOOKUP(E42,Participants!$A$1:$F$1600,3,FALSE)</f>
        <v>#N/A</v>
      </c>
      <c r="J42" s="55" t="e">
        <f>+VLOOKUP(E42,Participants!$A$1:$G$1600,7,FALSE)</f>
        <v>#N/A</v>
      </c>
      <c r="K42" s="117"/>
      <c r="L42" s="55"/>
      <c r="M42" s="55"/>
      <c r="N42" s="106" t="e">
        <f t="shared" si="0"/>
        <v>#N/A</v>
      </c>
      <c r="O42" s="106"/>
      <c r="P42" s="105"/>
      <c r="Q42" s="105" t="e">
        <f>+VLOOKUP(P42,Participants!$A$1:$F$802,2,FALSE)</f>
        <v>#N/A</v>
      </c>
      <c r="R42" s="105"/>
      <c r="S42" s="105" t="e">
        <f>+VLOOKUP(R42,Participants!$A$1:$F$802,2,FALSE)</f>
        <v>#N/A</v>
      </c>
      <c r="T42" s="105"/>
      <c r="U42" s="105" t="e">
        <f>+VLOOKUP(T42,Participants!$A$1:$F$802,2,FALSE)</f>
        <v>#N/A</v>
      </c>
      <c r="V42" s="105"/>
      <c r="W42" s="105" t="e">
        <f>+VLOOKUP(V42,Participants!$A$1:$F$802,2,FALSE)</f>
        <v>#N/A</v>
      </c>
    </row>
    <row r="43" spans="1:23" ht="14.25" customHeight="1">
      <c r="B43" s="93" t="s">
        <v>1651</v>
      </c>
      <c r="C43" s="103">
        <v>6</v>
      </c>
      <c r="D43" s="103">
        <v>1</v>
      </c>
      <c r="E43" s="60"/>
      <c r="F43" s="60" t="e">
        <f>+VLOOKUP(E43,Participants!$A$1:$F$1600,2,FALSE)</f>
        <v>#N/A</v>
      </c>
      <c r="G43" s="60" t="e">
        <f>+VLOOKUP(E43,Participants!$A$1:$F$1600,4,FALSE)</f>
        <v>#N/A</v>
      </c>
      <c r="H43" s="60" t="e">
        <f>+VLOOKUP(E43,Participants!$A$1:$F$1600,5,FALSE)</f>
        <v>#N/A</v>
      </c>
      <c r="I43" s="60" t="e">
        <f>+VLOOKUP(E43,Participants!$A$1:$F$1600,3,FALSE)</f>
        <v>#N/A</v>
      </c>
      <c r="J43" s="60" t="e">
        <f>+VLOOKUP(E43,Participants!$A$1:$G$1600,7,FALSE)</f>
        <v>#N/A</v>
      </c>
      <c r="K43" s="116"/>
      <c r="L43" s="60"/>
      <c r="M43" s="60"/>
      <c r="N43" s="82" t="e">
        <f t="shared" si="0"/>
        <v>#N/A</v>
      </c>
      <c r="O43" s="82"/>
      <c r="P43" s="111"/>
      <c r="Q43" s="111" t="e">
        <f>+VLOOKUP(P43,Participants!$A$1:$F$802,2,FALSE)</f>
        <v>#N/A</v>
      </c>
      <c r="R43" s="111"/>
      <c r="S43" s="111" t="e">
        <f>+VLOOKUP(R43,Participants!$A$1:$F$802,2,FALSE)</f>
        <v>#N/A</v>
      </c>
      <c r="T43" s="111"/>
      <c r="U43" s="111" t="e">
        <f>+VLOOKUP(T43,Participants!$A$1:$F$802,2,FALSE)</f>
        <v>#N/A</v>
      </c>
      <c r="V43" s="111"/>
      <c r="W43" s="111" t="e">
        <f>+VLOOKUP(V43,Participants!$A$1:$F$802,2,FALSE)</f>
        <v>#N/A</v>
      </c>
    </row>
    <row r="44" spans="1:23" ht="14.25" customHeight="1">
      <c r="A44" s="82"/>
      <c r="B44" s="93" t="s">
        <v>1651</v>
      </c>
      <c r="C44" s="103">
        <v>6</v>
      </c>
      <c r="D44" s="103">
        <v>2</v>
      </c>
      <c r="E44" s="60"/>
      <c r="F44" s="60" t="e">
        <f>+VLOOKUP(E44,Participants!$A$1:$F$1600,2,FALSE)</f>
        <v>#N/A</v>
      </c>
      <c r="G44" s="60" t="e">
        <f>+VLOOKUP(E44,Participants!$A$1:$F$1600,4,FALSE)</f>
        <v>#N/A</v>
      </c>
      <c r="H44" s="60" t="e">
        <f>+VLOOKUP(E44,Participants!$A$1:$F$1600,5,FALSE)</f>
        <v>#N/A</v>
      </c>
      <c r="I44" s="60" t="e">
        <f>+VLOOKUP(E44,Participants!$A$1:$F$1600,3,FALSE)</f>
        <v>#N/A</v>
      </c>
      <c r="J44" s="60" t="e">
        <f>+VLOOKUP(E44,Participants!$A$1:$G$1600,7,FALSE)</f>
        <v>#N/A</v>
      </c>
      <c r="K44" s="116"/>
      <c r="L44" s="60"/>
      <c r="M44" s="60"/>
      <c r="N44" s="82" t="e">
        <f t="shared" si="0"/>
        <v>#N/A</v>
      </c>
      <c r="O44" s="82"/>
      <c r="P44" s="111"/>
      <c r="Q44" s="111" t="e">
        <f>+VLOOKUP(P44,Participants!$A$1:$F$802,2,FALSE)</f>
        <v>#N/A</v>
      </c>
      <c r="R44" s="111"/>
      <c r="S44" s="111" t="e">
        <f>+VLOOKUP(R44,Participants!$A$1:$F$802,2,FALSE)</f>
        <v>#N/A</v>
      </c>
      <c r="T44" s="111"/>
      <c r="U44" s="111" t="e">
        <f>+VLOOKUP(T44,Participants!$A$1:$F$802,2,FALSE)</f>
        <v>#N/A</v>
      </c>
      <c r="V44" s="111"/>
      <c r="W44" s="111" t="e">
        <f>+VLOOKUP(V44,Participants!$A$1:$F$802,2,FALSE)</f>
        <v>#N/A</v>
      </c>
    </row>
    <row r="45" spans="1:23" ht="14.25" customHeight="1">
      <c r="A45" s="82"/>
      <c r="B45" s="93" t="s">
        <v>1651</v>
      </c>
      <c r="C45" s="103">
        <v>6</v>
      </c>
      <c r="D45" s="103">
        <v>3</v>
      </c>
      <c r="E45" s="60"/>
      <c r="F45" s="60" t="e">
        <f>+VLOOKUP(E45,Participants!$A$1:$F$1600,2,FALSE)</f>
        <v>#N/A</v>
      </c>
      <c r="G45" s="60" t="e">
        <f>+VLOOKUP(E45,Participants!$A$1:$F$1600,4,FALSE)</f>
        <v>#N/A</v>
      </c>
      <c r="H45" s="60" t="e">
        <f>+VLOOKUP(E45,Participants!$A$1:$F$1600,5,FALSE)</f>
        <v>#N/A</v>
      </c>
      <c r="I45" s="60" t="e">
        <f>+VLOOKUP(E45,Participants!$A$1:$F$1600,3,FALSE)</f>
        <v>#N/A</v>
      </c>
      <c r="J45" s="60" t="e">
        <f>+VLOOKUP(E45,Participants!$A$1:$G$1600,7,FALSE)</f>
        <v>#N/A</v>
      </c>
      <c r="K45" s="116"/>
      <c r="L45" s="60"/>
      <c r="M45" s="60"/>
      <c r="N45" s="82" t="e">
        <f t="shared" si="0"/>
        <v>#N/A</v>
      </c>
      <c r="O45" s="82"/>
      <c r="P45" s="111"/>
      <c r="Q45" s="111" t="e">
        <f>+VLOOKUP(P45,Participants!$A$1:$F$802,2,FALSE)</f>
        <v>#N/A</v>
      </c>
      <c r="R45" s="111"/>
      <c r="S45" s="111" t="e">
        <f>+VLOOKUP(R45,Participants!$A$1:$F$802,2,FALSE)</f>
        <v>#N/A</v>
      </c>
      <c r="T45" s="111"/>
      <c r="U45" s="111" t="e">
        <f>+VLOOKUP(T45,Participants!$A$1:$F$802,2,FALSE)</f>
        <v>#N/A</v>
      </c>
      <c r="V45" s="111"/>
      <c r="W45" s="111" t="e">
        <f>+VLOOKUP(V45,Participants!$A$1:$F$802,2,FALSE)</f>
        <v>#N/A</v>
      </c>
    </row>
    <row r="46" spans="1:23" ht="14.25" customHeight="1">
      <c r="A46" s="82"/>
      <c r="B46" s="93" t="s">
        <v>1651</v>
      </c>
      <c r="C46" s="103">
        <v>6</v>
      </c>
      <c r="D46" s="103">
        <v>4</v>
      </c>
      <c r="E46" s="60"/>
      <c r="F46" s="60" t="e">
        <f>+VLOOKUP(E46,Participants!$A$1:$F$1600,2,FALSE)</f>
        <v>#N/A</v>
      </c>
      <c r="G46" s="60" t="e">
        <f>+VLOOKUP(E46,Participants!$A$1:$F$1600,4,FALSE)</f>
        <v>#N/A</v>
      </c>
      <c r="H46" s="60" t="e">
        <f>+VLOOKUP(E46,Participants!$A$1:$F$1600,5,FALSE)</f>
        <v>#N/A</v>
      </c>
      <c r="I46" s="60" t="e">
        <f>+VLOOKUP(E46,Participants!$A$1:$F$1600,3,FALSE)</f>
        <v>#N/A</v>
      </c>
      <c r="J46" s="60" t="e">
        <f>+VLOOKUP(E46,Participants!$A$1:$G$1600,7,FALSE)</f>
        <v>#N/A</v>
      </c>
      <c r="K46" s="116"/>
      <c r="L46" s="60"/>
      <c r="M46" s="60"/>
      <c r="N46" s="82" t="e">
        <f t="shared" si="0"/>
        <v>#N/A</v>
      </c>
      <c r="O46" s="82"/>
      <c r="P46" s="111"/>
      <c r="Q46" s="111" t="e">
        <f>+VLOOKUP(P46,Participants!$A$1:$F$802,2,FALSE)</f>
        <v>#N/A</v>
      </c>
      <c r="R46" s="111"/>
      <c r="S46" s="111" t="e">
        <f>+VLOOKUP(R46,Participants!$A$1:$F$802,2,FALSE)</f>
        <v>#N/A</v>
      </c>
      <c r="T46" s="111"/>
      <c r="U46" s="111" t="e">
        <f>+VLOOKUP(T46,Participants!$A$1:$F$802,2,FALSE)</f>
        <v>#N/A</v>
      </c>
      <c r="V46" s="111"/>
      <c r="W46" s="111" t="e">
        <f>+VLOOKUP(V46,Participants!$A$1:$F$802,2,FALSE)</f>
        <v>#N/A</v>
      </c>
    </row>
    <row r="47" spans="1:23" ht="14.25" customHeight="1">
      <c r="A47" s="82"/>
      <c r="B47" s="93" t="s">
        <v>1651</v>
      </c>
      <c r="C47" s="103">
        <v>6</v>
      </c>
      <c r="D47" s="103">
        <v>5</v>
      </c>
      <c r="E47" s="60"/>
      <c r="F47" s="60" t="e">
        <f>+VLOOKUP(E47,Participants!$A$1:$F$1600,2,FALSE)</f>
        <v>#N/A</v>
      </c>
      <c r="G47" s="60" t="e">
        <f>+VLOOKUP(E47,Participants!$A$1:$F$1600,4,FALSE)</f>
        <v>#N/A</v>
      </c>
      <c r="H47" s="60" t="e">
        <f>+VLOOKUP(E47,Participants!$A$1:$F$1600,5,FALSE)</f>
        <v>#N/A</v>
      </c>
      <c r="I47" s="60" t="e">
        <f>+VLOOKUP(E47,Participants!$A$1:$F$1600,3,FALSE)</f>
        <v>#N/A</v>
      </c>
      <c r="J47" s="60" t="e">
        <f>+VLOOKUP(E47,Participants!$A$1:$G$1600,7,FALSE)</f>
        <v>#N/A</v>
      </c>
      <c r="K47" s="116"/>
      <c r="L47" s="60"/>
      <c r="M47" s="60"/>
      <c r="N47" s="82" t="e">
        <f t="shared" si="0"/>
        <v>#N/A</v>
      </c>
      <c r="O47" s="82"/>
      <c r="P47" s="111"/>
      <c r="Q47" s="111" t="e">
        <f>+VLOOKUP(P47,Participants!$A$1:$F$802,2,FALSE)</f>
        <v>#N/A</v>
      </c>
      <c r="R47" s="111"/>
      <c r="S47" s="111" t="e">
        <f>+VLOOKUP(R47,Participants!$A$1:$F$802,2,FALSE)</f>
        <v>#N/A</v>
      </c>
      <c r="T47" s="111"/>
      <c r="U47" s="111" t="e">
        <f>+VLOOKUP(T47,Participants!$A$1:$F$802,2,FALSE)</f>
        <v>#N/A</v>
      </c>
      <c r="V47" s="111"/>
      <c r="W47" s="111" t="e">
        <f>+VLOOKUP(V47,Participants!$A$1:$F$802,2,FALSE)</f>
        <v>#N/A</v>
      </c>
    </row>
    <row r="48" spans="1:23" ht="14.25" customHeight="1">
      <c r="A48" s="82"/>
      <c r="B48" s="93" t="s">
        <v>1651</v>
      </c>
      <c r="C48" s="103">
        <v>6</v>
      </c>
      <c r="D48" s="103">
        <v>6</v>
      </c>
      <c r="E48" s="60"/>
      <c r="F48" s="60" t="e">
        <f>+VLOOKUP(E48,Participants!$A$1:$F$1600,2,FALSE)</f>
        <v>#N/A</v>
      </c>
      <c r="G48" s="60" t="e">
        <f>+VLOOKUP(E48,Participants!$A$1:$F$1600,4,FALSE)</f>
        <v>#N/A</v>
      </c>
      <c r="H48" s="60" t="e">
        <f>+VLOOKUP(E48,Participants!$A$1:$F$1600,5,FALSE)</f>
        <v>#N/A</v>
      </c>
      <c r="I48" s="60" t="e">
        <f>+VLOOKUP(E48,Participants!$A$1:$F$1600,3,FALSE)</f>
        <v>#N/A</v>
      </c>
      <c r="J48" s="60" t="e">
        <f>+VLOOKUP(E48,Participants!$A$1:$G$1600,7,FALSE)</f>
        <v>#N/A</v>
      </c>
      <c r="K48" s="116"/>
      <c r="L48" s="60"/>
      <c r="M48" s="60"/>
      <c r="N48" s="82" t="e">
        <f t="shared" si="0"/>
        <v>#N/A</v>
      </c>
      <c r="O48" s="82"/>
      <c r="P48" s="111"/>
      <c r="Q48" s="111" t="e">
        <f>+VLOOKUP(P48,Participants!$A$1:$F$802,2,FALSE)</f>
        <v>#N/A</v>
      </c>
      <c r="R48" s="111"/>
      <c r="S48" s="111" t="e">
        <f>+VLOOKUP(R48,Participants!$A$1:$F$802,2,FALSE)</f>
        <v>#N/A</v>
      </c>
      <c r="T48" s="111"/>
      <c r="U48" s="111" t="e">
        <f>+VLOOKUP(T48,Participants!$A$1:$F$802,2,FALSE)</f>
        <v>#N/A</v>
      </c>
      <c r="V48" s="111"/>
      <c r="W48" s="111" t="e">
        <f>+VLOOKUP(V48,Participants!$A$1:$F$802,2,FALSE)</f>
        <v>#N/A</v>
      </c>
    </row>
    <row r="49" spans="1:23" ht="14.25" customHeight="1">
      <c r="A49" s="82"/>
      <c r="B49" s="93" t="s">
        <v>1651</v>
      </c>
      <c r="C49" s="103">
        <v>6</v>
      </c>
      <c r="D49" s="103">
        <v>7</v>
      </c>
      <c r="E49" s="60"/>
      <c r="F49" s="60" t="e">
        <f>+VLOOKUP(E49,Participants!$A$1:$F$1600,2,FALSE)</f>
        <v>#N/A</v>
      </c>
      <c r="G49" s="60" t="e">
        <f>+VLOOKUP(E49,Participants!$A$1:$F$1600,4,FALSE)</f>
        <v>#N/A</v>
      </c>
      <c r="H49" s="60" t="e">
        <f>+VLOOKUP(E49,Participants!$A$1:$F$1600,5,FALSE)</f>
        <v>#N/A</v>
      </c>
      <c r="I49" s="60" t="e">
        <f>+VLOOKUP(E49,Participants!$A$1:$F$1600,3,FALSE)</f>
        <v>#N/A</v>
      </c>
      <c r="J49" s="60" t="e">
        <f>+VLOOKUP(E49,Participants!$A$1:$G$1600,7,FALSE)</f>
        <v>#N/A</v>
      </c>
      <c r="K49" s="116"/>
      <c r="L49" s="60"/>
      <c r="M49" s="60"/>
      <c r="N49" s="82" t="e">
        <f t="shared" si="0"/>
        <v>#N/A</v>
      </c>
      <c r="O49" s="82"/>
      <c r="P49" s="111"/>
      <c r="Q49" s="111" t="e">
        <f>+VLOOKUP(P49,Participants!$A$1:$F$802,2,FALSE)</f>
        <v>#N/A</v>
      </c>
      <c r="R49" s="111"/>
      <c r="S49" s="111" t="e">
        <f>+VLOOKUP(R49,Participants!$A$1:$F$802,2,FALSE)</f>
        <v>#N/A</v>
      </c>
      <c r="T49" s="111"/>
      <c r="U49" s="111" t="e">
        <f>+VLOOKUP(T49,Participants!$A$1:$F$802,2,FALSE)</f>
        <v>#N/A</v>
      </c>
      <c r="V49" s="111"/>
      <c r="W49" s="111" t="e">
        <f>+VLOOKUP(V49,Participants!$A$1:$F$802,2,FALSE)</f>
        <v>#N/A</v>
      </c>
    </row>
    <row r="50" spans="1:23" ht="14.25" customHeight="1">
      <c r="A50" s="82"/>
      <c r="B50" s="93" t="s">
        <v>1651</v>
      </c>
      <c r="C50" s="103">
        <v>6</v>
      </c>
      <c r="D50" s="103">
        <v>8</v>
      </c>
      <c r="E50" s="60"/>
      <c r="F50" s="60" t="e">
        <f>+VLOOKUP(E50,Participants!$A$1:$F$1600,2,FALSE)</f>
        <v>#N/A</v>
      </c>
      <c r="G50" s="60" t="e">
        <f>+VLOOKUP(E50,Participants!$A$1:$F$1600,4,FALSE)</f>
        <v>#N/A</v>
      </c>
      <c r="H50" s="60" t="e">
        <f>+VLOOKUP(E50,Participants!$A$1:$F$1600,5,FALSE)</f>
        <v>#N/A</v>
      </c>
      <c r="I50" s="60" t="e">
        <f>+VLOOKUP(E50,Participants!$A$1:$F$1600,3,FALSE)</f>
        <v>#N/A</v>
      </c>
      <c r="J50" s="60" t="e">
        <f>+VLOOKUP(E50,Participants!$A$1:$G$1600,7,FALSE)</f>
        <v>#N/A</v>
      </c>
      <c r="K50" s="116"/>
      <c r="L50" s="60"/>
      <c r="M50" s="60"/>
      <c r="N50" s="82" t="e">
        <f t="shared" si="0"/>
        <v>#N/A</v>
      </c>
      <c r="O50" s="82"/>
      <c r="P50" s="111"/>
      <c r="Q50" s="111" t="e">
        <f>+VLOOKUP(P50,Participants!$A$1:$F$802,2,FALSE)</f>
        <v>#N/A</v>
      </c>
      <c r="R50" s="111"/>
      <c r="S50" s="111" t="e">
        <f>+VLOOKUP(R50,Participants!$A$1:$F$802,2,FALSE)</f>
        <v>#N/A</v>
      </c>
      <c r="T50" s="111"/>
      <c r="U50" s="111" t="e">
        <f>+VLOOKUP(T50,Participants!$A$1:$F$802,2,FALSE)</f>
        <v>#N/A</v>
      </c>
      <c r="V50" s="111"/>
      <c r="W50" s="111" t="e">
        <f>+VLOOKUP(V50,Participants!$A$1:$F$802,2,FALSE)</f>
        <v>#N/A</v>
      </c>
    </row>
    <row r="51" spans="1:23" ht="14.25" customHeight="1">
      <c r="A51" s="106"/>
      <c r="B51" s="107" t="s">
        <v>1651</v>
      </c>
      <c r="C51" s="108">
        <v>7</v>
      </c>
      <c r="D51" s="108">
        <v>1</v>
      </c>
      <c r="E51" s="55"/>
      <c r="F51" s="55" t="e">
        <f>+VLOOKUP(E51,Participants!$A$1:$F$1600,2,FALSE)</f>
        <v>#N/A</v>
      </c>
      <c r="G51" s="55" t="e">
        <f>+VLOOKUP(E51,Participants!$A$1:$F$1600,4,FALSE)</f>
        <v>#N/A</v>
      </c>
      <c r="H51" s="55" t="e">
        <f>+VLOOKUP(E51,Participants!$A$1:$F$1600,5,FALSE)</f>
        <v>#N/A</v>
      </c>
      <c r="I51" s="55" t="e">
        <f>+VLOOKUP(E51,Participants!$A$1:$F$1600,3,FALSE)</f>
        <v>#N/A</v>
      </c>
      <c r="J51" s="55" t="e">
        <f>+VLOOKUP(E51,Participants!$A$1:$G$1600,7,FALSE)</f>
        <v>#N/A</v>
      </c>
      <c r="K51" s="117"/>
      <c r="L51" s="55"/>
      <c r="M51" s="55"/>
      <c r="N51" s="106" t="e">
        <f t="shared" si="0"/>
        <v>#N/A</v>
      </c>
      <c r="O51" s="106"/>
      <c r="P51" s="105"/>
      <c r="Q51" s="105" t="e">
        <f>+VLOOKUP(P51,Participants!$A$1:$F$802,2,FALSE)</f>
        <v>#N/A</v>
      </c>
      <c r="R51" s="105"/>
      <c r="S51" s="105" t="e">
        <f>+VLOOKUP(R51,Participants!$A$1:$F$802,2,FALSE)</f>
        <v>#N/A</v>
      </c>
      <c r="T51" s="105"/>
      <c r="U51" s="105" t="e">
        <f>+VLOOKUP(T51,Participants!$A$1:$F$802,2,FALSE)</f>
        <v>#N/A</v>
      </c>
      <c r="V51" s="105"/>
      <c r="W51" s="105" t="e">
        <f>+VLOOKUP(V51,Participants!$A$1:$F$802,2,FALSE)</f>
        <v>#N/A</v>
      </c>
    </row>
    <row r="52" spans="1:23" ht="14.25" customHeight="1">
      <c r="A52" s="106"/>
      <c r="B52" s="107" t="s">
        <v>1651</v>
      </c>
      <c r="C52" s="108">
        <v>7</v>
      </c>
      <c r="D52" s="108">
        <v>2</v>
      </c>
      <c r="E52" s="55"/>
      <c r="F52" s="55" t="e">
        <f>+VLOOKUP(E52,Participants!$A$1:$F$1600,2,FALSE)</f>
        <v>#N/A</v>
      </c>
      <c r="G52" s="55" t="e">
        <f>+VLOOKUP(E52,Participants!$A$1:$F$1600,4,FALSE)</f>
        <v>#N/A</v>
      </c>
      <c r="H52" s="55" t="e">
        <f>+VLOOKUP(E52,Participants!$A$1:$F$1600,5,FALSE)</f>
        <v>#N/A</v>
      </c>
      <c r="I52" s="55" t="e">
        <f>+VLOOKUP(E52,Participants!$A$1:$F$1600,3,FALSE)</f>
        <v>#N/A</v>
      </c>
      <c r="J52" s="55" t="e">
        <f>+VLOOKUP(E52,Participants!$A$1:$G$1600,7,FALSE)</f>
        <v>#N/A</v>
      </c>
      <c r="K52" s="117"/>
      <c r="L52" s="55"/>
      <c r="M52" s="55"/>
      <c r="N52" s="106" t="e">
        <f t="shared" si="0"/>
        <v>#N/A</v>
      </c>
      <c r="O52" s="106"/>
      <c r="P52" s="105"/>
      <c r="Q52" s="105" t="e">
        <f>+VLOOKUP(P52,Participants!$A$1:$F$802,2,FALSE)</f>
        <v>#N/A</v>
      </c>
      <c r="R52" s="105"/>
      <c r="S52" s="105" t="e">
        <f>+VLOOKUP(R52,Participants!$A$1:$F$802,2,FALSE)</f>
        <v>#N/A</v>
      </c>
      <c r="T52" s="105"/>
      <c r="U52" s="105" t="e">
        <f>+VLOOKUP(T52,Participants!$A$1:$F$802,2,FALSE)</f>
        <v>#N/A</v>
      </c>
      <c r="V52" s="105"/>
      <c r="W52" s="105" t="e">
        <f>+VLOOKUP(V52,Participants!$A$1:$F$802,2,FALSE)</f>
        <v>#N/A</v>
      </c>
    </row>
    <row r="53" spans="1:23" ht="14.25" customHeight="1">
      <c r="A53" s="106"/>
      <c r="B53" s="107" t="s">
        <v>1651</v>
      </c>
      <c r="C53" s="108">
        <v>7</v>
      </c>
      <c r="D53" s="108">
        <v>3</v>
      </c>
      <c r="E53" s="55"/>
      <c r="F53" s="55" t="e">
        <f>+VLOOKUP(E53,Participants!$A$1:$F$1600,2,FALSE)</f>
        <v>#N/A</v>
      </c>
      <c r="G53" s="55" t="e">
        <f>+VLOOKUP(E53,Participants!$A$1:$F$1600,4,FALSE)</f>
        <v>#N/A</v>
      </c>
      <c r="H53" s="55" t="e">
        <f>+VLOOKUP(E53,Participants!$A$1:$F$1600,5,FALSE)</f>
        <v>#N/A</v>
      </c>
      <c r="I53" s="55" t="e">
        <f>+VLOOKUP(E53,Participants!$A$1:$F$1600,3,FALSE)</f>
        <v>#N/A</v>
      </c>
      <c r="J53" s="55" t="e">
        <f>+VLOOKUP(E53,Participants!$A$1:$G$1600,7,FALSE)</f>
        <v>#N/A</v>
      </c>
      <c r="K53" s="117"/>
      <c r="L53" s="55"/>
      <c r="M53" s="55"/>
      <c r="N53" s="106" t="e">
        <f t="shared" si="0"/>
        <v>#N/A</v>
      </c>
      <c r="O53" s="106"/>
      <c r="P53" s="105"/>
      <c r="Q53" s="105" t="e">
        <f>+VLOOKUP(P53,Participants!$A$1:$F$802,2,FALSE)</f>
        <v>#N/A</v>
      </c>
      <c r="R53" s="105"/>
      <c r="S53" s="105" t="e">
        <f>+VLOOKUP(R53,Participants!$A$1:$F$802,2,FALSE)</f>
        <v>#N/A</v>
      </c>
      <c r="T53" s="105"/>
      <c r="U53" s="105" t="e">
        <f>+VLOOKUP(T53,Participants!$A$1:$F$802,2,FALSE)</f>
        <v>#N/A</v>
      </c>
      <c r="V53" s="105"/>
      <c r="W53" s="105" t="e">
        <f>+VLOOKUP(V53,Participants!$A$1:$F$802,2,FALSE)</f>
        <v>#N/A</v>
      </c>
    </row>
    <row r="54" spans="1:23" ht="14.25" customHeight="1">
      <c r="A54" s="106"/>
      <c r="B54" s="107" t="s">
        <v>1651</v>
      </c>
      <c r="C54" s="108">
        <v>7</v>
      </c>
      <c r="D54" s="108">
        <v>4</v>
      </c>
      <c r="E54" s="55"/>
      <c r="F54" s="55" t="e">
        <f>+VLOOKUP(E54,Participants!$A$1:$F$1600,2,FALSE)</f>
        <v>#N/A</v>
      </c>
      <c r="G54" s="55" t="e">
        <f>+VLOOKUP(E54,Participants!$A$1:$F$1600,4,FALSE)</f>
        <v>#N/A</v>
      </c>
      <c r="H54" s="55" t="e">
        <f>+VLOOKUP(E54,Participants!$A$1:$F$1600,5,FALSE)</f>
        <v>#N/A</v>
      </c>
      <c r="I54" s="55" t="e">
        <f>+VLOOKUP(E54,Participants!$A$1:$F$1600,3,FALSE)</f>
        <v>#N/A</v>
      </c>
      <c r="J54" s="55" t="e">
        <f>+VLOOKUP(E54,Participants!$A$1:$G$1600,7,FALSE)</f>
        <v>#N/A</v>
      </c>
      <c r="K54" s="117"/>
      <c r="L54" s="55"/>
      <c r="M54" s="55"/>
      <c r="N54" s="106" t="e">
        <f t="shared" si="0"/>
        <v>#N/A</v>
      </c>
      <c r="O54" s="106"/>
      <c r="P54" s="105"/>
      <c r="Q54" s="105" t="e">
        <f>+VLOOKUP(P54,Participants!$A$1:$F$802,2,FALSE)</f>
        <v>#N/A</v>
      </c>
      <c r="R54" s="105"/>
      <c r="S54" s="105" t="e">
        <f>+VLOOKUP(R54,Participants!$A$1:$F$802,2,FALSE)</f>
        <v>#N/A</v>
      </c>
      <c r="T54" s="105"/>
      <c r="U54" s="105" t="e">
        <f>+VLOOKUP(T54,Participants!$A$1:$F$802,2,FALSE)</f>
        <v>#N/A</v>
      </c>
      <c r="V54" s="105"/>
      <c r="W54" s="105" t="e">
        <f>+VLOOKUP(V54,Participants!$A$1:$F$802,2,FALSE)</f>
        <v>#N/A</v>
      </c>
    </row>
    <row r="55" spans="1:23" ht="14.25" customHeight="1">
      <c r="A55" s="106"/>
      <c r="B55" s="107" t="s">
        <v>1651</v>
      </c>
      <c r="C55" s="108">
        <v>7</v>
      </c>
      <c r="D55" s="108">
        <v>5</v>
      </c>
      <c r="E55" s="55"/>
      <c r="F55" s="55" t="e">
        <f>+VLOOKUP(E55,Participants!$A$1:$F$1600,2,FALSE)</f>
        <v>#N/A</v>
      </c>
      <c r="G55" s="55" t="e">
        <f>+VLOOKUP(E55,Participants!$A$1:$F$1600,4,FALSE)</f>
        <v>#N/A</v>
      </c>
      <c r="H55" s="55" t="e">
        <f>+VLOOKUP(E55,Participants!$A$1:$F$1600,5,FALSE)</f>
        <v>#N/A</v>
      </c>
      <c r="I55" s="55" t="e">
        <f>+VLOOKUP(E55,Participants!$A$1:$F$1600,3,FALSE)</f>
        <v>#N/A</v>
      </c>
      <c r="J55" s="55" t="e">
        <f>+VLOOKUP(E55,Participants!$A$1:$G$1600,7,FALSE)</f>
        <v>#N/A</v>
      </c>
      <c r="K55" s="117"/>
      <c r="L55" s="55"/>
      <c r="M55" s="55"/>
      <c r="N55" s="106" t="e">
        <f t="shared" si="0"/>
        <v>#N/A</v>
      </c>
      <c r="O55" s="106"/>
      <c r="P55" s="105"/>
      <c r="Q55" s="105" t="e">
        <f>+VLOOKUP(P55,Participants!$A$1:$F$802,2,FALSE)</f>
        <v>#N/A</v>
      </c>
      <c r="R55" s="105"/>
      <c r="S55" s="105" t="e">
        <f>+VLOOKUP(R55,Participants!$A$1:$F$802,2,FALSE)</f>
        <v>#N/A</v>
      </c>
      <c r="T55" s="105"/>
      <c r="U55" s="105" t="e">
        <f>+VLOOKUP(T55,Participants!$A$1:$F$802,2,FALSE)</f>
        <v>#N/A</v>
      </c>
      <c r="V55" s="105"/>
      <c r="W55" s="105" t="e">
        <f>+VLOOKUP(V55,Participants!$A$1:$F$802,2,FALSE)</f>
        <v>#N/A</v>
      </c>
    </row>
    <row r="56" spans="1:23" ht="14.25" customHeight="1">
      <c r="A56" s="106"/>
      <c r="B56" s="107" t="s">
        <v>1651</v>
      </c>
      <c r="C56" s="108">
        <v>7</v>
      </c>
      <c r="D56" s="108">
        <v>6</v>
      </c>
      <c r="E56" s="55"/>
      <c r="F56" s="55" t="e">
        <f>+VLOOKUP(E56,Participants!$A$1:$F$1600,2,FALSE)</f>
        <v>#N/A</v>
      </c>
      <c r="G56" s="55" t="e">
        <f>+VLOOKUP(E56,Participants!$A$1:$F$1600,4,FALSE)</f>
        <v>#N/A</v>
      </c>
      <c r="H56" s="55" t="e">
        <f>+VLOOKUP(E56,Participants!$A$1:$F$1600,5,FALSE)</f>
        <v>#N/A</v>
      </c>
      <c r="I56" s="55" t="e">
        <f>+VLOOKUP(E56,Participants!$A$1:$F$1600,3,FALSE)</f>
        <v>#N/A</v>
      </c>
      <c r="J56" s="55" t="e">
        <f>+VLOOKUP(E56,Participants!$A$1:$G$1600,7,FALSE)</f>
        <v>#N/A</v>
      </c>
      <c r="K56" s="117"/>
      <c r="L56" s="55"/>
      <c r="M56" s="55"/>
      <c r="N56" s="106" t="e">
        <f t="shared" si="0"/>
        <v>#N/A</v>
      </c>
      <c r="O56" s="106"/>
      <c r="P56" s="105"/>
      <c r="Q56" s="105" t="e">
        <f>+VLOOKUP(P56,Participants!$A$1:$F$802,2,FALSE)</f>
        <v>#N/A</v>
      </c>
      <c r="R56" s="105"/>
      <c r="S56" s="105" t="e">
        <f>+VLOOKUP(R56,Participants!$A$1:$F$802,2,FALSE)</f>
        <v>#N/A</v>
      </c>
      <c r="T56" s="105"/>
      <c r="U56" s="105" t="e">
        <f>+VLOOKUP(T56,Participants!$A$1:$F$802,2,FALSE)</f>
        <v>#N/A</v>
      </c>
      <c r="V56" s="105"/>
      <c r="W56" s="105" t="e">
        <f>+VLOOKUP(V56,Participants!$A$1:$F$802,2,FALSE)</f>
        <v>#N/A</v>
      </c>
    </row>
    <row r="57" spans="1:23" ht="14.25" customHeight="1">
      <c r="A57" s="106"/>
      <c r="B57" s="107" t="s">
        <v>1651</v>
      </c>
      <c r="C57" s="108">
        <v>7</v>
      </c>
      <c r="D57" s="108">
        <v>7</v>
      </c>
      <c r="E57" s="55"/>
      <c r="F57" s="55" t="e">
        <f>+VLOOKUP(E57,Participants!$A$1:$F$1600,2,FALSE)</f>
        <v>#N/A</v>
      </c>
      <c r="G57" s="55" t="e">
        <f>+VLOOKUP(E57,Participants!$A$1:$F$1600,4,FALSE)</f>
        <v>#N/A</v>
      </c>
      <c r="H57" s="55" t="e">
        <f>+VLOOKUP(E57,Participants!$A$1:$F$1600,5,FALSE)</f>
        <v>#N/A</v>
      </c>
      <c r="I57" s="55" t="e">
        <f>+VLOOKUP(E57,Participants!$A$1:$F$1600,3,FALSE)</f>
        <v>#N/A</v>
      </c>
      <c r="J57" s="55" t="e">
        <f>+VLOOKUP(E57,Participants!$A$1:$G$1600,7,FALSE)</f>
        <v>#N/A</v>
      </c>
      <c r="K57" s="117"/>
      <c r="L57" s="55"/>
      <c r="M57" s="55"/>
      <c r="N57" s="106" t="e">
        <f t="shared" si="0"/>
        <v>#N/A</v>
      </c>
      <c r="O57" s="106"/>
      <c r="P57" s="105"/>
      <c r="Q57" s="105" t="e">
        <f>+VLOOKUP(P57,Participants!$A$1:$F$802,2,FALSE)</f>
        <v>#N/A</v>
      </c>
      <c r="R57" s="105"/>
      <c r="S57" s="105" t="e">
        <f>+VLOOKUP(R57,Participants!$A$1:$F$802,2,FALSE)</f>
        <v>#N/A</v>
      </c>
      <c r="T57" s="105"/>
      <c r="U57" s="105" t="e">
        <f>+VLOOKUP(T57,Participants!$A$1:$F$802,2,FALSE)</f>
        <v>#N/A</v>
      </c>
      <c r="V57" s="105"/>
      <c r="W57" s="105" t="e">
        <f>+VLOOKUP(V57,Participants!$A$1:$F$802,2,FALSE)</f>
        <v>#N/A</v>
      </c>
    </row>
    <row r="58" spans="1:23" ht="14.25" customHeight="1">
      <c r="A58" s="106"/>
      <c r="B58" s="107" t="s">
        <v>1651</v>
      </c>
      <c r="C58" s="108">
        <v>7</v>
      </c>
      <c r="D58" s="108">
        <v>8</v>
      </c>
      <c r="E58" s="55"/>
      <c r="F58" s="55" t="e">
        <f>+VLOOKUP(E58,Participants!$A$1:$F$1600,2,FALSE)</f>
        <v>#N/A</v>
      </c>
      <c r="G58" s="55" t="e">
        <f>+VLOOKUP(E58,Participants!$A$1:$F$1600,4,FALSE)</f>
        <v>#N/A</v>
      </c>
      <c r="H58" s="55" t="e">
        <f>+VLOOKUP(E58,Participants!$A$1:$F$1600,5,FALSE)</f>
        <v>#N/A</v>
      </c>
      <c r="I58" s="55" t="e">
        <f>+VLOOKUP(E58,Participants!$A$1:$F$1600,3,FALSE)</f>
        <v>#N/A</v>
      </c>
      <c r="J58" s="55" t="e">
        <f>+VLOOKUP(E58,Participants!$A$1:$G$1600,7,FALSE)</f>
        <v>#N/A</v>
      </c>
      <c r="K58" s="117"/>
      <c r="L58" s="55"/>
      <c r="M58" s="55"/>
      <c r="N58" s="106" t="e">
        <f t="shared" si="0"/>
        <v>#N/A</v>
      </c>
      <c r="O58" s="106"/>
      <c r="P58" s="105"/>
      <c r="Q58" s="105" t="e">
        <f>+VLOOKUP(P58,Participants!$A$1:$F$802,2,FALSE)</f>
        <v>#N/A</v>
      </c>
      <c r="R58" s="105"/>
      <c r="S58" s="105" t="e">
        <f>+VLOOKUP(R58,Participants!$A$1:$F$802,2,FALSE)</f>
        <v>#N/A</v>
      </c>
      <c r="T58" s="105"/>
      <c r="U58" s="105" t="e">
        <f>+VLOOKUP(T58,Participants!$A$1:$F$802,2,FALSE)</f>
        <v>#N/A</v>
      </c>
      <c r="V58" s="105"/>
      <c r="W58" s="105" t="e">
        <f>+VLOOKUP(V58,Participants!$A$1:$F$802,2,FALSE)</f>
        <v>#N/A</v>
      </c>
    </row>
    <row r="59" spans="1:23" ht="14.25" customHeight="1">
      <c r="A59" s="82"/>
      <c r="B59" s="93" t="s">
        <v>1651</v>
      </c>
      <c r="C59" s="103">
        <v>8</v>
      </c>
      <c r="D59" s="103">
        <v>2</v>
      </c>
      <c r="E59" s="60"/>
      <c r="F59" s="60" t="e">
        <f>+VLOOKUP(E59,Participants!$A$1:$F$1600,2,FALSE)</f>
        <v>#N/A</v>
      </c>
      <c r="G59" s="60" t="e">
        <f>+VLOOKUP(E59,Participants!$A$1:$F$1600,4,FALSE)</f>
        <v>#N/A</v>
      </c>
      <c r="H59" s="60" t="e">
        <f>+VLOOKUP(E59,Participants!$A$1:$F$1600,5,FALSE)</f>
        <v>#N/A</v>
      </c>
      <c r="I59" s="60" t="e">
        <f>+VLOOKUP(E59,Participants!$A$1:$F$1600,3,FALSE)</f>
        <v>#N/A</v>
      </c>
      <c r="J59" s="60" t="e">
        <f>+VLOOKUP(E59,Participants!$A$1:$G$1600,7,FALSE)</f>
        <v>#N/A</v>
      </c>
      <c r="K59" s="116"/>
      <c r="L59" s="60"/>
      <c r="M59" s="60"/>
      <c r="N59" s="82" t="e">
        <f t="shared" si="0"/>
        <v>#N/A</v>
      </c>
      <c r="O59" s="82"/>
      <c r="P59" s="111"/>
      <c r="Q59" s="111" t="e">
        <f>+VLOOKUP(P59,Participants!$A$1:$F$802,2,FALSE)</f>
        <v>#N/A</v>
      </c>
      <c r="R59" s="111"/>
      <c r="S59" s="111" t="e">
        <f>+VLOOKUP(R59,Participants!$A$1:$F$802,2,FALSE)</f>
        <v>#N/A</v>
      </c>
      <c r="T59" s="111"/>
      <c r="U59" s="111" t="e">
        <f>+VLOOKUP(T59,Participants!$A$1:$F$802,2,FALSE)</f>
        <v>#N/A</v>
      </c>
      <c r="V59" s="111"/>
      <c r="W59" s="111" t="e">
        <f>+VLOOKUP(V59,Participants!$A$1:$F$802,2,FALSE)</f>
        <v>#N/A</v>
      </c>
    </row>
    <row r="60" spans="1:23" ht="14.25" customHeight="1">
      <c r="A60" s="82"/>
      <c r="B60" s="93" t="s">
        <v>1651</v>
      </c>
      <c r="C60" s="103">
        <v>8</v>
      </c>
      <c r="D60" s="103">
        <v>3</v>
      </c>
      <c r="E60" s="60"/>
      <c r="F60" s="60" t="e">
        <f>+VLOOKUP(E60,Participants!$A$1:$F$1600,2,FALSE)</f>
        <v>#N/A</v>
      </c>
      <c r="G60" s="60" t="e">
        <f>+VLOOKUP(E60,Participants!$A$1:$F$1600,4,FALSE)</f>
        <v>#N/A</v>
      </c>
      <c r="H60" s="60" t="e">
        <f>+VLOOKUP(E60,Participants!$A$1:$F$1600,5,FALSE)</f>
        <v>#N/A</v>
      </c>
      <c r="I60" s="60" t="e">
        <f>+VLOOKUP(E60,Participants!$A$1:$F$1600,3,FALSE)</f>
        <v>#N/A</v>
      </c>
      <c r="J60" s="60" t="e">
        <f>+VLOOKUP(E60,Participants!$A$1:$G$1600,7,FALSE)</f>
        <v>#N/A</v>
      </c>
      <c r="K60" s="116"/>
      <c r="L60" s="60"/>
      <c r="M60" s="60"/>
      <c r="N60" s="82" t="e">
        <f t="shared" si="0"/>
        <v>#N/A</v>
      </c>
      <c r="O60" s="82"/>
      <c r="P60" s="111"/>
      <c r="Q60" s="111" t="e">
        <f>+VLOOKUP(P60,Participants!$A$1:$F$802,2,FALSE)</f>
        <v>#N/A</v>
      </c>
      <c r="R60" s="111"/>
      <c r="S60" s="111" t="e">
        <f>+VLOOKUP(R60,Participants!$A$1:$F$802,2,FALSE)</f>
        <v>#N/A</v>
      </c>
      <c r="T60" s="111"/>
      <c r="U60" s="111" t="e">
        <f>+VLOOKUP(T60,Participants!$A$1:$F$802,2,FALSE)</f>
        <v>#N/A</v>
      </c>
      <c r="V60" s="111"/>
      <c r="W60" s="111" t="e">
        <f>+VLOOKUP(V60,Participants!$A$1:$F$802,2,FALSE)</f>
        <v>#N/A</v>
      </c>
    </row>
    <row r="61" spans="1:23" ht="14.25" customHeight="1">
      <c r="A61" s="82"/>
      <c r="B61" s="93" t="s">
        <v>1651</v>
      </c>
      <c r="C61" s="103">
        <v>8</v>
      </c>
      <c r="D61" s="103">
        <v>4</v>
      </c>
      <c r="E61" s="60"/>
      <c r="F61" s="60" t="e">
        <f>+VLOOKUP(E61,Participants!$A$1:$F$1600,2,FALSE)</f>
        <v>#N/A</v>
      </c>
      <c r="G61" s="60" t="e">
        <f>+VLOOKUP(E61,Participants!$A$1:$F$1600,4,FALSE)</f>
        <v>#N/A</v>
      </c>
      <c r="H61" s="60" t="e">
        <f>+VLOOKUP(E61,Participants!$A$1:$F$1600,5,FALSE)</f>
        <v>#N/A</v>
      </c>
      <c r="I61" s="60" t="e">
        <f>+VLOOKUP(E61,Participants!$A$1:$F$1600,3,FALSE)</f>
        <v>#N/A</v>
      </c>
      <c r="J61" s="60" t="e">
        <f>+VLOOKUP(E61,Participants!$A$1:$G$1600,7,FALSE)</f>
        <v>#N/A</v>
      </c>
      <c r="K61" s="116"/>
      <c r="L61" s="60"/>
      <c r="M61" s="60"/>
      <c r="N61" s="82" t="e">
        <f t="shared" si="0"/>
        <v>#N/A</v>
      </c>
      <c r="O61" s="82"/>
      <c r="P61" s="111"/>
      <c r="Q61" s="111" t="e">
        <f>+VLOOKUP(P61,Participants!$A$1:$F$802,2,FALSE)</f>
        <v>#N/A</v>
      </c>
      <c r="R61" s="111"/>
      <c r="S61" s="111" t="e">
        <f>+VLOOKUP(R61,Participants!$A$1:$F$802,2,FALSE)</f>
        <v>#N/A</v>
      </c>
      <c r="T61" s="111"/>
      <c r="U61" s="111" t="e">
        <f>+VLOOKUP(T61,Participants!$A$1:$F$802,2,FALSE)</f>
        <v>#N/A</v>
      </c>
      <c r="V61" s="111"/>
      <c r="W61" s="111" t="e">
        <f>+VLOOKUP(V61,Participants!$A$1:$F$802,2,FALSE)</f>
        <v>#N/A</v>
      </c>
    </row>
    <row r="62" spans="1:23" ht="14.25" customHeight="1">
      <c r="A62" s="82"/>
      <c r="B62" s="93" t="s">
        <v>1651</v>
      </c>
      <c r="C62" s="103">
        <v>8</v>
      </c>
      <c r="D62" s="103">
        <v>5</v>
      </c>
      <c r="E62" s="60"/>
      <c r="F62" s="60" t="e">
        <f>+VLOOKUP(E62,Participants!$A$1:$F$1600,2,FALSE)</f>
        <v>#N/A</v>
      </c>
      <c r="G62" s="60" t="e">
        <f>+VLOOKUP(E62,Participants!$A$1:$F$1600,4,FALSE)</f>
        <v>#N/A</v>
      </c>
      <c r="H62" s="60" t="e">
        <f>+VLOOKUP(E62,Participants!$A$1:$F$1600,5,FALSE)</f>
        <v>#N/A</v>
      </c>
      <c r="I62" s="60" t="e">
        <f>+VLOOKUP(E62,Participants!$A$1:$F$1600,3,FALSE)</f>
        <v>#N/A</v>
      </c>
      <c r="J62" s="60" t="e">
        <f>+VLOOKUP(E62,Participants!$A$1:$G$1600,7,FALSE)</f>
        <v>#N/A</v>
      </c>
      <c r="K62" s="116"/>
      <c r="L62" s="60"/>
      <c r="M62" s="60"/>
      <c r="N62" s="82" t="e">
        <f t="shared" si="0"/>
        <v>#N/A</v>
      </c>
      <c r="O62" s="82"/>
      <c r="P62" s="111"/>
      <c r="Q62" s="111" t="e">
        <f>+VLOOKUP(P62,Participants!$A$1:$F$802,2,FALSE)</f>
        <v>#N/A</v>
      </c>
      <c r="R62" s="111"/>
      <c r="S62" s="111" t="e">
        <f>+VLOOKUP(R62,Participants!$A$1:$F$802,2,FALSE)</f>
        <v>#N/A</v>
      </c>
      <c r="T62" s="111"/>
      <c r="U62" s="111" t="e">
        <f>+VLOOKUP(T62,Participants!$A$1:$F$802,2,FALSE)</f>
        <v>#N/A</v>
      </c>
      <c r="V62" s="111"/>
      <c r="W62" s="111" t="e">
        <f>+VLOOKUP(V62,Participants!$A$1:$F$802,2,FALSE)</f>
        <v>#N/A</v>
      </c>
    </row>
    <row r="63" spans="1:23" ht="14.25" customHeight="1">
      <c r="A63" s="82"/>
      <c r="B63" s="93" t="s">
        <v>1651</v>
      </c>
      <c r="C63" s="103">
        <v>8</v>
      </c>
      <c r="D63" s="103">
        <v>6</v>
      </c>
      <c r="E63" s="60"/>
      <c r="F63" s="60" t="e">
        <f>+VLOOKUP(E63,Participants!$A$1:$F$1600,2,FALSE)</f>
        <v>#N/A</v>
      </c>
      <c r="G63" s="60" t="e">
        <f>+VLOOKUP(E63,Participants!$A$1:$F$1600,4,FALSE)</f>
        <v>#N/A</v>
      </c>
      <c r="H63" s="60" t="e">
        <f>+VLOOKUP(E63,Participants!$A$1:$F$1600,5,FALSE)</f>
        <v>#N/A</v>
      </c>
      <c r="I63" s="60" t="e">
        <f>+VLOOKUP(E63,Participants!$A$1:$F$1600,3,FALSE)</f>
        <v>#N/A</v>
      </c>
      <c r="J63" s="60" t="e">
        <f>+VLOOKUP(E63,Participants!$A$1:$G$1600,7,FALSE)</f>
        <v>#N/A</v>
      </c>
      <c r="K63" s="116"/>
      <c r="L63" s="60"/>
      <c r="M63" s="60"/>
      <c r="N63" s="82" t="e">
        <f t="shared" si="0"/>
        <v>#N/A</v>
      </c>
      <c r="O63" s="82"/>
      <c r="P63" s="111"/>
      <c r="Q63" s="111" t="e">
        <f>+VLOOKUP(P63,Participants!$A$1:$F$802,2,FALSE)</f>
        <v>#N/A</v>
      </c>
      <c r="R63" s="111"/>
      <c r="S63" s="111" t="e">
        <f>+VLOOKUP(R63,Participants!$A$1:$F$802,2,FALSE)</f>
        <v>#N/A</v>
      </c>
      <c r="T63" s="111"/>
      <c r="U63" s="111" t="e">
        <f>+VLOOKUP(T63,Participants!$A$1:$F$802,2,FALSE)</f>
        <v>#N/A</v>
      </c>
      <c r="V63" s="111"/>
      <c r="W63" s="111" t="e">
        <f>+VLOOKUP(V63,Participants!$A$1:$F$802,2,FALSE)</f>
        <v>#N/A</v>
      </c>
    </row>
    <row r="64" spans="1:23" ht="14.25" customHeight="1">
      <c r="A64" s="82"/>
      <c r="B64" s="93" t="s">
        <v>1651</v>
      </c>
      <c r="C64" s="103">
        <v>8</v>
      </c>
      <c r="D64" s="103">
        <v>7</v>
      </c>
      <c r="E64" s="60"/>
      <c r="F64" s="60" t="e">
        <f>+VLOOKUP(E64,Participants!$A$1:$F$1600,2,FALSE)</f>
        <v>#N/A</v>
      </c>
      <c r="G64" s="60" t="e">
        <f>+VLOOKUP(E64,Participants!$A$1:$F$1600,4,FALSE)</f>
        <v>#N/A</v>
      </c>
      <c r="H64" s="60" t="e">
        <f>+VLOOKUP(E64,Participants!$A$1:$F$1600,5,FALSE)</f>
        <v>#N/A</v>
      </c>
      <c r="I64" s="60" t="e">
        <f>+VLOOKUP(E64,Participants!$A$1:$F$1600,3,FALSE)</f>
        <v>#N/A</v>
      </c>
      <c r="J64" s="60" t="e">
        <f>+VLOOKUP(E64,Participants!$A$1:$G$1600,7,FALSE)</f>
        <v>#N/A</v>
      </c>
      <c r="K64" s="116"/>
      <c r="L64" s="60"/>
      <c r="M64" s="60"/>
      <c r="N64" s="82" t="e">
        <f t="shared" si="0"/>
        <v>#N/A</v>
      </c>
      <c r="O64" s="82"/>
      <c r="P64" s="111"/>
      <c r="Q64" s="111" t="e">
        <f>+VLOOKUP(P64,Participants!$A$1:$F$802,2,FALSE)</f>
        <v>#N/A</v>
      </c>
      <c r="R64" s="111"/>
      <c r="S64" s="111" t="e">
        <f>+VLOOKUP(R64,Participants!$A$1:$F$802,2,FALSE)</f>
        <v>#N/A</v>
      </c>
      <c r="T64" s="111"/>
      <c r="U64" s="111" t="e">
        <f>+VLOOKUP(T64,Participants!$A$1:$F$802,2,FALSE)</f>
        <v>#N/A</v>
      </c>
      <c r="V64" s="111"/>
      <c r="W64" s="111" t="e">
        <f>+VLOOKUP(V64,Participants!$A$1:$F$802,2,FALSE)</f>
        <v>#N/A</v>
      </c>
    </row>
    <row r="65" spans="1:23" ht="14.25" customHeight="1">
      <c r="A65" s="82"/>
      <c r="B65" s="93" t="s">
        <v>1651</v>
      </c>
      <c r="C65" s="103">
        <v>8</v>
      </c>
      <c r="D65" s="103">
        <v>8</v>
      </c>
      <c r="E65" s="60"/>
      <c r="F65" s="60" t="e">
        <f>+VLOOKUP(E65,Participants!$A$1:$F$1600,2,FALSE)</f>
        <v>#N/A</v>
      </c>
      <c r="G65" s="60" t="e">
        <f>+VLOOKUP(E65,Participants!$A$1:$F$1600,4,FALSE)</f>
        <v>#N/A</v>
      </c>
      <c r="H65" s="60" t="e">
        <f>+VLOOKUP(E65,Participants!$A$1:$F$1600,5,FALSE)</f>
        <v>#N/A</v>
      </c>
      <c r="I65" s="60" t="e">
        <f>+VLOOKUP(E65,Participants!$A$1:$F$1600,3,FALSE)</f>
        <v>#N/A</v>
      </c>
      <c r="J65" s="60" t="e">
        <f>+VLOOKUP(E65,Participants!$A$1:$G$1600,7,FALSE)</f>
        <v>#N/A</v>
      </c>
      <c r="K65" s="116"/>
      <c r="L65" s="60"/>
      <c r="M65" s="60"/>
      <c r="N65" s="82" t="e">
        <f t="shared" si="0"/>
        <v>#N/A</v>
      </c>
      <c r="O65" s="82"/>
      <c r="P65" s="111"/>
      <c r="Q65" s="111" t="e">
        <f>+VLOOKUP(P65,Participants!$A$1:$F$802,2,FALSE)</f>
        <v>#N/A</v>
      </c>
      <c r="R65" s="111"/>
      <c r="S65" s="111" t="e">
        <f>+VLOOKUP(R65,Participants!$A$1:$F$802,2,FALSE)</f>
        <v>#N/A</v>
      </c>
      <c r="T65" s="111"/>
      <c r="U65" s="111" t="e">
        <f>+VLOOKUP(T65,Participants!$A$1:$F$802,2,FALSE)</f>
        <v>#N/A</v>
      </c>
      <c r="V65" s="111"/>
      <c r="W65" s="111" t="e">
        <f>+VLOOKUP(V65,Participants!$A$1:$F$802,2,FALSE)</f>
        <v>#N/A</v>
      </c>
    </row>
    <row r="66" spans="1:23" ht="14.25" customHeight="1">
      <c r="B66" s="93" t="s">
        <v>1651</v>
      </c>
      <c r="C66" s="103">
        <v>8</v>
      </c>
      <c r="D66" s="103">
        <v>8</v>
      </c>
      <c r="E66" s="60"/>
      <c r="F66" s="60" t="e">
        <f>+VLOOKUP(E66,Participants!$A$1:$F$1600,2,FALSE)</f>
        <v>#N/A</v>
      </c>
      <c r="G66" s="60" t="e">
        <f>+VLOOKUP(E66,Participants!$A$1:$F$1600,4,FALSE)</f>
        <v>#N/A</v>
      </c>
      <c r="H66" s="60" t="e">
        <f>+VLOOKUP(E66,Participants!$A$1:$F$1600,5,FALSE)</f>
        <v>#N/A</v>
      </c>
      <c r="I66" s="60" t="e">
        <f>+VLOOKUP(E66,Participants!$A$1:$F$1600,3,FALSE)</f>
        <v>#N/A</v>
      </c>
      <c r="J66" s="60" t="e">
        <f>+VLOOKUP(E66,Participants!$A$1:$G$1600,7,FALSE)</f>
        <v>#N/A</v>
      </c>
      <c r="K66" s="116"/>
      <c r="L66" s="60"/>
      <c r="M66" s="60"/>
      <c r="N66" s="82" t="e">
        <f t="shared" si="0"/>
        <v>#N/A</v>
      </c>
      <c r="P66" s="111"/>
      <c r="Q66" s="111" t="e">
        <f>+VLOOKUP(P66,Participants!$A$1:$F$802,2,FALSE)</f>
        <v>#N/A</v>
      </c>
      <c r="R66" s="111"/>
      <c r="S66" s="111" t="e">
        <f>+VLOOKUP(R66,Participants!$A$1:$F$802,2,FALSE)</f>
        <v>#N/A</v>
      </c>
      <c r="T66" s="111"/>
      <c r="U66" s="111" t="e">
        <f>+VLOOKUP(T66,Participants!$A$1:$F$802,2,FALSE)</f>
        <v>#N/A</v>
      </c>
      <c r="V66" s="111"/>
      <c r="W66" s="111" t="e">
        <f>+VLOOKUP(V66,Participants!$A$1:$F$802,2,FALSE)</f>
        <v>#N/A</v>
      </c>
    </row>
    <row r="67" spans="1:23" ht="14.25" customHeight="1">
      <c r="A67" s="106"/>
      <c r="B67" s="107" t="s">
        <v>1651</v>
      </c>
      <c r="C67" s="108">
        <v>9</v>
      </c>
      <c r="D67" s="108">
        <v>1</v>
      </c>
      <c r="E67" s="55"/>
      <c r="F67" s="55" t="e">
        <f>+VLOOKUP(E67,Participants!$A$1:$F$1600,2,FALSE)</f>
        <v>#N/A</v>
      </c>
      <c r="G67" s="55" t="e">
        <f>+VLOOKUP(E67,Participants!$A$1:$F$1600,4,FALSE)</f>
        <v>#N/A</v>
      </c>
      <c r="H67" s="55" t="e">
        <f>+VLOOKUP(E67,Participants!$A$1:$F$1600,5,FALSE)</f>
        <v>#N/A</v>
      </c>
      <c r="I67" s="55" t="e">
        <f>+VLOOKUP(E67,Participants!$A$1:$F$1600,3,FALSE)</f>
        <v>#N/A</v>
      </c>
      <c r="J67" s="55" t="e">
        <f>+VLOOKUP(E67,Participants!$A$1:$G$1600,7,FALSE)</f>
        <v>#N/A</v>
      </c>
      <c r="K67" s="117"/>
      <c r="L67" s="55"/>
      <c r="M67" s="55"/>
      <c r="N67" s="106" t="e">
        <f t="shared" si="0"/>
        <v>#N/A</v>
      </c>
      <c r="O67" s="106"/>
      <c r="P67" s="105"/>
      <c r="Q67" s="105" t="e">
        <f>+VLOOKUP(P67,Participants!$A$1:$F$802,2,FALSE)</f>
        <v>#N/A</v>
      </c>
      <c r="R67" s="105"/>
      <c r="S67" s="105" t="e">
        <f>+VLOOKUP(R67,Participants!$A$1:$F$802,2,FALSE)</f>
        <v>#N/A</v>
      </c>
      <c r="T67" s="105"/>
      <c r="U67" s="105" t="e">
        <f>+VLOOKUP(T67,Participants!$A$1:$F$802,2,FALSE)</f>
        <v>#N/A</v>
      </c>
      <c r="V67" s="105"/>
      <c r="W67" s="105" t="e">
        <f>+VLOOKUP(V67,Participants!$A$1:$F$802,2,FALSE)</f>
        <v>#N/A</v>
      </c>
    </row>
    <row r="68" spans="1:23" ht="14.25" customHeight="1">
      <c r="A68" s="106"/>
      <c r="B68" s="107" t="s">
        <v>1651</v>
      </c>
      <c r="C68" s="108">
        <v>9</v>
      </c>
      <c r="D68" s="108">
        <v>2</v>
      </c>
      <c r="E68" s="55"/>
      <c r="F68" s="55" t="e">
        <f>+VLOOKUP(E68,Participants!$A$1:$F$1600,2,FALSE)</f>
        <v>#N/A</v>
      </c>
      <c r="G68" s="55" t="e">
        <f>+VLOOKUP(E68,Participants!$A$1:$F$1600,4,FALSE)</f>
        <v>#N/A</v>
      </c>
      <c r="H68" s="55" t="e">
        <f>+VLOOKUP(E68,Participants!$A$1:$F$1600,5,FALSE)</f>
        <v>#N/A</v>
      </c>
      <c r="I68" s="55" t="e">
        <f>+VLOOKUP(E68,Participants!$A$1:$F$1600,3,FALSE)</f>
        <v>#N/A</v>
      </c>
      <c r="J68" s="55" t="e">
        <f>+VLOOKUP(E68,Participants!$A$1:$G$1600,7,FALSE)</f>
        <v>#N/A</v>
      </c>
      <c r="K68" s="117"/>
      <c r="L68" s="55"/>
      <c r="M68" s="55"/>
      <c r="N68" s="106" t="e">
        <f t="shared" si="0"/>
        <v>#N/A</v>
      </c>
      <c r="O68" s="106"/>
      <c r="P68" s="105"/>
      <c r="Q68" s="105" t="e">
        <f>+VLOOKUP(P68,Participants!$A$1:$F$802,2,FALSE)</f>
        <v>#N/A</v>
      </c>
      <c r="R68" s="105"/>
      <c r="S68" s="105" t="e">
        <f>+VLOOKUP(R68,Participants!$A$1:$F$802,2,FALSE)</f>
        <v>#N/A</v>
      </c>
      <c r="T68" s="105"/>
      <c r="U68" s="105" t="e">
        <f>+VLOOKUP(T68,Participants!$A$1:$F$802,2,FALSE)</f>
        <v>#N/A</v>
      </c>
      <c r="V68" s="105"/>
      <c r="W68" s="105" t="e">
        <f>+VLOOKUP(V68,Participants!$A$1:$F$802,2,FALSE)</f>
        <v>#N/A</v>
      </c>
    </row>
    <row r="69" spans="1:23" ht="14.25" customHeight="1">
      <c r="A69" s="106"/>
      <c r="B69" s="107" t="s">
        <v>1651</v>
      </c>
      <c r="C69" s="108">
        <v>9</v>
      </c>
      <c r="D69" s="108">
        <v>3</v>
      </c>
      <c r="E69" s="55"/>
      <c r="F69" s="55" t="e">
        <f>+VLOOKUP(E69,Participants!$A$1:$F$1600,2,FALSE)</f>
        <v>#N/A</v>
      </c>
      <c r="G69" s="55" t="e">
        <f>+VLOOKUP(E69,Participants!$A$1:$F$1600,4,FALSE)</f>
        <v>#N/A</v>
      </c>
      <c r="H69" s="55" t="e">
        <f>+VLOOKUP(E69,Participants!$A$1:$F$1600,5,FALSE)</f>
        <v>#N/A</v>
      </c>
      <c r="I69" s="55" t="e">
        <f>+VLOOKUP(E69,Participants!$A$1:$F$1600,3,FALSE)</f>
        <v>#N/A</v>
      </c>
      <c r="J69" s="55" t="e">
        <f>+VLOOKUP(E69,Participants!$A$1:$G$1600,7,FALSE)</f>
        <v>#N/A</v>
      </c>
      <c r="K69" s="117"/>
      <c r="L69" s="55"/>
      <c r="M69" s="55"/>
      <c r="N69" s="106" t="e">
        <f t="shared" si="0"/>
        <v>#N/A</v>
      </c>
      <c r="O69" s="106"/>
      <c r="P69" s="105"/>
      <c r="Q69" s="105" t="e">
        <f>+VLOOKUP(P69,Participants!$A$1:$F$802,2,FALSE)</f>
        <v>#N/A</v>
      </c>
      <c r="R69" s="105"/>
      <c r="S69" s="105" t="e">
        <f>+VLOOKUP(R69,Participants!$A$1:$F$802,2,FALSE)</f>
        <v>#N/A</v>
      </c>
      <c r="T69" s="105"/>
      <c r="U69" s="105" t="e">
        <f>+VLOOKUP(T69,Participants!$A$1:$F$802,2,FALSE)</f>
        <v>#N/A</v>
      </c>
      <c r="V69" s="105"/>
      <c r="W69" s="105" t="e">
        <f>+VLOOKUP(V69,Participants!$A$1:$F$802,2,FALSE)</f>
        <v>#N/A</v>
      </c>
    </row>
    <row r="70" spans="1:23" ht="14.25" customHeight="1">
      <c r="A70" s="106"/>
      <c r="B70" s="107" t="s">
        <v>1651</v>
      </c>
      <c r="C70" s="108">
        <v>9</v>
      </c>
      <c r="D70" s="108">
        <v>4</v>
      </c>
      <c r="E70" s="55"/>
      <c r="F70" s="55" t="e">
        <f>+VLOOKUP(E70,Participants!$A$1:$F$1600,2,FALSE)</f>
        <v>#N/A</v>
      </c>
      <c r="G70" s="55" t="e">
        <f>+VLOOKUP(E70,Participants!$A$1:$F$1600,4,FALSE)</f>
        <v>#N/A</v>
      </c>
      <c r="H70" s="55" t="e">
        <f>+VLOOKUP(E70,Participants!$A$1:$F$1600,5,FALSE)</f>
        <v>#N/A</v>
      </c>
      <c r="I70" s="55" t="e">
        <f>+VLOOKUP(E70,Participants!$A$1:$F$1600,3,FALSE)</f>
        <v>#N/A</v>
      </c>
      <c r="J70" s="55" t="e">
        <f>+VLOOKUP(E70,Participants!$A$1:$G$1600,7,FALSE)</f>
        <v>#N/A</v>
      </c>
      <c r="K70" s="117"/>
      <c r="L70" s="55"/>
      <c r="M70" s="55"/>
      <c r="N70" s="106" t="e">
        <f t="shared" si="0"/>
        <v>#N/A</v>
      </c>
      <c r="O70" s="106"/>
      <c r="P70" s="105"/>
      <c r="Q70" s="105" t="e">
        <f>+VLOOKUP(P70,Participants!$A$1:$F$802,2,FALSE)</f>
        <v>#N/A</v>
      </c>
      <c r="R70" s="105"/>
      <c r="S70" s="105" t="e">
        <f>+VLOOKUP(R70,Participants!$A$1:$F$802,2,FALSE)</f>
        <v>#N/A</v>
      </c>
      <c r="T70" s="105"/>
      <c r="U70" s="105" t="e">
        <f>+VLOOKUP(T70,Participants!$A$1:$F$802,2,FALSE)</f>
        <v>#N/A</v>
      </c>
      <c r="V70" s="105"/>
      <c r="W70" s="105" t="e">
        <f>+VLOOKUP(V70,Participants!$A$1:$F$802,2,FALSE)</f>
        <v>#N/A</v>
      </c>
    </row>
    <row r="71" spans="1:23" ht="14.25" customHeight="1">
      <c r="A71" s="106"/>
      <c r="B71" s="107" t="s">
        <v>1651</v>
      </c>
      <c r="C71" s="108">
        <v>9</v>
      </c>
      <c r="D71" s="108">
        <v>5</v>
      </c>
      <c r="E71" s="55"/>
      <c r="F71" s="55" t="e">
        <f>+VLOOKUP(E71,Participants!$A$1:$F$1600,2,FALSE)</f>
        <v>#N/A</v>
      </c>
      <c r="G71" s="55" t="e">
        <f>+VLOOKUP(E71,Participants!$A$1:$F$1600,4,FALSE)</f>
        <v>#N/A</v>
      </c>
      <c r="H71" s="55" t="e">
        <f>+VLOOKUP(E71,Participants!$A$1:$F$1600,5,FALSE)</f>
        <v>#N/A</v>
      </c>
      <c r="I71" s="55" t="e">
        <f>+VLOOKUP(E71,Participants!$A$1:$F$1600,3,FALSE)</f>
        <v>#N/A</v>
      </c>
      <c r="J71" s="55" t="e">
        <f>+VLOOKUP(E71,Participants!$A$1:$G$1600,7,FALSE)</f>
        <v>#N/A</v>
      </c>
      <c r="K71" s="117"/>
      <c r="L71" s="55"/>
      <c r="M71" s="55"/>
      <c r="N71" s="106" t="e">
        <f t="shared" si="0"/>
        <v>#N/A</v>
      </c>
      <c r="O71" s="106"/>
      <c r="P71" s="105"/>
      <c r="Q71" s="105" t="e">
        <f>+VLOOKUP(P71,Participants!$A$1:$F$802,2,FALSE)</f>
        <v>#N/A</v>
      </c>
      <c r="R71" s="105"/>
      <c r="S71" s="105" t="e">
        <f>+VLOOKUP(R71,Participants!$A$1:$F$802,2,FALSE)</f>
        <v>#N/A</v>
      </c>
      <c r="T71" s="105"/>
      <c r="U71" s="105" t="e">
        <f>+VLOOKUP(T71,Participants!$A$1:$F$802,2,FALSE)</f>
        <v>#N/A</v>
      </c>
      <c r="V71" s="105"/>
      <c r="W71" s="105" t="e">
        <f>+VLOOKUP(V71,Participants!$A$1:$F$802,2,FALSE)</f>
        <v>#N/A</v>
      </c>
    </row>
    <row r="72" spans="1:23" ht="14.25" customHeight="1">
      <c r="A72" s="106"/>
      <c r="B72" s="107" t="s">
        <v>1651</v>
      </c>
      <c r="C72" s="108">
        <v>9</v>
      </c>
      <c r="D72" s="108">
        <v>6</v>
      </c>
      <c r="E72" s="55"/>
      <c r="F72" s="55" t="e">
        <f>+VLOOKUP(E72,Participants!$A$1:$F$1600,2,FALSE)</f>
        <v>#N/A</v>
      </c>
      <c r="G72" s="55" t="e">
        <f>+VLOOKUP(E72,Participants!$A$1:$F$1600,4,FALSE)</f>
        <v>#N/A</v>
      </c>
      <c r="H72" s="55" t="e">
        <f>+VLOOKUP(E72,Participants!$A$1:$F$1600,5,FALSE)</f>
        <v>#N/A</v>
      </c>
      <c r="I72" s="55" t="e">
        <f>+VLOOKUP(E72,Participants!$A$1:$F$1600,3,FALSE)</f>
        <v>#N/A</v>
      </c>
      <c r="J72" s="55" t="e">
        <f>+VLOOKUP(E72,Participants!$A$1:$G$1600,7,FALSE)</f>
        <v>#N/A</v>
      </c>
      <c r="K72" s="117"/>
      <c r="L72" s="55"/>
      <c r="M72" s="55"/>
      <c r="N72" s="106" t="e">
        <f t="shared" si="0"/>
        <v>#N/A</v>
      </c>
      <c r="O72" s="106"/>
      <c r="P72" s="105"/>
      <c r="Q72" s="105" t="e">
        <f>+VLOOKUP(P72,Participants!$A$1:$F$802,2,FALSE)</f>
        <v>#N/A</v>
      </c>
      <c r="R72" s="105"/>
      <c r="S72" s="105" t="e">
        <f>+VLOOKUP(R72,Participants!$A$1:$F$802,2,FALSE)</f>
        <v>#N/A</v>
      </c>
      <c r="T72" s="105"/>
      <c r="U72" s="105" t="e">
        <f>+VLOOKUP(T72,Participants!$A$1:$F$802,2,FALSE)</f>
        <v>#N/A</v>
      </c>
      <c r="V72" s="105"/>
      <c r="W72" s="105" t="e">
        <f>+VLOOKUP(V72,Participants!$A$1:$F$802,2,FALSE)</f>
        <v>#N/A</v>
      </c>
    </row>
    <row r="73" spans="1:23" ht="14.25" customHeight="1">
      <c r="A73" s="106"/>
      <c r="B73" s="107" t="s">
        <v>1651</v>
      </c>
      <c r="C73" s="108">
        <v>9</v>
      </c>
      <c r="D73" s="108">
        <v>7</v>
      </c>
      <c r="E73" s="55"/>
      <c r="F73" s="55" t="e">
        <f>+VLOOKUP(E73,Participants!$A$1:$F$1600,2,FALSE)</f>
        <v>#N/A</v>
      </c>
      <c r="G73" s="55" t="e">
        <f>+VLOOKUP(E73,Participants!$A$1:$F$1600,4,FALSE)</f>
        <v>#N/A</v>
      </c>
      <c r="H73" s="55" t="e">
        <f>+VLOOKUP(E73,Participants!$A$1:$F$1600,5,FALSE)</f>
        <v>#N/A</v>
      </c>
      <c r="I73" s="55" t="e">
        <f>+VLOOKUP(E73,Participants!$A$1:$F$1600,3,FALSE)</f>
        <v>#N/A</v>
      </c>
      <c r="J73" s="55" t="e">
        <f>+VLOOKUP(E73,Participants!$A$1:$G$1600,7,FALSE)</f>
        <v>#N/A</v>
      </c>
      <c r="K73" s="117"/>
      <c r="L73" s="55"/>
      <c r="M73" s="55"/>
      <c r="N73" s="106" t="e">
        <f t="shared" si="0"/>
        <v>#N/A</v>
      </c>
      <c r="O73" s="106"/>
      <c r="P73" s="105"/>
      <c r="Q73" s="105" t="e">
        <f>+VLOOKUP(P73,Participants!$A$1:$F$802,2,FALSE)</f>
        <v>#N/A</v>
      </c>
      <c r="R73" s="105"/>
      <c r="S73" s="105" t="e">
        <f>+VLOOKUP(R73,Participants!$A$1:$F$802,2,FALSE)</f>
        <v>#N/A</v>
      </c>
      <c r="T73" s="105"/>
      <c r="U73" s="105" t="e">
        <f>+VLOOKUP(T73,Participants!$A$1:$F$802,2,FALSE)</f>
        <v>#N/A</v>
      </c>
      <c r="V73" s="105"/>
      <c r="W73" s="105" t="e">
        <f>+VLOOKUP(V73,Participants!$A$1:$F$802,2,FALSE)</f>
        <v>#N/A</v>
      </c>
    </row>
    <row r="74" spans="1:23" ht="14.25" customHeight="1">
      <c r="A74" s="106"/>
      <c r="B74" s="107" t="s">
        <v>1651</v>
      </c>
      <c r="C74" s="108">
        <v>9</v>
      </c>
      <c r="D74" s="108">
        <v>8</v>
      </c>
      <c r="E74" s="55"/>
      <c r="F74" s="55" t="e">
        <f>+VLOOKUP(E74,Participants!$A$1:$F$1600,2,FALSE)</f>
        <v>#N/A</v>
      </c>
      <c r="G74" s="55" t="e">
        <f>+VLOOKUP(E74,Participants!$A$1:$F$1600,4,FALSE)</f>
        <v>#N/A</v>
      </c>
      <c r="H74" s="55" t="e">
        <f>+VLOOKUP(E74,Participants!$A$1:$F$1600,5,FALSE)</f>
        <v>#N/A</v>
      </c>
      <c r="I74" s="55" t="e">
        <f>+VLOOKUP(E74,Participants!$A$1:$F$1600,3,FALSE)</f>
        <v>#N/A</v>
      </c>
      <c r="J74" s="55" t="e">
        <f>+VLOOKUP(E74,Participants!$A$1:$G$1600,7,FALSE)</f>
        <v>#N/A</v>
      </c>
      <c r="K74" s="117"/>
      <c r="L74" s="55"/>
      <c r="M74" s="55"/>
      <c r="N74" s="106" t="e">
        <f t="shared" si="0"/>
        <v>#N/A</v>
      </c>
      <c r="O74" s="106"/>
      <c r="P74" s="105"/>
      <c r="Q74" s="105" t="e">
        <f>+VLOOKUP(P74,Participants!$A$1:$F$802,2,FALSE)</f>
        <v>#N/A</v>
      </c>
      <c r="R74" s="105"/>
      <c r="S74" s="105" t="e">
        <f>+VLOOKUP(R74,Participants!$A$1:$F$802,2,FALSE)</f>
        <v>#N/A</v>
      </c>
      <c r="T74" s="105"/>
      <c r="U74" s="105" t="e">
        <f>+VLOOKUP(T74,Participants!$A$1:$F$802,2,FALSE)</f>
        <v>#N/A</v>
      </c>
      <c r="V74" s="105"/>
      <c r="W74" s="105" t="e">
        <f>+VLOOKUP(V74,Participants!$A$1:$F$802,2,FALSE)</f>
        <v>#N/A</v>
      </c>
    </row>
    <row r="75" spans="1:23" ht="14.25" customHeight="1">
      <c r="B75" s="93" t="s">
        <v>1651</v>
      </c>
      <c r="C75" s="103">
        <v>10</v>
      </c>
      <c r="D75" s="103">
        <v>1</v>
      </c>
      <c r="E75" s="60"/>
      <c r="F75" s="60" t="e">
        <f>+VLOOKUP(E75,Participants!$A$1:$F$1600,2,FALSE)</f>
        <v>#N/A</v>
      </c>
      <c r="G75" s="60" t="e">
        <f>+VLOOKUP(E75,Participants!$A$1:$F$1600,4,FALSE)</f>
        <v>#N/A</v>
      </c>
      <c r="H75" s="60" t="e">
        <f>+VLOOKUP(E75,Participants!$A$1:$F$1600,5,FALSE)</f>
        <v>#N/A</v>
      </c>
      <c r="I75" s="60" t="e">
        <f>+VLOOKUP(E75,Participants!$A$1:$F$1600,3,FALSE)</f>
        <v>#N/A</v>
      </c>
      <c r="J75" s="60" t="e">
        <f>+VLOOKUP(E75,Participants!$A$1:$G$1600,7,FALSE)</f>
        <v>#N/A</v>
      </c>
      <c r="K75" s="116"/>
      <c r="L75" s="60"/>
      <c r="M75" s="60"/>
      <c r="N75" s="82" t="e">
        <f t="shared" si="0"/>
        <v>#N/A</v>
      </c>
      <c r="O75" s="82"/>
      <c r="P75" s="111"/>
      <c r="Q75" s="111" t="e">
        <f>+VLOOKUP(P75,Participants!$A$1:$F$802,2,FALSE)</f>
        <v>#N/A</v>
      </c>
      <c r="R75" s="111"/>
      <c r="S75" s="111" t="e">
        <f>+VLOOKUP(R75,Participants!$A$1:$F$802,2,FALSE)</f>
        <v>#N/A</v>
      </c>
      <c r="T75" s="111"/>
      <c r="U75" s="111" t="e">
        <f>+VLOOKUP(T75,Participants!$A$1:$F$802,2,FALSE)</f>
        <v>#N/A</v>
      </c>
      <c r="V75" s="111"/>
      <c r="W75" s="111" t="e">
        <f>+VLOOKUP(V75,Participants!$A$1:$F$802,2,FALSE)</f>
        <v>#N/A</v>
      </c>
    </row>
    <row r="76" spans="1:23" ht="14.25" customHeight="1">
      <c r="A76" s="82"/>
      <c r="B76" s="93" t="s">
        <v>1651</v>
      </c>
      <c r="C76" s="103">
        <v>10</v>
      </c>
      <c r="D76" s="103">
        <v>2</v>
      </c>
      <c r="E76" s="60"/>
      <c r="F76" s="60" t="e">
        <f>+VLOOKUP(E76,Participants!$A$1:$F$1600,2,FALSE)</f>
        <v>#N/A</v>
      </c>
      <c r="G76" s="60" t="e">
        <f>+VLOOKUP(E76,Participants!$A$1:$F$1600,4,FALSE)</f>
        <v>#N/A</v>
      </c>
      <c r="H76" s="60" t="e">
        <f>+VLOOKUP(E76,Participants!$A$1:$F$1600,5,FALSE)</f>
        <v>#N/A</v>
      </c>
      <c r="I76" s="60" t="e">
        <f>+VLOOKUP(E76,Participants!$A$1:$F$1600,3,FALSE)</f>
        <v>#N/A</v>
      </c>
      <c r="J76" s="60" t="e">
        <f>+VLOOKUP(E76,Participants!$A$1:$G$1600,7,FALSE)</f>
        <v>#N/A</v>
      </c>
      <c r="K76" s="116"/>
      <c r="L76" s="60"/>
      <c r="M76" s="60"/>
      <c r="N76" s="82" t="e">
        <f t="shared" si="0"/>
        <v>#N/A</v>
      </c>
      <c r="O76" s="82"/>
      <c r="P76" s="111"/>
      <c r="Q76" s="111" t="e">
        <f>+VLOOKUP(P76,Participants!$A$1:$F$802,2,FALSE)</f>
        <v>#N/A</v>
      </c>
      <c r="R76" s="111"/>
      <c r="S76" s="111" t="e">
        <f>+VLOOKUP(R76,Participants!$A$1:$F$802,2,FALSE)</f>
        <v>#N/A</v>
      </c>
      <c r="T76" s="111"/>
      <c r="U76" s="111" t="e">
        <f>+VLOOKUP(T76,Participants!$A$1:$F$802,2,FALSE)</f>
        <v>#N/A</v>
      </c>
      <c r="V76" s="111"/>
      <c r="W76" s="111" t="e">
        <f>+VLOOKUP(V76,Participants!$A$1:$F$802,2,FALSE)</f>
        <v>#N/A</v>
      </c>
    </row>
    <row r="77" spans="1:23" ht="14.25" customHeight="1">
      <c r="A77" s="82"/>
      <c r="B77" s="93" t="s">
        <v>1651</v>
      </c>
      <c r="C77" s="103">
        <v>10</v>
      </c>
      <c r="D77" s="103">
        <v>3</v>
      </c>
      <c r="E77" s="60"/>
      <c r="F77" s="60" t="e">
        <f>+VLOOKUP(E77,Participants!$A$1:$F$1600,2,FALSE)</f>
        <v>#N/A</v>
      </c>
      <c r="G77" s="60" t="e">
        <f>+VLOOKUP(E77,Participants!$A$1:$F$1600,4,FALSE)</f>
        <v>#N/A</v>
      </c>
      <c r="H77" s="60" t="e">
        <f>+VLOOKUP(E77,Participants!$A$1:$F$1600,5,FALSE)</f>
        <v>#N/A</v>
      </c>
      <c r="I77" s="60" t="e">
        <f>+VLOOKUP(E77,Participants!$A$1:$F$1600,3,FALSE)</f>
        <v>#N/A</v>
      </c>
      <c r="J77" s="60" t="e">
        <f>+VLOOKUP(E77,Participants!$A$1:$G$1600,7,FALSE)</f>
        <v>#N/A</v>
      </c>
      <c r="K77" s="116"/>
      <c r="L77" s="60"/>
      <c r="M77" s="60"/>
      <c r="N77" s="82" t="e">
        <f t="shared" si="0"/>
        <v>#N/A</v>
      </c>
      <c r="O77" s="82"/>
      <c r="P77" s="111"/>
      <c r="Q77" s="111" t="e">
        <f>+VLOOKUP(P77,Participants!$A$1:$F$802,2,FALSE)</f>
        <v>#N/A</v>
      </c>
      <c r="R77" s="111"/>
      <c r="S77" s="111" t="e">
        <f>+VLOOKUP(R77,Participants!$A$1:$F$802,2,FALSE)</f>
        <v>#N/A</v>
      </c>
      <c r="T77" s="111"/>
      <c r="U77" s="111" t="e">
        <f>+VLOOKUP(T77,Participants!$A$1:$F$802,2,FALSE)</f>
        <v>#N/A</v>
      </c>
      <c r="V77" s="111"/>
      <c r="W77" s="111" t="e">
        <f>+VLOOKUP(V77,Participants!$A$1:$F$802,2,FALSE)</f>
        <v>#N/A</v>
      </c>
    </row>
    <row r="78" spans="1:23" ht="14.25" customHeight="1">
      <c r="A78" s="82"/>
      <c r="B78" s="93" t="s">
        <v>1651</v>
      </c>
      <c r="C78" s="103">
        <v>10</v>
      </c>
      <c r="D78" s="103">
        <v>4</v>
      </c>
      <c r="E78" s="60"/>
      <c r="F78" s="60" t="e">
        <f>+VLOOKUP(E78,Participants!$A$1:$F$1600,2,FALSE)</f>
        <v>#N/A</v>
      </c>
      <c r="G78" s="60" t="e">
        <f>+VLOOKUP(E78,Participants!$A$1:$F$1600,4,FALSE)</f>
        <v>#N/A</v>
      </c>
      <c r="H78" s="60" t="e">
        <f>+VLOOKUP(E78,Participants!$A$1:$F$1600,5,FALSE)</f>
        <v>#N/A</v>
      </c>
      <c r="I78" s="60" t="e">
        <f>+VLOOKUP(E78,Participants!$A$1:$F$1600,3,FALSE)</f>
        <v>#N/A</v>
      </c>
      <c r="J78" s="60" t="e">
        <f>+VLOOKUP(E78,Participants!$A$1:$G$1600,7,FALSE)</f>
        <v>#N/A</v>
      </c>
      <c r="K78" s="116"/>
      <c r="L78" s="60"/>
      <c r="M78" s="60"/>
      <c r="N78" s="82" t="e">
        <f t="shared" si="0"/>
        <v>#N/A</v>
      </c>
      <c r="O78" s="82"/>
      <c r="P78" s="111"/>
      <c r="Q78" s="111" t="e">
        <f>+VLOOKUP(P78,Participants!$A$1:$F$802,2,FALSE)</f>
        <v>#N/A</v>
      </c>
      <c r="R78" s="111"/>
      <c r="S78" s="111" t="e">
        <f>+VLOOKUP(R78,Participants!$A$1:$F$802,2,FALSE)</f>
        <v>#N/A</v>
      </c>
      <c r="T78" s="111"/>
      <c r="U78" s="111" t="e">
        <f>+VLOOKUP(T78,Participants!$A$1:$F$802,2,FALSE)</f>
        <v>#N/A</v>
      </c>
      <c r="V78" s="111"/>
      <c r="W78" s="111" t="e">
        <f>+VLOOKUP(V78,Participants!$A$1:$F$802,2,FALSE)</f>
        <v>#N/A</v>
      </c>
    </row>
    <row r="79" spans="1:23" ht="14.25" customHeight="1">
      <c r="A79" s="82"/>
      <c r="B79" s="93" t="s">
        <v>1651</v>
      </c>
      <c r="C79" s="103">
        <v>10</v>
      </c>
      <c r="D79" s="103">
        <v>5</v>
      </c>
      <c r="E79" s="60"/>
      <c r="F79" s="60" t="e">
        <f>+VLOOKUP(E79,Participants!$A$1:$F$1600,2,FALSE)</f>
        <v>#N/A</v>
      </c>
      <c r="G79" s="60" t="e">
        <f>+VLOOKUP(E79,Participants!$A$1:$F$1600,4,FALSE)</f>
        <v>#N/A</v>
      </c>
      <c r="H79" s="60" t="e">
        <f>+VLOOKUP(E79,Participants!$A$1:$F$1600,5,FALSE)</f>
        <v>#N/A</v>
      </c>
      <c r="I79" s="60" t="e">
        <f>+VLOOKUP(E79,Participants!$A$1:$F$1600,3,FALSE)</f>
        <v>#N/A</v>
      </c>
      <c r="J79" s="60" t="e">
        <f>+VLOOKUP(E79,Participants!$A$1:$G$1600,7,FALSE)</f>
        <v>#N/A</v>
      </c>
      <c r="K79" s="116"/>
      <c r="L79" s="60"/>
      <c r="M79" s="60"/>
      <c r="N79" s="82" t="e">
        <f t="shared" si="0"/>
        <v>#N/A</v>
      </c>
      <c r="O79" s="82"/>
      <c r="P79" s="111"/>
      <c r="Q79" s="111" t="e">
        <f>+VLOOKUP(P79,Participants!$A$1:$F$802,2,FALSE)</f>
        <v>#N/A</v>
      </c>
      <c r="R79" s="111"/>
      <c r="S79" s="111" t="e">
        <f>+VLOOKUP(R79,Participants!$A$1:$F$802,2,FALSE)</f>
        <v>#N/A</v>
      </c>
      <c r="T79" s="111"/>
      <c r="U79" s="111" t="e">
        <f>+VLOOKUP(T79,Participants!$A$1:$F$802,2,FALSE)</f>
        <v>#N/A</v>
      </c>
      <c r="V79" s="111"/>
      <c r="W79" s="111" t="e">
        <f>+VLOOKUP(V79,Participants!$A$1:$F$802,2,FALSE)</f>
        <v>#N/A</v>
      </c>
    </row>
    <row r="80" spans="1:23" ht="14.25" customHeight="1">
      <c r="A80" s="82"/>
      <c r="B80" s="93" t="s">
        <v>1651</v>
      </c>
      <c r="C80" s="103">
        <v>10</v>
      </c>
      <c r="D80" s="103">
        <v>6</v>
      </c>
      <c r="E80" s="60"/>
      <c r="F80" s="60" t="e">
        <f>+VLOOKUP(E80,Participants!$A$1:$F$1600,2,FALSE)</f>
        <v>#N/A</v>
      </c>
      <c r="G80" s="60" t="e">
        <f>+VLOOKUP(E80,Participants!$A$1:$F$1600,4,FALSE)</f>
        <v>#N/A</v>
      </c>
      <c r="H80" s="60" t="e">
        <f>+VLOOKUP(E80,Participants!$A$1:$F$1600,5,FALSE)</f>
        <v>#N/A</v>
      </c>
      <c r="I80" s="60" t="e">
        <f>+VLOOKUP(E80,Participants!$A$1:$F$1600,3,FALSE)</f>
        <v>#N/A</v>
      </c>
      <c r="J80" s="60" t="e">
        <f>+VLOOKUP(E80,Participants!$A$1:$G$1600,7,FALSE)</f>
        <v>#N/A</v>
      </c>
      <c r="K80" s="116"/>
      <c r="L80" s="60"/>
      <c r="M80" s="60"/>
      <c r="N80" s="82" t="e">
        <f t="shared" si="0"/>
        <v>#N/A</v>
      </c>
      <c r="O80" s="82"/>
      <c r="P80" s="111"/>
      <c r="Q80" s="111" t="e">
        <f>+VLOOKUP(P80,Participants!$A$1:$F$802,2,FALSE)</f>
        <v>#N/A</v>
      </c>
      <c r="R80" s="111"/>
      <c r="S80" s="111" t="e">
        <f>+VLOOKUP(R80,Participants!$A$1:$F$802,2,FALSE)</f>
        <v>#N/A</v>
      </c>
      <c r="T80" s="111"/>
      <c r="U80" s="111" t="e">
        <f>+VLOOKUP(T80,Participants!$A$1:$F$802,2,FALSE)</f>
        <v>#N/A</v>
      </c>
      <c r="V80" s="111"/>
      <c r="W80" s="111" t="e">
        <f>+VLOOKUP(V80,Participants!$A$1:$F$802,2,FALSE)</f>
        <v>#N/A</v>
      </c>
    </row>
    <row r="81" spans="1:23" ht="14.25" customHeight="1">
      <c r="A81" s="82"/>
      <c r="B81" s="93" t="s">
        <v>1651</v>
      </c>
      <c r="C81" s="103">
        <v>10</v>
      </c>
      <c r="D81" s="103">
        <v>7</v>
      </c>
      <c r="E81" s="60"/>
      <c r="F81" s="60" t="e">
        <f>+VLOOKUP(E81,Participants!$A$1:$F$1600,2,FALSE)</f>
        <v>#N/A</v>
      </c>
      <c r="G81" s="60" t="e">
        <f>+VLOOKUP(E81,Participants!$A$1:$F$1600,4,FALSE)</f>
        <v>#N/A</v>
      </c>
      <c r="H81" s="60" t="e">
        <f>+VLOOKUP(E81,Participants!$A$1:$F$1600,5,FALSE)</f>
        <v>#N/A</v>
      </c>
      <c r="I81" s="60" t="e">
        <f>+VLOOKUP(E81,Participants!$A$1:$F$1600,3,FALSE)</f>
        <v>#N/A</v>
      </c>
      <c r="J81" s="60" t="e">
        <f>+VLOOKUP(E81,Participants!$A$1:$G$1600,7,FALSE)</f>
        <v>#N/A</v>
      </c>
      <c r="K81" s="116"/>
      <c r="L81" s="60"/>
      <c r="M81" s="60"/>
      <c r="N81" s="82" t="e">
        <f t="shared" si="0"/>
        <v>#N/A</v>
      </c>
      <c r="O81" s="82"/>
      <c r="P81" s="111"/>
      <c r="Q81" s="111" t="e">
        <f>+VLOOKUP(P81,Participants!$A$1:$F$802,2,FALSE)</f>
        <v>#N/A</v>
      </c>
      <c r="R81" s="111"/>
      <c r="S81" s="111" t="e">
        <f>+VLOOKUP(R81,Participants!$A$1:$F$802,2,FALSE)</f>
        <v>#N/A</v>
      </c>
      <c r="T81" s="111"/>
      <c r="U81" s="111" t="e">
        <f>+VLOOKUP(T81,Participants!$A$1:$F$802,2,FALSE)</f>
        <v>#N/A</v>
      </c>
      <c r="V81" s="111"/>
      <c r="W81" s="111" t="e">
        <f>+VLOOKUP(V81,Participants!$A$1:$F$802,2,FALSE)</f>
        <v>#N/A</v>
      </c>
    </row>
    <row r="82" spans="1:23" ht="14.25" customHeight="1">
      <c r="A82" s="82"/>
      <c r="B82" s="93" t="s">
        <v>1651</v>
      </c>
      <c r="C82" s="103">
        <v>10</v>
      </c>
      <c r="D82" s="103">
        <v>8</v>
      </c>
      <c r="E82" s="60"/>
      <c r="F82" s="60" t="e">
        <f>+VLOOKUP(E82,Participants!$A$1:$F$1600,2,FALSE)</f>
        <v>#N/A</v>
      </c>
      <c r="G82" s="60" t="e">
        <f>+VLOOKUP(E82,Participants!$A$1:$F$1600,4,FALSE)</f>
        <v>#N/A</v>
      </c>
      <c r="H82" s="60" t="e">
        <f>+VLOOKUP(E82,Participants!$A$1:$F$1600,5,FALSE)</f>
        <v>#N/A</v>
      </c>
      <c r="I82" s="60" t="e">
        <f>+VLOOKUP(E82,Participants!$A$1:$F$1600,3,FALSE)</f>
        <v>#N/A</v>
      </c>
      <c r="J82" s="60" t="e">
        <f>+VLOOKUP(E82,Participants!$A$1:$G$1600,7,FALSE)</f>
        <v>#N/A</v>
      </c>
      <c r="K82" s="116"/>
      <c r="L82" s="60"/>
      <c r="M82" s="60"/>
      <c r="N82" s="82" t="e">
        <f t="shared" si="0"/>
        <v>#N/A</v>
      </c>
      <c r="O82" s="82"/>
      <c r="P82" s="111"/>
      <c r="Q82" s="111" t="e">
        <f>+VLOOKUP(P82,Participants!$A$1:$F$802,2,FALSE)</f>
        <v>#N/A</v>
      </c>
      <c r="R82" s="111"/>
      <c r="S82" s="111" t="e">
        <f>+VLOOKUP(R82,Participants!$A$1:$F$802,2,FALSE)</f>
        <v>#N/A</v>
      </c>
      <c r="T82" s="111"/>
      <c r="U82" s="111" t="e">
        <f>+VLOOKUP(T82,Participants!$A$1:$F$802,2,FALSE)</f>
        <v>#N/A</v>
      </c>
      <c r="V82" s="111"/>
      <c r="W82" s="111" t="e">
        <f>+VLOOKUP(V82,Participants!$A$1:$F$802,2,FALSE)</f>
        <v>#N/A</v>
      </c>
    </row>
    <row r="83" spans="1:23" ht="14.25" customHeight="1">
      <c r="A83" s="106"/>
      <c r="B83" s="107" t="s">
        <v>1651</v>
      </c>
      <c r="C83" s="108">
        <v>11</v>
      </c>
      <c r="D83" s="108">
        <v>1</v>
      </c>
      <c r="E83" s="55"/>
      <c r="F83" s="55" t="e">
        <f>+VLOOKUP(E83,Participants!$A$1:$F$1600,2,FALSE)</f>
        <v>#N/A</v>
      </c>
      <c r="G83" s="55" t="e">
        <f>+VLOOKUP(E83,Participants!$A$1:$F$1600,4,FALSE)</f>
        <v>#N/A</v>
      </c>
      <c r="H83" s="55" t="e">
        <f>+VLOOKUP(E83,Participants!$A$1:$F$1600,5,FALSE)</f>
        <v>#N/A</v>
      </c>
      <c r="I83" s="55" t="e">
        <f>+VLOOKUP(E83,Participants!$A$1:$F$1600,3,FALSE)</f>
        <v>#N/A</v>
      </c>
      <c r="J83" s="55" t="e">
        <f>+VLOOKUP(E83,Participants!$A$1:$G$1600,7,FALSE)</f>
        <v>#N/A</v>
      </c>
      <c r="K83" s="117"/>
      <c r="L83" s="55"/>
      <c r="M83" s="55"/>
      <c r="N83" s="106" t="e">
        <f t="shared" si="0"/>
        <v>#N/A</v>
      </c>
      <c r="O83" s="106"/>
      <c r="P83" s="105"/>
      <c r="Q83" s="105" t="e">
        <f>+VLOOKUP(P83,Participants!$A$1:$F$802,2,FALSE)</f>
        <v>#N/A</v>
      </c>
      <c r="R83" s="105"/>
      <c r="S83" s="105" t="e">
        <f>+VLOOKUP(R83,Participants!$A$1:$F$802,2,FALSE)</f>
        <v>#N/A</v>
      </c>
      <c r="T83" s="105"/>
      <c r="U83" s="105" t="e">
        <f>+VLOOKUP(T83,Participants!$A$1:$F$802,2,FALSE)</f>
        <v>#N/A</v>
      </c>
      <c r="V83" s="105"/>
      <c r="W83" s="105" t="e">
        <f>+VLOOKUP(V83,Participants!$A$1:$F$802,2,FALSE)</f>
        <v>#N/A</v>
      </c>
    </row>
    <row r="84" spans="1:23" ht="14.25" customHeight="1">
      <c r="A84" s="106"/>
      <c r="B84" s="107" t="s">
        <v>1651</v>
      </c>
      <c r="C84" s="108">
        <v>11</v>
      </c>
      <c r="D84" s="108">
        <v>2</v>
      </c>
      <c r="E84" s="55"/>
      <c r="F84" s="55" t="e">
        <f>+VLOOKUP(E84,Participants!$A$1:$F$1600,2,FALSE)</f>
        <v>#N/A</v>
      </c>
      <c r="G84" s="55" t="e">
        <f>+VLOOKUP(E84,Participants!$A$1:$F$1600,4,FALSE)</f>
        <v>#N/A</v>
      </c>
      <c r="H84" s="55" t="e">
        <f>+VLOOKUP(E84,Participants!$A$1:$F$1600,5,FALSE)</f>
        <v>#N/A</v>
      </c>
      <c r="I84" s="55" t="e">
        <f>+VLOOKUP(E84,Participants!$A$1:$F$1600,3,FALSE)</f>
        <v>#N/A</v>
      </c>
      <c r="J84" s="55" t="e">
        <f>+VLOOKUP(E84,Participants!$A$1:$G$1600,7,FALSE)</f>
        <v>#N/A</v>
      </c>
      <c r="K84" s="117"/>
      <c r="L84" s="55"/>
      <c r="M84" s="55"/>
      <c r="N84" s="106" t="e">
        <f t="shared" si="0"/>
        <v>#N/A</v>
      </c>
      <c r="O84" s="106"/>
      <c r="P84" s="105"/>
      <c r="Q84" s="105" t="e">
        <f>+VLOOKUP(P84,Participants!$A$1:$F$802,2,FALSE)</f>
        <v>#N/A</v>
      </c>
      <c r="R84" s="105"/>
      <c r="S84" s="105" t="e">
        <f>+VLOOKUP(R84,Participants!$A$1:$F$802,2,FALSE)</f>
        <v>#N/A</v>
      </c>
      <c r="T84" s="105"/>
      <c r="U84" s="105" t="e">
        <f>+VLOOKUP(T84,Participants!$A$1:$F$802,2,FALSE)</f>
        <v>#N/A</v>
      </c>
      <c r="V84" s="105"/>
      <c r="W84" s="105" t="e">
        <f>+VLOOKUP(V84,Participants!$A$1:$F$802,2,FALSE)</f>
        <v>#N/A</v>
      </c>
    </row>
    <row r="85" spans="1:23" ht="14.25" customHeight="1">
      <c r="A85" s="106"/>
      <c r="B85" s="107" t="s">
        <v>1651</v>
      </c>
      <c r="C85" s="108">
        <v>11</v>
      </c>
      <c r="D85" s="108">
        <v>3</v>
      </c>
      <c r="E85" s="55"/>
      <c r="F85" s="55" t="e">
        <f>+VLOOKUP(E85,Participants!$A$1:$F$1600,2,FALSE)</f>
        <v>#N/A</v>
      </c>
      <c r="G85" s="55" t="e">
        <f>+VLOOKUP(E85,Participants!$A$1:$F$1600,4,FALSE)</f>
        <v>#N/A</v>
      </c>
      <c r="H85" s="55" t="e">
        <f>+VLOOKUP(E85,Participants!$A$1:$F$1600,5,FALSE)</f>
        <v>#N/A</v>
      </c>
      <c r="I85" s="55" t="e">
        <f>+VLOOKUP(E85,Participants!$A$1:$F$1600,3,FALSE)</f>
        <v>#N/A</v>
      </c>
      <c r="J85" s="55" t="e">
        <f>+VLOOKUP(E85,Participants!$A$1:$G$1600,7,FALSE)</f>
        <v>#N/A</v>
      </c>
      <c r="K85" s="117"/>
      <c r="L85" s="55"/>
      <c r="M85" s="55"/>
      <c r="N85" s="106" t="e">
        <f t="shared" si="0"/>
        <v>#N/A</v>
      </c>
      <c r="O85" s="106"/>
      <c r="P85" s="105"/>
      <c r="Q85" s="105" t="e">
        <f>+VLOOKUP(P85,Participants!$A$1:$F$802,2,FALSE)</f>
        <v>#N/A</v>
      </c>
      <c r="R85" s="105"/>
      <c r="S85" s="105" t="e">
        <f>+VLOOKUP(R85,Participants!$A$1:$F$802,2,FALSE)</f>
        <v>#N/A</v>
      </c>
      <c r="T85" s="105"/>
      <c r="U85" s="105" t="e">
        <f>+VLOOKUP(T85,Participants!$A$1:$F$802,2,FALSE)</f>
        <v>#N/A</v>
      </c>
      <c r="V85" s="105"/>
      <c r="W85" s="105" t="e">
        <f>+VLOOKUP(V85,Participants!$A$1:$F$802,2,FALSE)</f>
        <v>#N/A</v>
      </c>
    </row>
    <row r="86" spans="1:23" ht="14.25" customHeight="1">
      <c r="A86" s="106"/>
      <c r="B86" s="107" t="s">
        <v>1651</v>
      </c>
      <c r="C86" s="108">
        <v>11</v>
      </c>
      <c r="D86" s="108">
        <v>4</v>
      </c>
      <c r="E86" s="55"/>
      <c r="F86" s="55" t="e">
        <f>+VLOOKUP(E86,Participants!$A$1:$F$1600,2,FALSE)</f>
        <v>#N/A</v>
      </c>
      <c r="G86" s="55" t="e">
        <f>+VLOOKUP(E86,Participants!$A$1:$F$1600,4,FALSE)</f>
        <v>#N/A</v>
      </c>
      <c r="H86" s="55" t="e">
        <f>+VLOOKUP(E86,Participants!$A$1:$F$1600,5,FALSE)</f>
        <v>#N/A</v>
      </c>
      <c r="I86" s="55" t="e">
        <f>+VLOOKUP(E86,Participants!$A$1:$F$1600,3,FALSE)</f>
        <v>#N/A</v>
      </c>
      <c r="J86" s="55" t="e">
        <f>+VLOOKUP(E86,Participants!$A$1:$G$1600,7,FALSE)</f>
        <v>#N/A</v>
      </c>
      <c r="K86" s="117"/>
      <c r="L86" s="55"/>
      <c r="M86" s="55"/>
      <c r="N86" s="106" t="e">
        <f t="shared" si="0"/>
        <v>#N/A</v>
      </c>
      <c r="O86" s="106"/>
      <c r="P86" s="105"/>
      <c r="Q86" s="105" t="e">
        <f>+VLOOKUP(P86,Participants!$A$1:$F$802,2,FALSE)</f>
        <v>#N/A</v>
      </c>
      <c r="R86" s="105"/>
      <c r="S86" s="105" t="e">
        <f>+VLOOKUP(R86,Participants!$A$1:$F$802,2,FALSE)</f>
        <v>#N/A</v>
      </c>
      <c r="T86" s="105"/>
      <c r="U86" s="105" t="e">
        <f>+VLOOKUP(T86,Participants!$A$1:$F$802,2,FALSE)</f>
        <v>#N/A</v>
      </c>
      <c r="V86" s="105"/>
      <c r="W86" s="105" t="e">
        <f>+VLOOKUP(V86,Participants!$A$1:$F$802,2,FALSE)</f>
        <v>#N/A</v>
      </c>
    </row>
    <row r="87" spans="1:23" ht="14.25" customHeight="1">
      <c r="A87" s="106"/>
      <c r="B87" s="107" t="s">
        <v>1651</v>
      </c>
      <c r="C87" s="108">
        <v>11</v>
      </c>
      <c r="D87" s="108">
        <v>5</v>
      </c>
      <c r="E87" s="55"/>
      <c r="F87" s="55" t="e">
        <f>+VLOOKUP(E87,Participants!$A$1:$F$1600,2,FALSE)</f>
        <v>#N/A</v>
      </c>
      <c r="G87" s="55" t="e">
        <f>+VLOOKUP(E87,Participants!$A$1:$F$1600,4,FALSE)</f>
        <v>#N/A</v>
      </c>
      <c r="H87" s="55" t="e">
        <f>+VLOOKUP(E87,Participants!$A$1:$F$1600,5,FALSE)</f>
        <v>#N/A</v>
      </c>
      <c r="I87" s="55" t="e">
        <f>+VLOOKUP(E87,Participants!$A$1:$F$1600,3,FALSE)</f>
        <v>#N/A</v>
      </c>
      <c r="J87" s="55" t="e">
        <f>+VLOOKUP(E87,Participants!$A$1:$G$1600,7,FALSE)</f>
        <v>#N/A</v>
      </c>
      <c r="K87" s="117"/>
      <c r="L87" s="55"/>
      <c r="M87" s="55"/>
      <c r="N87" s="106" t="e">
        <f t="shared" si="0"/>
        <v>#N/A</v>
      </c>
      <c r="O87" s="106"/>
      <c r="P87" s="105"/>
      <c r="Q87" s="105" t="e">
        <f>+VLOOKUP(P87,Participants!$A$1:$F$802,2,FALSE)</f>
        <v>#N/A</v>
      </c>
      <c r="R87" s="105"/>
      <c r="S87" s="105" t="e">
        <f>+VLOOKUP(R87,Participants!$A$1:$F$802,2,FALSE)</f>
        <v>#N/A</v>
      </c>
      <c r="T87" s="105"/>
      <c r="U87" s="105" t="e">
        <f>+VLOOKUP(T87,Participants!$A$1:$F$802,2,FALSE)</f>
        <v>#N/A</v>
      </c>
      <c r="V87" s="105"/>
      <c r="W87" s="105" t="e">
        <f>+VLOOKUP(V87,Participants!$A$1:$F$802,2,FALSE)</f>
        <v>#N/A</v>
      </c>
    </row>
    <row r="88" spans="1:23" ht="14.25" customHeight="1">
      <c r="A88" s="106"/>
      <c r="B88" s="107" t="s">
        <v>1651</v>
      </c>
      <c r="C88" s="108">
        <v>11</v>
      </c>
      <c r="D88" s="108">
        <v>6</v>
      </c>
      <c r="E88" s="55"/>
      <c r="F88" s="55" t="e">
        <f>+VLOOKUP(E88,Participants!$A$1:$F$1600,2,FALSE)</f>
        <v>#N/A</v>
      </c>
      <c r="G88" s="55" t="e">
        <f>+VLOOKUP(E88,Participants!$A$1:$F$1600,4,FALSE)</f>
        <v>#N/A</v>
      </c>
      <c r="H88" s="55" t="e">
        <f>+VLOOKUP(E88,Participants!$A$1:$F$1600,5,FALSE)</f>
        <v>#N/A</v>
      </c>
      <c r="I88" s="55" t="e">
        <f>+VLOOKUP(E88,Participants!$A$1:$F$1600,3,FALSE)</f>
        <v>#N/A</v>
      </c>
      <c r="J88" s="55" t="e">
        <f>+VLOOKUP(E88,Participants!$A$1:$G$1600,7,FALSE)</f>
        <v>#N/A</v>
      </c>
      <c r="K88" s="117"/>
      <c r="L88" s="55"/>
      <c r="M88" s="55"/>
      <c r="N88" s="106" t="e">
        <f t="shared" si="0"/>
        <v>#N/A</v>
      </c>
      <c r="O88" s="106"/>
      <c r="P88" s="105"/>
      <c r="Q88" s="105" t="e">
        <f>+VLOOKUP(P88,Participants!$A$1:$F$802,2,FALSE)</f>
        <v>#N/A</v>
      </c>
      <c r="R88" s="105"/>
      <c r="S88" s="105" t="e">
        <f>+VLOOKUP(R88,Participants!$A$1:$F$802,2,FALSE)</f>
        <v>#N/A</v>
      </c>
      <c r="T88" s="105"/>
      <c r="U88" s="105" t="e">
        <f>+VLOOKUP(T88,Participants!$A$1:$F$802,2,FALSE)</f>
        <v>#N/A</v>
      </c>
      <c r="V88" s="105"/>
      <c r="W88" s="105" t="e">
        <f>+VLOOKUP(V88,Participants!$A$1:$F$802,2,FALSE)</f>
        <v>#N/A</v>
      </c>
    </row>
    <row r="89" spans="1:23" ht="14.25" customHeight="1">
      <c r="A89" s="106"/>
      <c r="B89" s="107" t="s">
        <v>1651</v>
      </c>
      <c r="C89" s="108">
        <v>11</v>
      </c>
      <c r="D89" s="108">
        <v>7</v>
      </c>
      <c r="E89" s="55"/>
      <c r="F89" s="55" t="e">
        <f>+VLOOKUP(E89,Participants!$A$1:$F$1600,2,FALSE)</f>
        <v>#N/A</v>
      </c>
      <c r="G89" s="55" t="e">
        <f>+VLOOKUP(E89,Participants!$A$1:$F$1600,4,FALSE)</f>
        <v>#N/A</v>
      </c>
      <c r="H89" s="55" t="e">
        <f>+VLOOKUP(E89,Participants!$A$1:$F$1600,5,FALSE)</f>
        <v>#N/A</v>
      </c>
      <c r="I89" s="55" t="e">
        <f>+VLOOKUP(E89,Participants!$A$1:$F$1600,3,FALSE)</f>
        <v>#N/A</v>
      </c>
      <c r="J89" s="55" t="e">
        <f>+VLOOKUP(E89,Participants!$A$1:$G$1600,7,FALSE)</f>
        <v>#N/A</v>
      </c>
      <c r="K89" s="117"/>
      <c r="L89" s="55"/>
      <c r="M89" s="55"/>
      <c r="N89" s="106" t="e">
        <f t="shared" si="0"/>
        <v>#N/A</v>
      </c>
      <c r="O89" s="106"/>
      <c r="P89" s="105"/>
      <c r="Q89" s="105" t="e">
        <f>+VLOOKUP(P89,Participants!$A$1:$F$802,2,FALSE)</f>
        <v>#N/A</v>
      </c>
      <c r="R89" s="105"/>
      <c r="S89" s="105" t="e">
        <f>+VLOOKUP(R89,Participants!$A$1:$F$802,2,FALSE)</f>
        <v>#N/A</v>
      </c>
      <c r="T89" s="105"/>
      <c r="U89" s="105" t="e">
        <f>+VLOOKUP(T89,Participants!$A$1:$F$802,2,FALSE)</f>
        <v>#N/A</v>
      </c>
      <c r="V89" s="105"/>
      <c r="W89" s="105" t="e">
        <f>+VLOOKUP(V89,Participants!$A$1:$F$802,2,FALSE)</f>
        <v>#N/A</v>
      </c>
    </row>
    <row r="90" spans="1:23" ht="14.25" customHeight="1">
      <c r="A90" s="106"/>
      <c r="B90" s="107" t="s">
        <v>1651</v>
      </c>
      <c r="C90" s="108">
        <v>11</v>
      </c>
      <c r="D90" s="108">
        <v>8</v>
      </c>
      <c r="E90" s="55"/>
      <c r="F90" s="55" t="e">
        <f>+VLOOKUP(E90,Participants!$A$1:$F$1600,2,FALSE)</f>
        <v>#N/A</v>
      </c>
      <c r="G90" s="55" t="e">
        <f>+VLOOKUP(E90,Participants!$A$1:$F$1600,4,FALSE)</f>
        <v>#N/A</v>
      </c>
      <c r="H90" s="55" t="e">
        <f>+VLOOKUP(E90,Participants!$A$1:$F$1600,5,FALSE)</f>
        <v>#N/A</v>
      </c>
      <c r="I90" s="55" t="e">
        <f>+VLOOKUP(E90,Participants!$A$1:$F$1600,3,FALSE)</f>
        <v>#N/A</v>
      </c>
      <c r="J90" s="55" t="e">
        <f>+VLOOKUP(E90,Participants!$A$1:$G$1600,7,FALSE)</f>
        <v>#N/A</v>
      </c>
      <c r="K90" s="117"/>
      <c r="L90" s="55"/>
      <c r="M90" s="55"/>
      <c r="N90" s="106" t="e">
        <f t="shared" si="0"/>
        <v>#N/A</v>
      </c>
      <c r="O90" s="106"/>
      <c r="P90" s="105"/>
      <c r="Q90" s="105" t="e">
        <f>+VLOOKUP(P90,Participants!$A$1:$F$802,2,FALSE)</f>
        <v>#N/A</v>
      </c>
      <c r="R90" s="105"/>
      <c r="S90" s="105" t="e">
        <f>+VLOOKUP(R90,Participants!$A$1:$F$802,2,FALSE)</f>
        <v>#N/A</v>
      </c>
      <c r="T90" s="105"/>
      <c r="U90" s="105" t="e">
        <f>+VLOOKUP(T90,Participants!$A$1:$F$802,2,FALSE)</f>
        <v>#N/A</v>
      </c>
      <c r="V90" s="105"/>
      <c r="W90" s="105" t="e">
        <f>+VLOOKUP(V90,Participants!$A$1:$F$802,2,FALSE)</f>
        <v>#N/A</v>
      </c>
    </row>
    <row r="91" spans="1:23" ht="14.25" customHeight="1">
      <c r="B91" s="93" t="s">
        <v>1651</v>
      </c>
      <c r="C91" s="103">
        <v>12</v>
      </c>
      <c r="D91" s="103">
        <v>1</v>
      </c>
      <c r="E91" s="60"/>
      <c r="F91" s="60" t="e">
        <f>+VLOOKUP(E91,Participants!$A$1:$F$1600,2,FALSE)</f>
        <v>#N/A</v>
      </c>
      <c r="G91" s="60" t="e">
        <f>+VLOOKUP(E91,Participants!$A$1:$F$1600,4,FALSE)</f>
        <v>#N/A</v>
      </c>
      <c r="H91" s="60" t="e">
        <f>+VLOOKUP(E91,Participants!$A$1:$F$1600,5,FALSE)</f>
        <v>#N/A</v>
      </c>
      <c r="I91" s="60" t="e">
        <f>+VLOOKUP(E91,Participants!$A$1:$F$1600,3,FALSE)</f>
        <v>#N/A</v>
      </c>
      <c r="J91" s="60" t="e">
        <f>+VLOOKUP(E91,Participants!$A$1:$G$1600,7,FALSE)</f>
        <v>#N/A</v>
      </c>
      <c r="K91" s="116"/>
      <c r="L91" s="60"/>
      <c r="M91" s="60"/>
      <c r="N91" s="82" t="e">
        <f t="shared" si="0"/>
        <v>#N/A</v>
      </c>
      <c r="O91" s="82"/>
      <c r="P91" s="111"/>
      <c r="Q91" s="111" t="e">
        <f>+VLOOKUP(P91,Participants!$A$1:$F$802,2,FALSE)</f>
        <v>#N/A</v>
      </c>
      <c r="R91" s="111"/>
      <c r="S91" s="111" t="e">
        <f>+VLOOKUP(R91,Participants!$A$1:$F$802,2,FALSE)</f>
        <v>#N/A</v>
      </c>
      <c r="T91" s="111"/>
      <c r="U91" s="111" t="e">
        <f>+VLOOKUP(T91,Participants!$A$1:$F$802,2,FALSE)</f>
        <v>#N/A</v>
      </c>
      <c r="V91" s="111"/>
      <c r="W91" s="111" t="e">
        <f>+VLOOKUP(V91,Participants!$A$1:$F$802,2,FALSE)</f>
        <v>#N/A</v>
      </c>
    </row>
    <row r="92" spans="1:23" ht="14.25" customHeight="1">
      <c r="A92" s="82"/>
      <c r="B92" s="93" t="s">
        <v>1651</v>
      </c>
      <c r="C92" s="103">
        <v>12</v>
      </c>
      <c r="D92" s="103">
        <v>2</v>
      </c>
      <c r="E92" s="60"/>
      <c r="F92" s="60" t="e">
        <f>+VLOOKUP(E92,Participants!$A$1:$F$1600,2,FALSE)</f>
        <v>#N/A</v>
      </c>
      <c r="G92" s="60" t="e">
        <f>+VLOOKUP(E92,Participants!$A$1:$F$1600,4,FALSE)</f>
        <v>#N/A</v>
      </c>
      <c r="H92" s="60" t="e">
        <f>+VLOOKUP(E92,Participants!$A$1:$F$1600,5,FALSE)</f>
        <v>#N/A</v>
      </c>
      <c r="I92" s="60" t="e">
        <f>+VLOOKUP(E92,Participants!$A$1:$F$1600,3,FALSE)</f>
        <v>#N/A</v>
      </c>
      <c r="J92" s="60" t="e">
        <f>+VLOOKUP(E92,Participants!$A$1:$G$1600,7,FALSE)</f>
        <v>#N/A</v>
      </c>
      <c r="K92" s="116"/>
      <c r="L92" s="60"/>
      <c r="M92" s="60"/>
      <c r="N92" s="82" t="e">
        <f t="shared" si="0"/>
        <v>#N/A</v>
      </c>
      <c r="O92" s="82"/>
      <c r="P92" s="111"/>
      <c r="Q92" s="111" t="e">
        <f>+VLOOKUP(P92,Participants!$A$1:$F$802,2,FALSE)</f>
        <v>#N/A</v>
      </c>
      <c r="R92" s="111"/>
      <c r="S92" s="111" t="e">
        <f>+VLOOKUP(R92,Participants!$A$1:$F$802,2,FALSE)</f>
        <v>#N/A</v>
      </c>
      <c r="T92" s="111"/>
      <c r="U92" s="111" t="e">
        <f>+VLOOKUP(T92,Participants!$A$1:$F$802,2,FALSE)</f>
        <v>#N/A</v>
      </c>
      <c r="V92" s="111"/>
      <c r="W92" s="111" t="e">
        <f>+VLOOKUP(V92,Participants!$A$1:$F$802,2,FALSE)</f>
        <v>#N/A</v>
      </c>
    </row>
    <row r="93" spans="1:23" ht="14.25" customHeight="1">
      <c r="A93" s="82"/>
      <c r="B93" s="93" t="s">
        <v>1651</v>
      </c>
      <c r="C93" s="103">
        <v>12</v>
      </c>
      <c r="D93" s="103">
        <v>3</v>
      </c>
      <c r="E93" s="60"/>
      <c r="F93" s="60" t="e">
        <f>+VLOOKUP(E93,Participants!$A$1:$F$1600,2,FALSE)</f>
        <v>#N/A</v>
      </c>
      <c r="G93" s="60" t="e">
        <f>+VLOOKUP(E93,Participants!$A$1:$F$1600,4,FALSE)</f>
        <v>#N/A</v>
      </c>
      <c r="H93" s="60" t="e">
        <f>+VLOOKUP(E93,Participants!$A$1:$F$1600,5,FALSE)</f>
        <v>#N/A</v>
      </c>
      <c r="I93" s="60" t="e">
        <f>+VLOOKUP(E93,Participants!$A$1:$F$1600,3,FALSE)</f>
        <v>#N/A</v>
      </c>
      <c r="J93" s="60" t="e">
        <f>+VLOOKUP(E93,Participants!$A$1:$G$1600,7,FALSE)</f>
        <v>#N/A</v>
      </c>
      <c r="K93" s="116"/>
      <c r="L93" s="60"/>
      <c r="M93" s="60"/>
      <c r="N93" s="82" t="e">
        <f t="shared" si="0"/>
        <v>#N/A</v>
      </c>
      <c r="O93" s="82"/>
      <c r="P93" s="111"/>
      <c r="Q93" s="111" t="e">
        <f>+VLOOKUP(P93,Participants!$A$1:$F$802,2,FALSE)</f>
        <v>#N/A</v>
      </c>
      <c r="R93" s="111"/>
      <c r="S93" s="111" t="e">
        <f>+VLOOKUP(R93,Participants!$A$1:$F$802,2,FALSE)</f>
        <v>#N/A</v>
      </c>
      <c r="T93" s="111"/>
      <c r="U93" s="111" t="e">
        <f>+VLOOKUP(T93,Participants!$A$1:$F$802,2,FALSE)</f>
        <v>#N/A</v>
      </c>
      <c r="V93" s="111"/>
      <c r="W93" s="111" t="e">
        <f>+VLOOKUP(V93,Participants!$A$1:$F$802,2,FALSE)</f>
        <v>#N/A</v>
      </c>
    </row>
    <row r="94" spans="1:23" ht="14.25" customHeight="1">
      <c r="A94" s="82"/>
      <c r="B94" s="93" t="s">
        <v>1651</v>
      </c>
      <c r="C94" s="103">
        <v>12</v>
      </c>
      <c r="D94" s="103">
        <v>4</v>
      </c>
      <c r="E94" s="60"/>
      <c r="F94" s="60" t="e">
        <f>+VLOOKUP(E94,Participants!$A$1:$F$1600,2,FALSE)</f>
        <v>#N/A</v>
      </c>
      <c r="G94" s="60" t="e">
        <f>+VLOOKUP(E94,Participants!$A$1:$F$1600,4,FALSE)</f>
        <v>#N/A</v>
      </c>
      <c r="H94" s="60" t="e">
        <f>+VLOOKUP(E94,Participants!$A$1:$F$1600,5,FALSE)</f>
        <v>#N/A</v>
      </c>
      <c r="I94" s="60" t="e">
        <f>+VLOOKUP(E94,Participants!$A$1:$F$1600,3,FALSE)</f>
        <v>#N/A</v>
      </c>
      <c r="J94" s="60" t="e">
        <f>+VLOOKUP(E94,Participants!$A$1:$G$1600,7,FALSE)</f>
        <v>#N/A</v>
      </c>
      <c r="K94" s="116"/>
      <c r="L94" s="60"/>
      <c r="M94" s="60"/>
      <c r="N94" s="82" t="e">
        <f t="shared" si="0"/>
        <v>#N/A</v>
      </c>
      <c r="O94" s="82"/>
      <c r="P94" s="111"/>
      <c r="Q94" s="111" t="e">
        <f>+VLOOKUP(P94,Participants!$A$1:$F$802,2,FALSE)</f>
        <v>#N/A</v>
      </c>
      <c r="R94" s="111"/>
      <c r="S94" s="111" t="e">
        <f>+VLOOKUP(R94,Participants!$A$1:$F$802,2,FALSE)</f>
        <v>#N/A</v>
      </c>
      <c r="T94" s="111"/>
      <c r="U94" s="111" t="e">
        <f>+VLOOKUP(T94,Participants!$A$1:$F$802,2,FALSE)</f>
        <v>#N/A</v>
      </c>
      <c r="V94" s="111"/>
      <c r="W94" s="111" t="e">
        <f>+VLOOKUP(V94,Participants!$A$1:$F$802,2,FALSE)</f>
        <v>#N/A</v>
      </c>
    </row>
    <row r="95" spans="1:23" ht="14.25" customHeight="1">
      <c r="A95" s="82"/>
      <c r="B95" s="93" t="s">
        <v>1651</v>
      </c>
      <c r="C95" s="103">
        <v>12</v>
      </c>
      <c r="D95" s="103">
        <v>5</v>
      </c>
      <c r="E95" s="60"/>
      <c r="F95" s="60" t="e">
        <f>+VLOOKUP(E95,Participants!$A$1:$F$1600,2,FALSE)</f>
        <v>#N/A</v>
      </c>
      <c r="G95" s="60" t="e">
        <f>+VLOOKUP(E95,Participants!$A$1:$F$1600,4,FALSE)</f>
        <v>#N/A</v>
      </c>
      <c r="H95" s="60" t="e">
        <f>+VLOOKUP(E95,Participants!$A$1:$F$1600,5,FALSE)</f>
        <v>#N/A</v>
      </c>
      <c r="I95" s="60" t="e">
        <f>+VLOOKUP(E95,Participants!$A$1:$F$1600,3,FALSE)</f>
        <v>#N/A</v>
      </c>
      <c r="J95" s="60" t="e">
        <f>+VLOOKUP(E95,Participants!$A$1:$G$1600,7,FALSE)</f>
        <v>#N/A</v>
      </c>
      <c r="K95" s="116"/>
      <c r="L95" s="60"/>
      <c r="M95" s="60"/>
      <c r="N95" s="82" t="e">
        <f t="shared" si="0"/>
        <v>#N/A</v>
      </c>
      <c r="O95" s="82"/>
      <c r="P95" s="111"/>
      <c r="Q95" s="111" t="e">
        <f>+VLOOKUP(P95,Participants!$A$1:$F$802,2,FALSE)</f>
        <v>#N/A</v>
      </c>
      <c r="R95" s="111"/>
      <c r="S95" s="111" t="e">
        <f>+VLOOKUP(R95,Participants!$A$1:$F$802,2,FALSE)</f>
        <v>#N/A</v>
      </c>
      <c r="T95" s="111"/>
      <c r="U95" s="111" t="e">
        <f>+VLOOKUP(T95,Participants!$A$1:$F$802,2,FALSE)</f>
        <v>#N/A</v>
      </c>
      <c r="V95" s="111"/>
      <c r="W95" s="111" t="e">
        <f>+VLOOKUP(V95,Participants!$A$1:$F$802,2,FALSE)</f>
        <v>#N/A</v>
      </c>
    </row>
    <row r="96" spans="1:23" ht="14.25" customHeight="1">
      <c r="A96" s="82"/>
      <c r="B96" s="93" t="s">
        <v>1651</v>
      </c>
      <c r="C96" s="103">
        <v>12</v>
      </c>
      <c r="D96" s="103">
        <v>6</v>
      </c>
      <c r="E96" s="60"/>
      <c r="F96" s="60" t="e">
        <f>+VLOOKUP(E96,Participants!$A$1:$F$1600,2,FALSE)</f>
        <v>#N/A</v>
      </c>
      <c r="G96" s="60" t="e">
        <f>+VLOOKUP(E96,Participants!$A$1:$F$1600,4,FALSE)</f>
        <v>#N/A</v>
      </c>
      <c r="H96" s="60" t="e">
        <f>+VLOOKUP(E96,Participants!$A$1:$F$1600,5,FALSE)</f>
        <v>#N/A</v>
      </c>
      <c r="I96" s="60" t="e">
        <f>+VLOOKUP(E96,Participants!$A$1:$F$1600,3,FALSE)</f>
        <v>#N/A</v>
      </c>
      <c r="J96" s="60" t="e">
        <f>+VLOOKUP(E96,Participants!$A$1:$G$1600,7,FALSE)</f>
        <v>#N/A</v>
      </c>
      <c r="K96" s="116"/>
      <c r="L96" s="60"/>
      <c r="M96" s="60"/>
      <c r="N96" s="82" t="e">
        <f t="shared" si="0"/>
        <v>#N/A</v>
      </c>
      <c r="O96" s="82"/>
      <c r="P96" s="111"/>
      <c r="Q96" s="111" t="e">
        <f>+VLOOKUP(P96,Participants!$A$1:$F$802,2,FALSE)</f>
        <v>#N/A</v>
      </c>
      <c r="R96" s="111"/>
      <c r="S96" s="111" t="e">
        <f>+VLOOKUP(R96,Participants!$A$1:$F$802,2,FALSE)</f>
        <v>#N/A</v>
      </c>
      <c r="T96" s="111"/>
      <c r="U96" s="111" t="e">
        <f>+VLOOKUP(T96,Participants!$A$1:$F$802,2,FALSE)</f>
        <v>#N/A</v>
      </c>
      <c r="V96" s="111"/>
      <c r="W96" s="111" t="e">
        <f>+VLOOKUP(V96,Participants!$A$1:$F$802,2,FALSE)</f>
        <v>#N/A</v>
      </c>
    </row>
    <row r="97" spans="1:23" ht="14.25" customHeight="1">
      <c r="A97" s="82"/>
      <c r="B97" s="93" t="s">
        <v>1651</v>
      </c>
      <c r="C97" s="103">
        <v>12</v>
      </c>
      <c r="D97" s="103">
        <v>7</v>
      </c>
      <c r="E97" s="60"/>
      <c r="F97" s="60" t="e">
        <f>+VLOOKUP(E97,Participants!$A$1:$F$1600,2,FALSE)</f>
        <v>#N/A</v>
      </c>
      <c r="G97" s="60" t="e">
        <f>+VLOOKUP(E97,Participants!$A$1:$F$1600,4,FALSE)</f>
        <v>#N/A</v>
      </c>
      <c r="H97" s="60" t="e">
        <f>+VLOOKUP(E97,Participants!$A$1:$F$1600,5,FALSE)</f>
        <v>#N/A</v>
      </c>
      <c r="I97" s="60" t="e">
        <f>+VLOOKUP(E97,Participants!$A$1:$F$1600,3,FALSE)</f>
        <v>#N/A</v>
      </c>
      <c r="J97" s="60" t="e">
        <f>+VLOOKUP(E97,Participants!$A$1:$G$1600,7,FALSE)</f>
        <v>#N/A</v>
      </c>
      <c r="K97" s="116"/>
      <c r="L97" s="60"/>
      <c r="M97" s="60"/>
      <c r="N97" s="82" t="e">
        <f t="shared" si="0"/>
        <v>#N/A</v>
      </c>
      <c r="O97" s="82"/>
      <c r="P97" s="111"/>
      <c r="Q97" s="111" t="e">
        <f>+VLOOKUP(P97,Participants!$A$1:$F$802,2,FALSE)</f>
        <v>#N/A</v>
      </c>
      <c r="R97" s="111"/>
      <c r="S97" s="111" t="e">
        <f>+VLOOKUP(R97,Participants!$A$1:$F$802,2,FALSE)</f>
        <v>#N/A</v>
      </c>
      <c r="T97" s="111"/>
      <c r="U97" s="111" t="e">
        <f>+VLOOKUP(T97,Participants!$A$1:$F$802,2,FALSE)</f>
        <v>#N/A</v>
      </c>
      <c r="V97" s="111"/>
      <c r="W97" s="111" t="e">
        <f>+VLOOKUP(V97,Participants!$A$1:$F$802,2,FALSE)</f>
        <v>#N/A</v>
      </c>
    </row>
    <row r="98" spans="1:23" ht="14.25" customHeight="1">
      <c r="A98" s="82"/>
      <c r="B98" s="93" t="s">
        <v>1651</v>
      </c>
      <c r="C98" s="103">
        <v>12</v>
      </c>
      <c r="D98" s="103">
        <v>8</v>
      </c>
      <c r="E98" s="60"/>
      <c r="F98" s="60" t="e">
        <f>+VLOOKUP(E98,Participants!$A$1:$F$1600,2,FALSE)</f>
        <v>#N/A</v>
      </c>
      <c r="G98" s="60" t="e">
        <f>+VLOOKUP(E98,Participants!$A$1:$F$1600,4,FALSE)</f>
        <v>#N/A</v>
      </c>
      <c r="H98" s="60" t="e">
        <f>+VLOOKUP(E98,Participants!$A$1:$F$1600,5,FALSE)</f>
        <v>#N/A</v>
      </c>
      <c r="I98" s="60" t="e">
        <f>+VLOOKUP(E98,Participants!$A$1:$F$1600,3,FALSE)</f>
        <v>#N/A</v>
      </c>
      <c r="J98" s="60" t="e">
        <f>+VLOOKUP(E98,Participants!$A$1:$G$1600,7,FALSE)</f>
        <v>#N/A</v>
      </c>
      <c r="K98" s="116"/>
      <c r="L98" s="60"/>
      <c r="M98" s="60"/>
      <c r="N98" s="82" t="e">
        <f t="shared" si="0"/>
        <v>#N/A</v>
      </c>
      <c r="O98" s="82"/>
      <c r="P98" s="111"/>
      <c r="Q98" s="111" t="e">
        <f>+VLOOKUP(P98,Participants!$A$1:$F$802,2,FALSE)</f>
        <v>#N/A</v>
      </c>
      <c r="R98" s="111"/>
      <c r="S98" s="111" t="e">
        <f>+VLOOKUP(R98,Participants!$A$1:$F$802,2,FALSE)</f>
        <v>#N/A</v>
      </c>
      <c r="T98" s="111"/>
      <c r="U98" s="111" t="e">
        <f>+VLOOKUP(T98,Participants!$A$1:$F$802,2,FALSE)</f>
        <v>#N/A</v>
      </c>
      <c r="V98" s="111"/>
      <c r="W98" s="111" t="e">
        <f>+VLOOKUP(V98,Participants!$A$1:$F$802,2,FALSE)</f>
        <v>#N/A</v>
      </c>
    </row>
    <row r="99" spans="1:23" ht="14.25" customHeight="1">
      <c r="A99" s="106"/>
      <c r="B99" s="107" t="s">
        <v>1651</v>
      </c>
      <c r="C99" s="108">
        <v>13</v>
      </c>
      <c r="D99" s="108">
        <v>1</v>
      </c>
      <c r="E99" s="55"/>
      <c r="F99" s="55" t="e">
        <f>+VLOOKUP(E99,Participants!$A$1:$F$1600,2,FALSE)</f>
        <v>#N/A</v>
      </c>
      <c r="G99" s="55" t="e">
        <f>+VLOOKUP(E99,Participants!$A$1:$F$1600,4,FALSE)</f>
        <v>#N/A</v>
      </c>
      <c r="H99" s="55" t="e">
        <f>+VLOOKUP(E99,Participants!$A$1:$F$1600,5,FALSE)</f>
        <v>#N/A</v>
      </c>
      <c r="I99" s="55" t="e">
        <f>+VLOOKUP(E99,Participants!$A$1:$F$1600,3,FALSE)</f>
        <v>#N/A</v>
      </c>
      <c r="J99" s="55" t="e">
        <f>+VLOOKUP(E99,Participants!$A$1:$G$1600,7,FALSE)</f>
        <v>#N/A</v>
      </c>
      <c r="K99" s="117"/>
      <c r="L99" s="55"/>
      <c r="M99" s="55"/>
      <c r="N99" s="106" t="e">
        <f t="shared" si="0"/>
        <v>#N/A</v>
      </c>
      <c r="O99" s="106"/>
      <c r="P99" s="105"/>
      <c r="Q99" s="105" t="e">
        <f>+VLOOKUP(P99,Participants!$A$1:$F$802,2,FALSE)</f>
        <v>#N/A</v>
      </c>
      <c r="R99" s="105"/>
      <c r="S99" s="105" t="e">
        <f>+VLOOKUP(R99,Participants!$A$1:$F$802,2,FALSE)</f>
        <v>#N/A</v>
      </c>
      <c r="T99" s="105"/>
      <c r="U99" s="105" t="e">
        <f>+VLOOKUP(T99,Participants!$A$1:$F$802,2,FALSE)</f>
        <v>#N/A</v>
      </c>
      <c r="V99" s="105"/>
      <c r="W99" s="105" t="e">
        <f>+VLOOKUP(V99,Participants!$A$1:$F$802,2,FALSE)</f>
        <v>#N/A</v>
      </c>
    </row>
    <row r="100" spans="1:23" ht="14.25" customHeight="1">
      <c r="A100" s="106"/>
      <c r="B100" s="107" t="s">
        <v>1651</v>
      </c>
      <c r="C100" s="108">
        <v>13</v>
      </c>
      <c r="D100" s="108">
        <v>2</v>
      </c>
      <c r="E100" s="55"/>
      <c r="F100" s="55" t="e">
        <f>+VLOOKUP(E100,Participants!$A$1:$F$1600,2,FALSE)</f>
        <v>#N/A</v>
      </c>
      <c r="G100" s="55" t="e">
        <f>+VLOOKUP(E100,Participants!$A$1:$F$1600,4,FALSE)</f>
        <v>#N/A</v>
      </c>
      <c r="H100" s="55" t="e">
        <f>+VLOOKUP(E100,Participants!$A$1:$F$1600,5,FALSE)</f>
        <v>#N/A</v>
      </c>
      <c r="I100" s="55" t="e">
        <f>+VLOOKUP(E100,Participants!$A$1:$F$1600,3,FALSE)</f>
        <v>#N/A</v>
      </c>
      <c r="J100" s="55" t="e">
        <f>+VLOOKUP(E100,Participants!$A$1:$G$1600,7,FALSE)</f>
        <v>#N/A</v>
      </c>
      <c r="K100" s="117"/>
      <c r="L100" s="55"/>
      <c r="M100" s="55"/>
      <c r="N100" s="106" t="e">
        <f t="shared" si="0"/>
        <v>#N/A</v>
      </c>
      <c r="O100" s="106"/>
      <c r="P100" s="105"/>
      <c r="Q100" s="105" t="e">
        <f>+VLOOKUP(P100,Participants!$A$1:$F$802,2,FALSE)</f>
        <v>#N/A</v>
      </c>
      <c r="R100" s="105"/>
      <c r="S100" s="105" t="e">
        <f>+VLOOKUP(R100,Participants!$A$1:$F$802,2,FALSE)</f>
        <v>#N/A</v>
      </c>
      <c r="T100" s="105"/>
      <c r="U100" s="105" t="e">
        <f>+VLOOKUP(T100,Participants!$A$1:$F$802,2,FALSE)</f>
        <v>#N/A</v>
      </c>
      <c r="V100" s="105"/>
      <c r="W100" s="105" t="e">
        <f>+VLOOKUP(V100,Participants!$A$1:$F$802,2,FALSE)</f>
        <v>#N/A</v>
      </c>
    </row>
    <row r="101" spans="1:23" ht="14.25" customHeight="1">
      <c r="A101" s="106"/>
      <c r="B101" s="107" t="s">
        <v>1651</v>
      </c>
      <c r="C101" s="108">
        <v>13</v>
      </c>
      <c r="D101" s="108">
        <v>3</v>
      </c>
      <c r="E101" s="55"/>
      <c r="F101" s="55" t="e">
        <f>+VLOOKUP(E101,Participants!$A$1:$F$1600,2,FALSE)</f>
        <v>#N/A</v>
      </c>
      <c r="G101" s="55" t="e">
        <f>+VLOOKUP(E101,Participants!$A$1:$F$1600,4,FALSE)</f>
        <v>#N/A</v>
      </c>
      <c r="H101" s="55" t="e">
        <f>+VLOOKUP(E101,Participants!$A$1:$F$1600,5,FALSE)</f>
        <v>#N/A</v>
      </c>
      <c r="I101" s="55" t="e">
        <f>+VLOOKUP(E101,Participants!$A$1:$F$1600,3,FALSE)</f>
        <v>#N/A</v>
      </c>
      <c r="J101" s="55" t="e">
        <f>+VLOOKUP(E101,Participants!$A$1:$G$1600,7,FALSE)</f>
        <v>#N/A</v>
      </c>
      <c r="K101" s="117"/>
      <c r="L101" s="55"/>
      <c r="M101" s="55"/>
      <c r="N101" s="106" t="e">
        <f t="shared" si="0"/>
        <v>#N/A</v>
      </c>
      <c r="O101" s="106"/>
      <c r="P101" s="105"/>
      <c r="Q101" s="105" t="e">
        <f>+VLOOKUP(P101,Participants!$A$1:$F$802,2,FALSE)</f>
        <v>#N/A</v>
      </c>
      <c r="R101" s="105"/>
      <c r="S101" s="105" t="e">
        <f>+VLOOKUP(R101,Participants!$A$1:$F$802,2,FALSE)</f>
        <v>#N/A</v>
      </c>
      <c r="T101" s="105"/>
      <c r="U101" s="105" t="e">
        <f>+VLOOKUP(T101,Participants!$A$1:$F$802,2,FALSE)</f>
        <v>#N/A</v>
      </c>
      <c r="V101" s="105"/>
      <c r="W101" s="105" t="e">
        <f>+VLOOKUP(V101,Participants!$A$1:$F$802,2,FALSE)</f>
        <v>#N/A</v>
      </c>
    </row>
    <row r="102" spans="1:23" ht="14.25" customHeight="1">
      <c r="A102" s="106"/>
      <c r="B102" s="107" t="s">
        <v>1651</v>
      </c>
      <c r="C102" s="108">
        <v>13</v>
      </c>
      <c r="D102" s="108">
        <v>4</v>
      </c>
      <c r="E102" s="55"/>
      <c r="F102" s="55" t="e">
        <f>+VLOOKUP(E102,Participants!$A$1:$F$1600,2,FALSE)</f>
        <v>#N/A</v>
      </c>
      <c r="G102" s="55" t="e">
        <f>+VLOOKUP(E102,Participants!$A$1:$F$1600,4,FALSE)</f>
        <v>#N/A</v>
      </c>
      <c r="H102" s="55" t="e">
        <f>+VLOOKUP(E102,Participants!$A$1:$F$1600,5,FALSE)</f>
        <v>#N/A</v>
      </c>
      <c r="I102" s="55" t="e">
        <f>+VLOOKUP(E102,Participants!$A$1:$F$1600,3,FALSE)</f>
        <v>#N/A</v>
      </c>
      <c r="J102" s="55" t="e">
        <f>+VLOOKUP(E102,Participants!$A$1:$G$1600,7,FALSE)</f>
        <v>#N/A</v>
      </c>
      <c r="K102" s="117"/>
      <c r="L102" s="55"/>
      <c r="M102" s="55"/>
      <c r="N102" s="106" t="e">
        <f t="shared" si="0"/>
        <v>#N/A</v>
      </c>
      <c r="O102" s="106"/>
      <c r="P102" s="105"/>
      <c r="Q102" s="105" t="e">
        <f>+VLOOKUP(P102,Participants!$A$1:$F$802,2,FALSE)</f>
        <v>#N/A</v>
      </c>
      <c r="R102" s="105"/>
      <c r="S102" s="105" t="e">
        <f>+VLOOKUP(R102,Participants!$A$1:$F$802,2,FALSE)</f>
        <v>#N/A</v>
      </c>
      <c r="T102" s="105"/>
      <c r="U102" s="105" t="e">
        <f>+VLOOKUP(T102,Participants!$A$1:$F$802,2,FALSE)</f>
        <v>#N/A</v>
      </c>
      <c r="V102" s="105"/>
      <c r="W102" s="105" t="e">
        <f>+VLOOKUP(V102,Participants!$A$1:$F$802,2,FALSE)</f>
        <v>#N/A</v>
      </c>
    </row>
    <row r="103" spans="1:23" ht="14.25" customHeight="1">
      <c r="A103" s="106"/>
      <c r="B103" s="107" t="s">
        <v>1651</v>
      </c>
      <c r="C103" s="108">
        <v>13</v>
      </c>
      <c r="D103" s="108">
        <v>5</v>
      </c>
      <c r="E103" s="55"/>
      <c r="F103" s="55" t="e">
        <f>+VLOOKUP(E103,Participants!$A$1:$F$1600,2,FALSE)</f>
        <v>#N/A</v>
      </c>
      <c r="G103" s="55" t="e">
        <f>+VLOOKUP(E103,Participants!$A$1:$F$1600,4,FALSE)</f>
        <v>#N/A</v>
      </c>
      <c r="H103" s="55" t="e">
        <f>+VLOOKUP(E103,Participants!$A$1:$F$1600,5,FALSE)</f>
        <v>#N/A</v>
      </c>
      <c r="I103" s="55" t="e">
        <f>+VLOOKUP(E103,Participants!$A$1:$F$1600,3,FALSE)</f>
        <v>#N/A</v>
      </c>
      <c r="J103" s="55" t="e">
        <f>+VLOOKUP(E103,Participants!$A$1:$G$1600,7,FALSE)</f>
        <v>#N/A</v>
      </c>
      <c r="K103" s="117"/>
      <c r="L103" s="55"/>
      <c r="M103" s="55"/>
      <c r="N103" s="106" t="e">
        <f t="shared" si="0"/>
        <v>#N/A</v>
      </c>
      <c r="O103" s="106"/>
      <c r="P103" s="105"/>
      <c r="Q103" s="105" t="e">
        <f>+VLOOKUP(P103,Participants!$A$1:$F$802,2,FALSE)</f>
        <v>#N/A</v>
      </c>
      <c r="R103" s="105"/>
      <c r="S103" s="105" t="e">
        <f>+VLOOKUP(R103,Participants!$A$1:$F$802,2,FALSE)</f>
        <v>#N/A</v>
      </c>
      <c r="T103" s="105"/>
      <c r="U103" s="105" t="e">
        <f>+VLOOKUP(T103,Participants!$A$1:$F$802,2,FALSE)</f>
        <v>#N/A</v>
      </c>
      <c r="V103" s="105"/>
      <c r="W103" s="105" t="e">
        <f>+VLOOKUP(V103,Participants!$A$1:$F$802,2,FALSE)</f>
        <v>#N/A</v>
      </c>
    </row>
    <row r="104" spans="1:23" ht="14.25" customHeight="1">
      <c r="A104" s="106"/>
      <c r="B104" s="107" t="s">
        <v>1651</v>
      </c>
      <c r="C104" s="108">
        <v>13</v>
      </c>
      <c r="D104" s="108">
        <v>6</v>
      </c>
      <c r="E104" s="55"/>
      <c r="F104" s="55" t="e">
        <f>+VLOOKUP(E104,Participants!$A$1:$F$1600,2,FALSE)</f>
        <v>#N/A</v>
      </c>
      <c r="G104" s="55" t="e">
        <f>+VLOOKUP(E104,Participants!$A$1:$F$1600,4,FALSE)</f>
        <v>#N/A</v>
      </c>
      <c r="H104" s="55" t="e">
        <f>+VLOOKUP(E104,Participants!$A$1:$F$1600,5,FALSE)</f>
        <v>#N/A</v>
      </c>
      <c r="I104" s="55" t="e">
        <f>+VLOOKUP(E104,Participants!$A$1:$F$1600,3,FALSE)</f>
        <v>#N/A</v>
      </c>
      <c r="J104" s="55" t="e">
        <f>+VLOOKUP(E104,Participants!$A$1:$G$1600,7,FALSE)</f>
        <v>#N/A</v>
      </c>
      <c r="K104" s="117"/>
      <c r="L104" s="55"/>
      <c r="M104" s="55"/>
      <c r="N104" s="106" t="e">
        <f t="shared" si="0"/>
        <v>#N/A</v>
      </c>
      <c r="O104" s="106"/>
      <c r="P104" s="105"/>
      <c r="Q104" s="105" t="e">
        <f>+VLOOKUP(P104,Participants!$A$1:$F$802,2,FALSE)</f>
        <v>#N/A</v>
      </c>
      <c r="R104" s="105"/>
      <c r="S104" s="105" t="e">
        <f>+VLOOKUP(R104,Participants!$A$1:$F$802,2,FALSE)</f>
        <v>#N/A</v>
      </c>
      <c r="T104" s="105"/>
      <c r="U104" s="105" t="e">
        <f>+VLOOKUP(T104,Participants!$A$1:$F$802,2,FALSE)</f>
        <v>#N/A</v>
      </c>
      <c r="V104" s="105"/>
      <c r="W104" s="105" t="e">
        <f>+VLOOKUP(V104,Participants!$A$1:$F$802,2,FALSE)</f>
        <v>#N/A</v>
      </c>
    </row>
    <row r="105" spans="1:23" ht="14.25" customHeight="1">
      <c r="A105" s="106"/>
      <c r="B105" s="107" t="s">
        <v>1651</v>
      </c>
      <c r="C105" s="108">
        <v>13</v>
      </c>
      <c r="D105" s="108">
        <v>7</v>
      </c>
      <c r="E105" s="55"/>
      <c r="F105" s="55" t="e">
        <f>+VLOOKUP(E105,Participants!$A$1:$F$1600,2,FALSE)</f>
        <v>#N/A</v>
      </c>
      <c r="G105" s="55" t="e">
        <f>+VLOOKUP(E105,Participants!$A$1:$F$1600,4,FALSE)</f>
        <v>#N/A</v>
      </c>
      <c r="H105" s="55" t="e">
        <f>+VLOOKUP(E105,Participants!$A$1:$F$1600,5,FALSE)</f>
        <v>#N/A</v>
      </c>
      <c r="I105" s="55" t="e">
        <f>+VLOOKUP(E105,Participants!$A$1:$F$1600,3,FALSE)</f>
        <v>#N/A</v>
      </c>
      <c r="J105" s="55" t="e">
        <f>+VLOOKUP(E105,Participants!$A$1:$G$1600,7,FALSE)</f>
        <v>#N/A</v>
      </c>
      <c r="K105" s="117"/>
      <c r="L105" s="55"/>
      <c r="M105" s="55"/>
      <c r="N105" s="106" t="e">
        <f t="shared" si="0"/>
        <v>#N/A</v>
      </c>
      <c r="O105" s="106"/>
      <c r="P105" s="105"/>
      <c r="Q105" s="105" t="e">
        <f>+VLOOKUP(P105,Participants!$A$1:$F$802,2,FALSE)</f>
        <v>#N/A</v>
      </c>
      <c r="R105" s="105"/>
      <c r="S105" s="105" t="e">
        <f>+VLOOKUP(R105,Participants!$A$1:$F$802,2,FALSE)</f>
        <v>#N/A</v>
      </c>
      <c r="T105" s="105"/>
      <c r="U105" s="105" t="e">
        <f>+VLOOKUP(T105,Participants!$A$1:$F$802,2,FALSE)</f>
        <v>#N/A</v>
      </c>
      <c r="V105" s="105"/>
      <c r="W105" s="105" t="e">
        <f>+VLOOKUP(V105,Participants!$A$1:$F$802,2,FALSE)</f>
        <v>#N/A</v>
      </c>
    </row>
    <row r="106" spans="1:23" ht="14.25" customHeight="1">
      <c r="A106" s="106"/>
      <c r="B106" s="107" t="s">
        <v>1651</v>
      </c>
      <c r="C106" s="108">
        <v>13</v>
      </c>
      <c r="D106" s="108">
        <v>8</v>
      </c>
      <c r="E106" s="55"/>
      <c r="F106" s="55" t="e">
        <f>+VLOOKUP(E106,Participants!$A$1:$F$1600,2,FALSE)</f>
        <v>#N/A</v>
      </c>
      <c r="G106" s="55" t="e">
        <f>+VLOOKUP(E106,Participants!$A$1:$F$1600,4,FALSE)</f>
        <v>#N/A</v>
      </c>
      <c r="H106" s="55" t="e">
        <f>+VLOOKUP(E106,Participants!$A$1:$F$1600,5,FALSE)</f>
        <v>#N/A</v>
      </c>
      <c r="I106" s="55" t="e">
        <f>+VLOOKUP(E106,Participants!$A$1:$F$1600,3,FALSE)</f>
        <v>#N/A</v>
      </c>
      <c r="J106" s="55" t="e">
        <f>+VLOOKUP(E106,Participants!$A$1:$G$1600,7,FALSE)</f>
        <v>#N/A</v>
      </c>
      <c r="K106" s="117"/>
      <c r="L106" s="55"/>
      <c r="M106" s="55"/>
      <c r="N106" s="106" t="e">
        <f t="shared" si="0"/>
        <v>#N/A</v>
      </c>
      <c r="O106" s="106"/>
      <c r="P106" s="105"/>
      <c r="Q106" s="105" t="e">
        <f>+VLOOKUP(P106,Participants!$A$1:$F$802,2,FALSE)</f>
        <v>#N/A</v>
      </c>
      <c r="R106" s="105"/>
      <c r="S106" s="105" t="e">
        <f>+VLOOKUP(R106,Participants!$A$1:$F$802,2,FALSE)</f>
        <v>#N/A</v>
      </c>
      <c r="T106" s="105"/>
      <c r="U106" s="105" t="e">
        <f>+VLOOKUP(T106,Participants!$A$1:$F$802,2,FALSE)</f>
        <v>#N/A</v>
      </c>
      <c r="V106" s="105"/>
      <c r="W106" s="105" t="e">
        <f>+VLOOKUP(V106,Participants!$A$1:$F$802,2,FALSE)</f>
        <v>#N/A</v>
      </c>
    </row>
    <row r="107" spans="1:23" ht="14.25" customHeight="1">
      <c r="B107" s="93" t="s">
        <v>1651</v>
      </c>
      <c r="C107" s="103">
        <v>14</v>
      </c>
      <c r="D107" s="103">
        <v>1</v>
      </c>
      <c r="E107" s="60"/>
      <c r="F107" s="60" t="e">
        <f>+VLOOKUP(E107,Participants!$A$1:$F$1600,2,FALSE)</f>
        <v>#N/A</v>
      </c>
      <c r="G107" s="60" t="e">
        <f>+VLOOKUP(E107,Participants!$A$1:$F$1600,4,FALSE)</f>
        <v>#N/A</v>
      </c>
      <c r="H107" s="60" t="e">
        <f>+VLOOKUP(E107,Participants!$A$1:$F$1600,5,FALSE)</f>
        <v>#N/A</v>
      </c>
      <c r="I107" s="60" t="e">
        <f>+VLOOKUP(E107,Participants!$A$1:$F$1600,3,FALSE)</f>
        <v>#N/A</v>
      </c>
      <c r="J107" s="60" t="e">
        <f>+VLOOKUP(E107,Participants!$A$1:$G$1600,7,FALSE)</f>
        <v>#N/A</v>
      </c>
      <c r="K107" s="116"/>
      <c r="L107" s="60"/>
      <c r="M107" s="60"/>
      <c r="N107" s="82" t="e">
        <f t="shared" si="0"/>
        <v>#N/A</v>
      </c>
      <c r="O107" s="82"/>
      <c r="P107" s="111"/>
      <c r="Q107" s="111" t="e">
        <f>+VLOOKUP(P107,Participants!$A$1:$F$802,2,FALSE)</f>
        <v>#N/A</v>
      </c>
      <c r="R107" s="111"/>
      <c r="S107" s="111" t="e">
        <f>+VLOOKUP(R107,Participants!$A$1:$F$802,2,FALSE)</f>
        <v>#N/A</v>
      </c>
      <c r="T107" s="111"/>
      <c r="U107" s="111" t="e">
        <f>+VLOOKUP(T107,Participants!$A$1:$F$802,2,FALSE)</f>
        <v>#N/A</v>
      </c>
      <c r="V107" s="111"/>
      <c r="W107" s="111" t="e">
        <f>+VLOOKUP(V107,Participants!$A$1:$F$802,2,FALSE)</f>
        <v>#N/A</v>
      </c>
    </row>
    <row r="108" spans="1:23" ht="14.25" customHeight="1">
      <c r="A108" s="82"/>
      <c r="B108" s="93" t="s">
        <v>1651</v>
      </c>
      <c r="C108" s="103">
        <v>14</v>
      </c>
      <c r="D108" s="103">
        <v>2</v>
      </c>
      <c r="E108" s="60"/>
      <c r="F108" s="60" t="e">
        <f>+VLOOKUP(E108,Participants!$A$1:$F$1600,2,FALSE)</f>
        <v>#N/A</v>
      </c>
      <c r="G108" s="60" t="e">
        <f>+VLOOKUP(E108,Participants!$A$1:$F$1600,4,FALSE)</f>
        <v>#N/A</v>
      </c>
      <c r="H108" s="60" t="e">
        <f>+VLOOKUP(E108,Participants!$A$1:$F$1600,5,FALSE)</f>
        <v>#N/A</v>
      </c>
      <c r="I108" s="60" t="e">
        <f>+VLOOKUP(E108,Participants!$A$1:$F$1600,3,FALSE)</f>
        <v>#N/A</v>
      </c>
      <c r="J108" s="60" t="e">
        <f>+VLOOKUP(E108,Participants!$A$1:$G$1600,7,FALSE)</f>
        <v>#N/A</v>
      </c>
      <c r="K108" s="116"/>
      <c r="L108" s="60"/>
      <c r="M108" s="60"/>
      <c r="N108" s="82" t="e">
        <f t="shared" si="0"/>
        <v>#N/A</v>
      </c>
      <c r="O108" s="82"/>
      <c r="P108" s="111"/>
      <c r="Q108" s="111" t="e">
        <f>+VLOOKUP(P108,Participants!$A$1:$F$802,2,FALSE)</f>
        <v>#N/A</v>
      </c>
      <c r="R108" s="111"/>
      <c r="S108" s="111" t="e">
        <f>+VLOOKUP(R108,Participants!$A$1:$F$802,2,FALSE)</f>
        <v>#N/A</v>
      </c>
      <c r="T108" s="111"/>
      <c r="U108" s="111" t="e">
        <f>+VLOOKUP(T108,Participants!$A$1:$F$802,2,FALSE)</f>
        <v>#N/A</v>
      </c>
      <c r="V108" s="111"/>
      <c r="W108" s="111" t="e">
        <f>+VLOOKUP(V108,Participants!$A$1:$F$802,2,FALSE)</f>
        <v>#N/A</v>
      </c>
    </row>
    <row r="109" spans="1:23" ht="14.25" customHeight="1">
      <c r="A109" s="82"/>
      <c r="B109" s="93" t="s">
        <v>1651</v>
      </c>
      <c r="C109" s="103">
        <v>14</v>
      </c>
      <c r="D109" s="103">
        <v>3</v>
      </c>
      <c r="E109" s="60"/>
      <c r="F109" s="60" t="e">
        <f>+VLOOKUP(E109,Participants!$A$1:$F$1600,2,FALSE)</f>
        <v>#N/A</v>
      </c>
      <c r="G109" s="60" t="e">
        <f>+VLOOKUP(E109,Participants!$A$1:$F$1600,4,FALSE)</f>
        <v>#N/A</v>
      </c>
      <c r="H109" s="60" t="e">
        <f>+VLOOKUP(E109,Participants!$A$1:$F$1600,5,FALSE)</f>
        <v>#N/A</v>
      </c>
      <c r="I109" s="60" t="e">
        <f>+VLOOKUP(E109,Participants!$A$1:$F$1600,3,FALSE)</f>
        <v>#N/A</v>
      </c>
      <c r="J109" s="60" t="e">
        <f>+VLOOKUP(E109,Participants!$A$1:$G$1600,7,FALSE)</f>
        <v>#N/A</v>
      </c>
      <c r="K109" s="116"/>
      <c r="L109" s="60"/>
      <c r="M109" s="60"/>
      <c r="N109" s="82" t="e">
        <f t="shared" si="0"/>
        <v>#N/A</v>
      </c>
      <c r="O109" s="82"/>
      <c r="P109" s="111"/>
      <c r="Q109" s="111" t="e">
        <f>+VLOOKUP(P109,Participants!$A$1:$F$802,2,FALSE)</f>
        <v>#N/A</v>
      </c>
      <c r="R109" s="111"/>
      <c r="S109" s="111" t="e">
        <f>+VLOOKUP(R109,Participants!$A$1:$F$802,2,FALSE)</f>
        <v>#N/A</v>
      </c>
      <c r="T109" s="111"/>
      <c r="U109" s="111" t="e">
        <f>+VLOOKUP(T109,Participants!$A$1:$F$802,2,FALSE)</f>
        <v>#N/A</v>
      </c>
      <c r="V109" s="111"/>
      <c r="W109" s="111" t="e">
        <f>+VLOOKUP(V109,Participants!$A$1:$F$802,2,FALSE)</f>
        <v>#N/A</v>
      </c>
    </row>
    <row r="110" spans="1:23" ht="14.25" customHeight="1">
      <c r="A110" s="82"/>
      <c r="B110" s="93" t="s">
        <v>1651</v>
      </c>
      <c r="C110" s="103">
        <v>14</v>
      </c>
      <c r="D110" s="103">
        <v>4</v>
      </c>
      <c r="E110" s="60"/>
      <c r="F110" s="60" t="e">
        <f>+VLOOKUP(E110,Participants!$A$1:$F$1600,2,FALSE)</f>
        <v>#N/A</v>
      </c>
      <c r="G110" s="60" t="e">
        <f>+VLOOKUP(E110,Participants!$A$1:$F$1600,4,FALSE)</f>
        <v>#N/A</v>
      </c>
      <c r="H110" s="60" t="e">
        <f>+VLOOKUP(E110,Participants!$A$1:$F$1600,5,FALSE)</f>
        <v>#N/A</v>
      </c>
      <c r="I110" s="60" t="e">
        <f>+VLOOKUP(E110,Participants!$A$1:$F$1600,3,FALSE)</f>
        <v>#N/A</v>
      </c>
      <c r="J110" s="60" t="e">
        <f>+VLOOKUP(E110,Participants!$A$1:$G$1600,7,FALSE)</f>
        <v>#N/A</v>
      </c>
      <c r="K110" s="116"/>
      <c r="L110" s="60"/>
      <c r="M110" s="60"/>
      <c r="N110" s="82" t="e">
        <f t="shared" si="0"/>
        <v>#N/A</v>
      </c>
      <c r="O110" s="82"/>
      <c r="P110" s="111"/>
      <c r="Q110" s="111" t="e">
        <f>+VLOOKUP(P110,Participants!$A$1:$F$802,2,FALSE)</f>
        <v>#N/A</v>
      </c>
      <c r="R110" s="111"/>
      <c r="S110" s="111" t="e">
        <f>+VLOOKUP(R110,Participants!$A$1:$F$802,2,FALSE)</f>
        <v>#N/A</v>
      </c>
      <c r="T110" s="111"/>
      <c r="U110" s="111" t="e">
        <f>+VLOOKUP(T110,Participants!$A$1:$F$802,2,FALSE)</f>
        <v>#N/A</v>
      </c>
      <c r="V110" s="111"/>
      <c r="W110" s="111" t="e">
        <f>+VLOOKUP(V110,Participants!$A$1:$F$802,2,FALSE)</f>
        <v>#N/A</v>
      </c>
    </row>
    <row r="111" spans="1:23" ht="14.25" customHeight="1">
      <c r="A111" s="82"/>
      <c r="B111" s="93" t="s">
        <v>1651</v>
      </c>
      <c r="C111" s="103">
        <v>14</v>
      </c>
      <c r="D111" s="103">
        <v>5</v>
      </c>
      <c r="E111" s="60"/>
      <c r="F111" s="60" t="e">
        <f>+VLOOKUP(E111,Participants!$A$1:$F$1600,2,FALSE)</f>
        <v>#N/A</v>
      </c>
      <c r="G111" s="60" t="e">
        <f>+VLOOKUP(E111,Participants!$A$1:$F$1600,4,FALSE)</f>
        <v>#N/A</v>
      </c>
      <c r="H111" s="60" t="e">
        <f>+VLOOKUP(E111,Participants!$A$1:$F$1600,5,FALSE)</f>
        <v>#N/A</v>
      </c>
      <c r="I111" s="60" t="e">
        <f>+VLOOKUP(E111,Participants!$A$1:$F$1600,3,FALSE)</f>
        <v>#N/A</v>
      </c>
      <c r="J111" s="60" t="e">
        <f>+VLOOKUP(E111,Participants!$A$1:$G$1600,7,FALSE)</f>
        <v>#N/A</v>
      </c>
      <c r="K111" s="116"/>
      <c r="L111" s="60"/>
      <c r="M111" s="60"/>
      <c r="N111" s="82" t="e">
        <f t="shared" si="0"/>
        <v>#N/A</v>
      </c>
      <c r="O111" s="82"/>
      <c r="P111" s="111"/>
      <c r="Q111" s="111" t="e">
        <f>+VLOOKUP(P111,Participants!$A$1:$F$802,2,FALSE)</f>
        <v>#N/A</v>
      </c>
      <c r="R111" s="111"/>
      <c r="S111" s="111" t="e">
        <f>+VLOOKUP(R111,Participants!$A$1:$F$802,2,FALSE)</f>
        <v>#N/A</v>
      </c>
      <c r="T111" s="111"/>
      <c r="U111" s="111" t="e">
        <f>+VLOOKUP(T111,Participants!$A$1:$F$802,2,FALSE)</f>
        <v>#N/A</v>
      </c>
      <c r="V111" s="111"/>
      <c r="W111" s="111" t="e">
        <f>+VLOOKUP(V111,Participants!$A$1:$F$802,2,FALSE)</f>
        <v>#N/A</v>
      </c>
    </row>
    <row r="112" spans="1:23" ht="14.25" customHeight="1">
      <c r="A112" s="82"/>
      <c r="B112" s="93" t="s">
        <v>1651</v>
      </c>
      <c r="C112" s="103">
        <v>14</v>
      </c>
      <c r="D112" s="103">
        <v>6</v>
      </c>
      <c r="E112" s="60"/>
      <c r="F112" s="60" t="e">
        <f>+VLOOKUP(E112,Participants!$A$1:$F$1600,2,FALSE)</f>
        <v>#N/A</v>
      </c>
      <c r="G112" s="60" t="e">
        <f>+VLOOKUP(E112,Participants!$A$1:$F$1600,4,FALSE)</f>
        <v>#N/A</v>
      </c>
      <c r="H112" s="60" t="e">
        <f>+VLOOKUP(E112,Participants!$A$1:$F$1600,5,FALSE)</f>
        <v>#N/A</v>
      </c>
      <c r="I112" s="60" t="e">
        <f>+VLOOKUP(E112,Participants!$A$1:$F$1600,3,FALSE)</f>
        <v>#N/A</v>
      </c>
      <c r="J112" s="60" t="e">
        <f>+VLOOKUP(E112,Participants!$A$1:$G$1600,7,FALSE)</f>
        <v>#N/A</v>
      </c>
      <c r="K112" s="116"/>
      <c r="L112" s="60"/>
      <c r="M112" s="60"/>
      <c r="N112" s="82" t="e">
        <f t="shared" si="0"/>
        <v>#N/A</v>
      </c>
      <c r="O112" s="82"/>
      <c r="P112" s="111"/>
      <c r="Q112" s="111" t="e">
        <f>+VLOOKUP(P112,Participants!$A$1:$F$802,2,FALSE)</f>
        <v>#N/A</v>
      </c>
      <c r="R112" s="111"/>
      <c r="S112" s="111" t="e">
        <f>+VLOOKUP(R112,Participants!$A$1:$F$802,2,FALSE)</f>
        <v>#N/A</v>
      </c>
      <c r="T112" s="111"/>
      <c r="U112" s="111" t="e">
        <f>+VLOOKUP(T112,Participants!$A$1:$F$802,2,FALSE)</f>
        <v>#N/A</v>
      </c>
      <c r="V112" s="111"/>
      <c r="W112" s="111" t="e">
        <f>+VLOOKUP(V112,Participants!$A$1:$F$802,2,FALSE)</f>
        <v>#N/A</v>
      </c>
    </row>
    <row r="113" spans="1:23" ht="14.25" customHeight="1">
      <c r="A113" s="82"/>
      <c r="B113" s="93" t="s">
        <v>1651</v>
      </c>
      <c r="C113" s="103">
        <v>14</v>
      </c>
      <c r="D113" s="103">
        <v>7</v>
      </c>
      <c r="E113" s="60"/>
      <c r="F113" s="60" t="e">
        <f>+VLOOKUP(E113,Participants!$A$1:$F$1600,2,FALSE)</f>
        <v>#N/A</v>
      </c>
      <c r="G113" s="60" t="e">
        <f>+VLOOKUP(E113,Participants!$A$1:$F$1600,4,FALSE)</f>
        <v>#N/A</v>
      </c>
      <c r="H113" s="60" t="e">
        <f>+VLOOKUP(E113,Participants!$A$1:$F$1600,5,FALSE)</f>
        <v>#N/A</v>
      </c>
      <c r="I113" s="60" t="e">
        <f>+VLOOKUP(E113,Participants!$A$1:$F$1600,3,FALSE)</f>
        <v>#N/A</v>
      </c>
      <c r="J113" s="60" t="e">
        <f>+VLOOKUP(E113,Participants!$A$1:$G$1600,7,FALSE)</f>
        <v>#N/A</v>
      </c>
      <c r="K113" s="116"/>
      <c r="L113" s="60"/>
      <c r="M113" s="60"/>
      <c r="N113" s="82" t="e">
        <f t="shared" si="0"/>
        <v>#N/A</v>
      </c>
      <c r="O113" s="82"/>
      <c r="P113" s="111"/>
      <c r="Q113" s="111" t="e">
        <f>+VLOOKUP(P113,Participants!$A$1:$F$802,2,FALSE)</f>
        <v>#N/A</v>
      </c>
      <c r="R113" s="111"/>
      <c r="S113" s="111" t="e">
        <f>+VLOOKUP(R113,Participants!$A$1:$F$802,2,FALSE)</f>
        <v>#N/A</v>
      </c>
      <c r="T113" s="111"/>
      <c r="U113" s="111" t="e">
        <f>+VLOOKUP(T113,Participants!$A$1:$F$802,2,FALSE)</f>
        <v>#N/A</v>
      </c>
      <c r="V113" s="111"/>
      <c r="W113" s="111" t="e">
        <f>+VLOOKUP(V113,Participants!$A$1:$F$802,2,FALSE)</f>
        <v>#N/A</v>
      </c>
    </row>
    <row r="114" spans="1:23" ht="14.25" customHeight="1">
      <c r="A114" s="82"/>
      <c r="B114" s="93" t="s">
        <v>1651</v>
      </c>
      <c r="C114" s="103">
        <v>14</v>
      </c>
      <c r="D114" s="103">
        <v>8</v>
      </c>
      <c r="E114" s="60"/>
      <c r="F114" s="60" t="e">
        <f>+VLOOKUP(E114,Participants!$A$1:$F$1600,2,FALSE)</f>
        <v>#N/A</v>
      </c>
      <c r="G114" s="60" t="e">
        <f>+VLOOKUP(E114,Participants!$A$1:$F$1600,4,FALSE)</f>
        <v>#N/A</v>
      </c>
      <c r="H114" s="60" t="e">
        <f>+VLOOKUP(E114,Participants!$A$1:$F$1600,5,FALSE)</f>
        <v>#N/A</v>
      </c>
      <c r="I114" s="60" t="e">
        <f>+VLOOKUP(E114,Participants!$A$1:$F$1600,3,FALSE)</f>
        <v>#N/A</v>
      </c>
      <c r="J114" s="60" t="e">
        <f>+VLOOKUP(E114,Participants!$A$1:$G$1600,7,FALSE)</f>
        <v>#N/A</v>
      </c>
      <c r="K114" s="116"/>
      <c r="L114" s="60"/>
      <c r="M114" s="60"/>
      <c r="N114" s="82" t="e">
        <f t="shared" si="0"/>
        <v>#N/A</v>
      </c>
      <c r="O114" s="82"/>
      <c r="P114" s="111"/>
      <c r="Q114" s="111" t="e">
        <f>+VLOOKUP(P114,Participants!$A$1:$F$802,2,FALSE)</f>
        <v>#N/A</v>
      </c>
      <c r="R114" s="111"/>
      <c r="S114" s="111" t="e">
        <f>+VLOOKUP(R114,Participants!$A$1:$F$802,2,FALSE)</f>
        <v>#N/A</v>
      </c>
      <c r="T114" s="111"/>
      <c r="U114" s="111" t="e">
        <f>+VLOOKUP(T114,Participants!$A$1:$F$802,2,FALSE)</f>
        <v>#N/A</v>
      </c>
      <c r="V114" s="111"/>
      <c r="W114" s="111" t="e">
        <f>+VLOOKUP(V114,Participants!$A$1:$F$802,2,FALSE)</f>
        <v>#N/A</v>
      </c>
    </row>
    <row r="115" spans="1:23" ht="14.25" customHeight="1">
      <c r="A115" s="106"/>
      <c r="B115" s="107" t="s">
        <v>1651</v>
      </c>
      <c r="C115" s="108">
        <v>15</v>
      </c>
      <c r="D115" s="108">
        <v>1</v>
      </c>
      <c r="E115" s="55"/>
      <c r="F115" s="55" t="e">
        <f>+VLOOKUP(E115,Participants!$A$1:$F$1600,2,FALSE)</f>
        <v>#N/A</v>
      </c>
      <c r="G115" s="55" t="e">
        <f>+VLOOKUP(E115,Participants!$A$1:$F$1600,4,FALSE)</f>
        <v>#N/A</v>
      </c>
      <c r="H115" s="55" t="e">
        <f>+VLOOKUP(E115,Participants!$A$1:$F$1600,5,FALSE)</f>
        <v>#N/A</v>
      </c>
      <c r="I115" s="55" t="e">
        <f>+VLOOKUP(E115,Participants!$A$1:$F$1600,3,FALSE)</f>
        <v>#N/A</v>
      </c>
      <c r="J115" s="55" t="e">
        <f>+VLOOKUP(E115,Participants!$A$1:$G$1600,7,FALSE)</f>
        <v>#N/A</v>
      </c>
      <c r="K115" s="117"/>
      <c r="L115" s="55"/>
      <c r="M115" s="55"/>
      <c r="N115" s="106" t="e">
        <f t="shared" si="0"/>
        <v>#N/A</v>
      </c>
      <c r="O115" s="106"/>
      <c r="P115" s="105"/>
      <c r="Q115" s="105" t="e">
        <f>+VLOOKUP(P115,Participants!$A$1:$F$802,2,FALSE)</f>
        <v>#N/A</v>
      </c>
      <c r="R115" s="105"/>
      <c r="S115" s="105" t="e">
        <f>+VLOOKUP(R115,Participants!$A$1:$F$802,2,FALSE)</f>
        <v>#N/A</v>
      </c>
      <c r="T115" s="105"/>
      <c r="U115" s="105" t="e">
        <f>+VLOOKUP(T115,Participants!$A$1:$F$802,2,FALSE)</f>
        <v>#N/A</v>
      </c>
      <c r="V115" s="105"/>
      <c r="W115" s="105" t="e">
        <f>+VLOOKUP(V115,Participants!$A$1:$F$802,2,FALSE)</f>
        <v>#N/A</v>
      </c>
    </row>
    <row r="116" spans="1:23" ht="14.25" customHeight="1">
      <c r="A116" s="106"/>
      <c r="B116" s="107" t="s">
        <v>1651</v>
      </c>
      <c r="C116" s="108">
        <v>15</v>
      </c>
      <c r="D116" s="108">
        <v>2</v>
      </c>
      <c r="E116" s="55"/>
      <c r="F116" s="55" t="e">
        <f>+VLOOKUP(E116,Participants!$A$1:$F$1600,2,FALSE)</f>
        <v>#N/A</v>
      </c>
      <c r="G116" s="55" t="e">
        <f>+VLOOKUP(E116,Participants!$A$1:$F$1600,4,FALSE)</f>
        <v>#N/A</v>
      </c>
      <c r="H116" s="55" t="e">
        <f>+VLOOKUP(E116,Participants!$A$1:$F$1600,5,FALSE)</f>
        <v>#N/A</v>
      </c>
      <c r="I116" s="55" t="e">
        <f>+VLOOKUP(E116,Participants!$A$1:$F$1600,3,FALSE)</f>
        <v>#N/A</v>
      </c>
      <c r="J116" s="55" t="e">
        <f>+VLOOKUP(E116,Participants!$A$1:$G$1600,7,FALSE)</f>
        <v>#N/A</v>
      </c>
      <c r="K116" s="117"/>
      <c r="L116" s="55"/>
      <c r="M116" s="55"/>
      <c r="N116" s="106" t="e">
        <f t="shared" si="0"/>
        <v>#N/A</v>
      </c>
      <c r="O116" s="106"/>
      <c r="P116" s="105"/>
      <c r="Q116" s="105" t="e">
        <f>+VLOOKUP(P116,Participants!$A$1:$F$802,2,FALSE)</f>
        <v>#N/A</v>
      </c>
      <c r="R116" s="105"/>
      <c r="S116" s="105" t="e">
        <f>+VLOOKUP(R116,Participants!$A$1:$F$802,2,FALSE)</f>
        <v>#N/A</v>
      </c>
      <c r="T116" s="105"/>
      <c r="U116" s="105" t="e">
        <f>+VLOOKUP(T116,Participants!$A$1:$F$802,2,FALSE)</f>
        <v>#N/A</v>
      </c>
      <c r="V116" s="105"/>
      <c r="W116" s="105" t="e">
        <f>+VLOOKUP(V116,Participants!$A$1:$F$802,2,FALSE)</f>
        <v>#N/A</v>
      </c>
    </row>
    <row r="117" spans="1:23" ht="14.25" customHeight="1">
      <c r="A117" s="106"/>
      <c r="B117" s="107" t="s">
        <v>1651</v>
      </c>
      <c r="C117" s="108">
        <v>15</v>
      </c>
      <c r="D117" s="108">
        <v>3</v>
      </c>
      <c r="E117" s="55"/>
      <c r="F117" s="55" t="e">
        <f>+VLOOKUP(E117,Participants!$A$1:$F$1600,2,FALSE)</f>
        <v>#N/A</v>
      </c>
      <c r="G117" s="55" t="e">
        <f>+VLOOKUP(E117,Participants!$A$1:$F$1600,4,FALSE)</f>
        <v>#N/A</v>
      </c>
      <c r="H117" s="55" t="e">
        <f>+VLOOKUP(E117,Participants!$A$1:$F$1600,5,FALSE)</f>
        <v>#N/A</v>
      </c>
      <c r="I117" s="55" t="e">
        <f>+VLOOKUP(E117,Participants!$A$1:$F$1600,3,FALSE)</f>
        <v>#N/A</v>
      </c>
      <c r="J117" s="55" t="e">
        <f>+VLOOKUP(E117,Participants!$A$1:$G$1600,7,FALSE)</f>
        <v>#N/A</v>
      </c>
      <c r="K117" s="117"/>
      <c r="L117" s="55"/>
      <c r="M117" s="55"/>
      <c r="N117" s="106" t="e">
        <f t="shared" si="0"/>
        <v>#N/A</v>
      </c>
      <c r="O117" s="106"/>
      <c r="P117" s="105"/>
      <c r="Q117" s="105" t="e">
        <f>+VLOOKUP(P117,Participants!$A$1:$F$802,2,FALSE)</f>
        <v>#N/A</v>
      </c>
      <c r="R117" s="105"/>
      <c r="S117" s="105" t="e">
        <f>+VLOOKUP(R117,Participants!$A$1:$F$802,2,FALSE)</f>
        <v>#N/A</v>
      </c>
      <c r="T117" s="105"/>
      <c r="U117" s="105" t="e">
        <f>+VLOOKUP(T117,Participants!$A$1:$F$802,2,FALSE)</f>
        <v>#N/A</v>
      </c>
      <c r="V117" s="105"/>
      <c r="W117" s="105" t="e">
        <f>+VLOOKUP(V117,Participants!$A$1:$F$802,2,FALSE)</f>
        <v>#N/A</v>
      </c>
    </row>
    <row r="118" spans="1:23" ht="14.25" customHeight="1">
      <c r="A118" s="106"/>
      <c r="B118" s="107" t="s">
        <v>1651</v>
      </c>
      <c r="C118" s="108">
        <v>15</v>
      </c>
      <c r="D118" s="108">
        <v>4</v>
      </c>
      <c r="E118" s="55"/>
      <c r="F118" s="55" t="e">
        <f>+VLOOKUP(E118,Participants!$A$1:$F$1600,2,FALSE)</f>
        <v>#N/A</v>
      </c>
      <c r="G118" s="55" t="e">
        <f>+VLOOKUP(E118,Participants!$A$1:$F$1600,4,FALSE)</f>
        <v>#N/A</v>
      </c>
      <c r="H118" s="55" t="e">
        <f>+VLOOKUP(E118,Participants!$A$1:$F$1600,5,FALSE)</f>
        <v>#N/A</v>
      </c>
      <c r="I118" s="55" t="e">
        <f>+VLOOKUP(E118,Participants!$A$1:$F$1600,3,FALSE)</f>
        <v>#N/A</v>
      </c>
      <c r="J118" s="55" t="e">
        <f>+VLOOKUP(E118,Participants!$A$1:$G$1600,7,FALSE)</f>
        <v>#N/A</v>
      </c>
      <c r="K118" s="117"/>
      <c r="L118" s="55"/>
      <c r="M118" s="55"/>
      <c r="N118" s="106" t="e">
        <f t="shared" si="0"/>
        <v>#N/A</v>
      </c>
      <c r="O118" s="106"/>
      <c r="P118" s="105"/>
      <c r="Q118" s="105" t="e">
        <f>+VLOOKUP(P118,Participants!$A$1:$F$802,2,FALSE)</f>
        <v>#N/A</v>
      </c>
      <c r="R118" s="105"/>
      <c r="S118" s="105" t="e">
        <f>+VLOOKUP(R118,Participants!$A$1:$F$802,2,FALSE)</f>
        <v>#N/A</v>
      </c>
      <c r="T118" s="105"/>
      <c r="U118" s="105" t="e">
        <f>+VLOOKUP(T118,Participants!$A$1:$F$802,2,FALSE)</f>
        <v>#N/A</v>
      </c>
      <c r="V118" s="105"/>
      <c r="W118" s="105" t="e">
        <f>+VLOOKUP(V118,Participants!$A$1:$F$802,2,FALSE)</f>
        <v>#N/A</v>
      </c>
    </row>
    <row r="119" spans="1:23" ht="14.25" customHeight="1">
      <c r="A119" s="106"/>
      <c r="B119" s="107" t="s">
        <v>1651</v>
      </c>
      <c r="C119" s="108">
        <v>15</v>
      </c>
      <c r="D119" s="108">
        <v>5</v>
      </c>
      <c r="E119" s="55"/>
      <c r="F119" s="55" t="e">
        <f>+VLOOKUP(E119,Participants!$A$1:$F$1600,2,FALSE)</f>
        <v>#N/A</v>
      </c>
      <c r="G119" s="55" t="e">
        <f>+VLOOKUP(E119,Participants!$A$1:$F$1600,4,FALSE)</f>
        <v>#N/A</v>
      </c>
      <c r="H119" s="55" t="e">
        <f>+VLOOKUP(E119,Participants!$A$1:$F$1600,5,FALSE)</f>
        <v>#N/A</v>
      </c>
      <c r="I119" s="55" t="e">
        <f>+VLOOKUP(E119,Participants!$A$1:$F$1600,3,FALSE)</f>
        <v>#N/A</v>
      </c>
      <c r="J119" s="55" t="e">
        <f>+VLOOKUP(E119,Participants!$A$1:$G$1600,7,FALSE)</f>
        <v>#N/A</v>
      </c>
      <c r="K119" s="117"/>
      <c r="L119" s="55"/>
      <c r="M119" s="55"/>
      <c r="N119" s="106" t="e">
        <f t="shared" si="0"/>
        <v>#N/A</v>
      </c>
      <c r="O119" s="106"/>
      <c r="P119" s="105"/>
      <c r="Q119" s="105" t="e">
        <f>+VLOOKUP(P119,Participants!$A$1:$F$802,2,FALSE)</f>
        <v>#N/A</v>
      </c>
      <c r="R119" s="105"/>
      <c r="S119" s="105" t="e">
        <f>+VLOOKUP(R119,Participants!$A$1:$F$802,2,FALSE)</f>
        <v>#N/A</v>
      </c>
      <c r="T119" s="105"/>
      <c r="U119" s="105" t="e">
        <f>+VLOOKUP(T119,Participants!$A$1:$F$802,2,FALSE)</f>
        <v>#N/A</v>
      </c>
      <c r="V119" s="105"/>
      <c r="W119" s="105" t="e">
        <f>+VLOOKUP(V119,Participants!$A$1:$F$802,2,FALSE)</f>
        <v>#N/A</v>
      </c>
    </row>
    <row r="120" spans="1:23" ht="14.25" customHeight="1">
      <c r="A120" s="106"/>
      <c r="B120" s="107" t="s">
        <v>1651</v>
      </c>
      <c r="C120" s="108">
        <v>15</v>
      </c>
      <c r="D120" s="108">
        <v>6</v>
      </c>
      <c r="E120" s="55"/>
      <c r="F120" s="55" t="e">
        <f>+VLOOKUP(E120,Participants!$A$1:$F$1600,2,FALSE)</f>
        <v>#N/A</v>
      </c>
      <c r="G120" s="55" t="e">
        <f>+VLOOKUP(E120,Participants!$A$1:$F$1600,4,FALSE)</f>
        <v>#N/A</v>
      </c>
      <c r="H120" s="55" t="e">
        <f>+VLOOKUP(E120,Participants!$A$1:$F$1600,5,FALSE)</f>
        <v>#N/A</v>
      </c>
      <c r="I120" s="55" t="e">
        <f>+VLOOKUP(E120,Participants!$A$1:$F$1600,3,FALSE)</f>
        <v>#N/A</v>
      </c>
      <c r="J120" s="55" t="e">
        <f>+VLOOKUP(E120,Participants!$A$1:$G$1600,7,FALSE)</f>
        <v>#N/A</v>
      </c>
      <c r="K120" s="117"/>
      <c r="L120" s="55"/>
      <c r="M120" s="55"/>
      <c r="N120" s="106" t="e">
        <f t="shared" si="0"/>
        <v>#N/A</v>
      </c>
      <c r="O120" s="106"/>
      <c r="P120" s="105"/>
      <c r="Q120" s="105" t="e">
        <f>+VLOOKUP(P120,Participants!$A$1:$F$802,2,FALSE)</f>
        <v>#N/A</v>
      </c>
      <c r="R120" s="105"/>
      <c r="S120" s="105" t="e">
        <f>+VLOOKUP(R120,Participants!$A$1:$F$802,2,FALSE)</f>
        <v>#N/A</v>
      </c>
      <c r="T120" s="105"/>
      <c r="U120" s="105" t="e">
        <f>+VLOOKUP(T120,Participants!$A$1:$F$802,2,FALSE)</f>
        <v>#N/A</v>
      </c>
      <c r="V120" s="105"/>
      <c r="W120" s="105" t="e">
        <f>+VLOOKUP(V120,Participants!$A$1:$F$802,2,FALSE)</f>
        <v>#N/A</v>
      </c>
    </row>
    <row r="121" spans="1:23" ht="14.25" customHeight="1">
      <c r="A121" s="106"/>
      <c r="B121" s="107" t="s">
        <v>1651</v>
      </c>
      <c r="C121" s="108">
        <v>15</v>
      </c>
      <c r="D121" s="108">
        <v>7</v>
      </c>
      <c r="E121" s="55"/>
      <c r="F121" s="55" t="e">
        <f>+VLOOKUP(E121,Participants!$A$1:$F$1600,2,FALSE)</f>
        <v>#N/A</v>
      </c>
      <c r="G121" s="55" t="e">
        <f>+VLOOKUP(E121,Participants!$A$1:$F$1600,4,FALSE)</f>
        <v>#N/A</v>
      </c>
      <c r="H121" s="55" t="e">
        <f>+VLOOKUP(E121,Participants!$A$1:$F$1600,5,FALSE)</f>
        <v>#N/A</v>
      </c>
      <c r="I121" s="55" t="e">
        <f>+VLOOKUP(E121,Participants!$A$1:$F$1600,3,FALSE)</f>
        <v>#N/A</v>
      </c>
      <c r="J121" s="55" t="e">
        <f>+VLOOKUP(E121,Participants!$A$1:$G$1600,7,FALSE)</f>
        <v>#N/A</v>
      </c>
      <c r="K121" s="117"/>
      <c r="L121" s="55"/>
      <c r="M121" s="55"/>
      <c r="N121" s="106" t="e">
        <f t="shared" si="0"/>
        <v>#N/A</v>
      </c>
      <c r="O121" s="106"/>
      <c r="P121" s="105"/>
      <c r="Q121" s="105" t="e">
        <f>+VLOOKUP(P121,Participants!$A$1:$F$802,2,FALSE)</f>
        <v>#N/A</v>
      </c>
      <c r="R121" s="105"/>
      <c r="S121" s="105" t="e">
        <f>+VLOOKUP(R121,Participants!$A$1:$F$802,2,FALSE)</f>
        <v>#N/A</v>
      </c>
      <c r="T121" s="105"/>
      <c r="U121" s="105" t="e">
        <f>+VLOOKUP(T121,Participants!$A$1:$F$802,2,FALSE)</f>
        <v>#N/A</v>
      </c>
      <c r="V121" s="105"/>
      <c r="W121" s="105" t="e">
        <f>+VLOOKUP(V121,Participants!$A$1:$F$802,2,FALSE)</f>
        <v>#N/A</v>
      </c>
    </row>
    <row r="122" spans="1:23" ht="14.25" customHeight="1">
      <c r="A122" s="106"/>
      <c r="B122" s="107" t="s">
        <v>1651</v>
      </c>
      <c r="C122" s="108">
        <v>15</v>
      </c>
      <c r="D122" s="108">
        <v>8</v>
      </c>
      <c r="E122" s="55"/>
      <c r="F122" s="55" t="e">
        <f>+VLOOKUP(E122,Participants!$A$1:$F$1600,2,FALSE)</f>
        <v>#N/A</v>
      </c>
      <c r="G122" s="55" t="e">
        <f>+VLOOKUP(E122,Participants!$A$1:$F$1600,4,FALSE)</f>
        <v>#N/A</v>
      </c>
      <c r="H122" s="55" t="e">
        <f>+VLOOKUP(E122,Participants!$A$1:$F$1600,5,FALSE)</f>
        <v>#N/A</v>
      </c>
      <c r="I122" s="55" t="e">
        <f>+VLOOKUP(E122,Participants!$A$1:$F$1600,3,FALSE)</f>
        <v>#N/A</v>
      </c>
      <c r="J122" s="55" t="e">
        <f>+VLOOKUP(E122,Participants!$A$1:$G$1600,7,FALSE)</f>
        <v>#N/A</v>
      </c>
      <c r="K122" s="117"/>
      <c r="L122" s="55"/>
      <c r="M122" s="55"/>
      <c r="N122" s="106" t="e">
        <f t="shared" si="0"/>
        <v>#N/A</v>
      </c>
      <c r="O122" s="106"/>
      <c r="P122" s="105"/>
      <c r="Q122" s="105" t="e">
        <f>+VLOOKUP(P122,Participants!$A$1:$F$802,2,FALSE)</f>
        <v>#N/A</v>
      </c>
      <c r="R122" s="105"/>
      <c r="S122" s="105" t="e">
        <f>+VLOOKUP(R122,Participants!$A$1:$F$802,2,FALSE)</f>
        <v>#N/A</v>
      </c>
      <c r="T122" s="105"/>
      <c r="U122" s="105" t="e">
        <f>+VLOOKUP(T122,Participants!$A$1:$F$802,2,FALSE)</f>
        <v>#N/A</v>
      </c>
      <c r="V122" s="105"/>
      <c r="W122" s="105" t="e">
        <f>+VLOOKUP(V122,Participants!$A$1:$F$802,2,FALSE)</f>
        <v>#N/A</v>
      </c>
    </row>
    <row r="123" spans="1:23" ht="14.25" customHeight="1">
      <c r="B123" s="93" t="s">
        <v>1651</v>
      </c>
      <c r="C123" s="103">
        <v>16</v>
      </c>
      <c r="D123" s="103">
        <v>1</v>
      </c>
      <c r="E123" s="60"/>
      <c r="F123" s="60" t="e">
        <f>+VLOOKUP(E123,Participants!$A$1:$F$1600,2,FALSE)</f>
        <v>#N/A</v>
      </c>
      <c r="G123" s="60" t="e">
        <f>+VLOOKUP(E123,Participants!$A$1:$F$1600,4,FALSE)</f>
        <v>#N/A</v>
      </c>
      <c r="H123" s="60" t="e">
        <f>+VLOOKUP(E123,Participants!$A$1:$F$1600,5,FALSE)</f>
        <v>#N/A</v>
      </c>
      <c r="I123" s="60" t="e">
        <f>+VLOOKUP(E123,Participants!$A$1:$F$1600,3,FALSE)</f>
        <v>#N/A</v>
      </c>
      <c r="J123" s="60" t="e">
        <f>+VLOOKUP(E123,Participants!$A$1:$G$1600,7,FALSE)</f>
        <v>#N/A</v>
      </c>
      <c r="K123" s="116"/>
      <c r="L123" s="60"/>
      <c r="M123" s="60"/>
      <c r="N123" s="82" t="e">
        <f t="shared" si="0"/>
        <v>#N/A</v>
      </c>
      <c r="O123" s="82"/>
      <c r="P123" s="111"/>
      <c r="Q123" s="111" t="e">
        <f>+VLOOKUP(P123,Participants!$A$1:$F$802,2,FALSE)</f>
        <v>#N/A</v>
      </c>
      <c r="R123" s="111"/>
      <c r="S123" s="111" t="e">
        <f>+VLOOKUP(R123,Participants!$A$1:$F$802,2,FALSE)</f>
        <v>#N/A</v>
      </c>
      <c r="T123" s="111"/>
      <c r="U123" s="111" t="e">
        <f>+VLOOKUP(T123,Participants!$A$1:$F$802,2,FALSE)</f>
        <v>#N/A</v>
      </c>
      <c r="V123" s="111"/>
      <c r="W123" s="111" t="e">
        <f>+VLOOKUP(V123,Participants!$A$1:$F$802,2,FALSE)</f>
        <v>#N/A</v>
      </c>
    </row>
    <row r="124" spans="1:23" ht="14.25" customHeight="1">
      <c r="A124" s="82"/>
      <c r="B124" s="93" t="s">
        <v>1651</v>
      </c>
      <c r="C124" s="103">
        <v>16</v>
      </c>
      <c r="D124" s="103">
        <v>2</v>
      </c>
      <c r="E124" s="60"/>
      <c r="F124" s="60" t="e">
        <f>+VLOOKUP(E124,Participants!$A$1:$F$1600,2,FALSE)</f>
        <v>#N/A</v>
      </c>
      <c r="G124" s="60" t="e">
        <f>+VLOOKUP(E124,Participants!$A$1:$F$1600,4,FALSE)</f>
        <v>#N/A</v>
      </c>
      <c r="H124" s="60" t="e">
        <f>+VLOOKUP(E124,Participants!$A$1:$F$1600,5,FALSE)</f>
        <v>#N/A</v>
      </c>
      <c r="I124" s="60" t="e">
        <f>+VLOOKUP(E124,Participants!$A$1:$F$1600,3,FALSE)</f>
        <v>#N/A</v>
      </c>
      <c r="J124" s="60" t="e">
        <f>+VLOOKUP(E124,Participants!$A$1:$G$1600,7,FALSE)</f>
        <v>#N/A</v>
      </c>
      <c r="K124" s="116"/>
      <c r="L124" s="60"/>
      <c r="M124" s="60"/>
      <c r="N124" s="82" t="e">
        <f t="shared" si="0"/>
        <v>#N/A</v>
      </c>
      <c r="O124" s="82"/>
      <c r="P124" s="111"/>
      <c r="Q124" s="111" t="e">
        <f>+VLOOKUP(P124,Participants!$A$1:$F$802,2,FALSE)</f>
        <v>#N/A</v>
      </c>
      <c r="R124" s="111"/>
      <c r="S124" s="111" t="e">
        <f>+VLOOKUP(R124,Participants!$A$1:$F$802,2,FALSE)</f>
        <v>#N/A</v>
      </c>
      <c r="T124" s="111"/>
      <c r="U124" s="111" t="e">
        <f>+VLOOKUP(T124,Participants!$A$1:$F$802,2,FALSE)</f>
        <v>#N/A</v>
      </c>
      <c r="V124" s="111"/>
      <c r="W124" s="111" t="e">
        <f>+VLOOKUP(V124,Participants!$A$1:$F$802,2,FALSE)</f>
        <v>#N/A</v>
      </c>
    </row>
    <row r="125" spans="1:23" ht="14.25" customHeight="1">
      <c r="A125" s="82"/>
      <c r="B125" s="93" t="s">
        <v>1651</v>
      </c>
      <c r="C125" s="103">
        <v>16</v>
      </c>
      <c r="D125" s="103">
        <v>3</v>
      </c>
      <c r="E125" s="60"/>
      <c r="F125" s="60" t="e">
        <f>+VLOOKUP(E125,Participants!$A$1:$F$1600,2,FALSE)</f>
        <v>#N/A</v>
      </c>
      <c r="G125" s="60" t="e">
        <f>+VLOOKUP(E125,Participants!$A$1:$F$1600,4,FALSE)</f>
        <v>#N/A</v>
      </c>
      <c r="H125" s="60" t="e">
        <f>+VLOOKUP(E125,Participants!$A$1:$F$1600,5,FALSE)</f>
        <v>#N/A</v>
      </c>
      <c r="I125" s="60" t="e">
        <f>+VLOOKUP(E125,Participants!$A$1:$F$1600,3,FALSE)</f>
        <v>#N/A</v>
      </c>
      <c r="J125" s="60" t="e">
        <f>+VLOOKUP(E125,Participants!$A$1:$G$1600,7,FALSE)</f>
        <v>#N/A</v>
      </c>
      <c r="K125" s="116"/>
      <c r="L125" s="60"/>
      <c r="M125" s="60"/>
      <c r="N125" s="82" t="e">
        <f t="shared" si="0"/>
        <v>#N/A</v>
      </c>
      <c r="O125" s="82"/>
      <c r="P125" s="111"/>
      <c r="Q125" s="111" t="e">
        <f>+VLOOKUP(P125,Participants!$A$1:$F$802,2,FALSE)</f>
        <v>#N/A</v>
      </c>
      <c r="R125" s="111"/>
      <c r="S125" s="111" t="e">
        <f>+VLOOKUP(R125,Participants!$A$1:$F$802,2,FALSE)</f>
        <v>#N/A</v>
      </c>
      <c r="T125" s="111"/>
      <c r="U125" s="111" t="e">
        <f>+VLOOKUP(T125,Participants!$A$1:$F$802,2,FALSE)</f>
        <v>#N/A</v>
      </c>
      <c r="V125" s="111"/>
      <c r="W125" s="111" t="e">
        <f>+VLOOKUP(V125,Participants!$A$1:$F$802,2,FALSE)</f>
        <v>#N/A</v>
      </c>
    </row>
    <row r="126" spans="1:23" ht="14.25" customHeight="1">
      <c r="A126" s="82"/>
      <c r="B126" s="93" t="s">
        <v>1651</v>
      </c>
      <c r="C126" s="103">
        <v>16</v>
      </c>
      <c r="D126" s="103">
        <v>4</v>
      </c>
      <c r="E126" s="60"/>
      <c r="F126" s="60" t="e">
        <f>+VLOOKUP(E126,Participants!$A$1:$F$1600,2,FALSE)</f>
        <v>#N/A</v>
      </c>
      <c r="G126" s="60" t="e">
        <f>+VLOOKUP(E126,Participants!$A$1:$F$1600,4,FALSE)</f>
        <v>#N/A</v>
      </c>
      <c r="H126" s="60" t="e">
        <f>+VLOOKUP(E126,Participants!$A$1:$F$1600,5,FALSE)</f>
        <v>#N/A</v>
      </c>
      <c r="I126" s="60" t="e">
        <f>+VLOOKUP(E126,Participants!$A$1:$F$1600,3,FALSE)</f>
        <v>#N/A</v>
      </c>
      <c r="J126" s="60" t="e">
        <f>+VLOOKUP(E126,Participants!$A$1:$G$1600,7,FALSE)</f>
        <v>#N/A</v>
      </c>
      <c r="K126" s="116"/>
      <c r="L126" s="60"/>
      <c r="M126" s="60"/>
      <c r="N126" s="82" t="e">
        <f t="shared" si="0"/>
        <v>#N/A</v>
      </c>
      <c r="O126" s="82"/>
      <c r="P126" s="111"/>
      <c r="Q126" s="111" t="e">
        <f>+VLOOKUP(P126,Participants!$A$1:$F$802,2,FALSE)</f>
        <v>#N/A</v>
      </c>
      <c r="R126" s="111"/>
      <c r="S126" s="111" t="e">
        <f>+VLOOKUP(R126,Participants!$A$1:$F$802,2,FALSE)</f>
        <v>#N/A</v>
      </c>
      <c r="T126" s="111"/>
      <c r="U126" s="111" t="e">
        <f>+VLOOKUP(T126,Participants!$A$1:$F$802,2,FALSE)</f>
        <v>#N/A</v>
      </c>
      <c r="V126" s="111"/>
      <c r="W126" s="111" t="e">
        <f>+VLOOKUP(V126,Participants!$A$1:$F$802,2,FALSE)</f>
        <v>#N/A</v>
      </c>
    </row>
    <row r="127" spans="1:23" ht="14.25" customHeight="1">
      <c r="A127" s="82"/>
      <c r="B127" s="93" t="s">
        <v>1651</v>
      </c>
      <c r="C127" s="103">
        <v>16</v>
      </c>
      <c r="D127" s="103">
        <v>5</v>
      </c>
      <c r="E127" s="60"/>
      <c r="F127" s="60" t="e">
        <f>+VLOOKUP(E127,Participants!$A$1:$F$1600,2,FALSE)</f>
        <v>#N/A</v>
      </c>
      <c r="G127" s="60" t="e">
        <f>+VLOOKUP(E127,Participants!$A$1:$F$1600,4,FALSE)</f>
        <v>#N/A</v>
      </c>
      <c r="H127" s="60" t="e">
        <f>+VLOOKUP(E127,Participants!$A$1:$F$1600,5,FALSE)</f>
        <v>#N/A</v>
      </c>
      <c r="I127" s="60" t="e">
        <f>+VLOOKUP(E127,Participants!$A$1:$F$1600,3,FALSE)</f>
        <v>#N/A</v>
      </c>
      <c r="J127" s="60" t="e">
        <f>+VLOOKUP(E127,Participants!$A$1:$G$1600,7,FALSE)</f>
        <v>#N/A</v>
      </c>
      <c r="K127" s="116"/>
      <c r="L127" s="60"/>
      <c r="M127" s="60"/>
      <c r="N127" s="82" t="e">
        <f t="shared" si="0"/>
        <v>#N/A</v>
      </c>
      <c r="O127" s="82"/>
      <c r="P127" s="111"/>
      <c r="Q127" s="111" t="e">
        <f>+VLOOKUP(P127,Participants!$A$1:$F$802,2,FALSE)</f>
        <v>#N/A</v>
      </c>
      <c r="R127" s="111"/>
      <c r="S127" s="111" t="e">
        <f>+VLOOKUP(R127,Participants!$A$1:$F$802,2,FALSE)</f>
        <v>#N/A</v>
      </c>
      <c r="T127" s="111"/>
      <c r="U127" s="111" t="e">
        <f>+VLOOKUP(T127,Participants!$A$1:$F$802,2,FALSE)</f>
        <v>#N/A</v>
      </c>
      <c r="V127" s="111"/>
      <c r="W127" s="111" t="e">
        <f>+VLOOKUP(V127,Participants!$A$1:$F$802,2,FALSE)</f>
        <v>#N/A</v>
      </c>
    </row>
    <row r="128" spans="1:23" ht="14.25" customHeight="1">
      <c r="A128" s="82"/>
      <c r="B128" s="93" t="s">
        <v>1651</v>
      </c>
      <c r="C128" s="103">
        <v>16</v>
      </c>
      <c r="D128" s="103">
        <v>6</v>
      </c>
      <c r="E128" s="60"/>
      <c r="F128" s="60" t="e">
        <f>+VLOOKUP(E128,Participants!$A$1:$F$1600,2,FALSE)</f>
        <v>#N/A</v>
      </c>
      <c r="G128" s="60" t="e">
        <f>+VLOOKUP(E128,Participants!$A$1:$F$1600,4,FALSE)</f>
        <v>#N/A</v>
      </c>
      <c r="H128" s="60" t="e">
        <f>+VLOOKUP(E128,Participants!$A$1:$F$1600,5,FALSE)</f>
        <v>#N/A</v>
      </c>
      <c r="I128" s="60" t="e">
        <f>+VLOOKUP(E128,Participants!$A$1:$F$1600,3,FALSE)</f>
        <v>#N/A</v>
      </c>
      <c r="J128" s="60" t="e">
        <f>+VLOOKUP(E128,Participants!$A$1:$G$1600,7,FALSE)</f>
        <v>#N/A</v>
      </c>
      <c r="K128" s="116"/>
      <c r="L128" s="60"/>
      <c r="M128" s="60"/>
      <c r="N128" s="82" t="e">
        <f t="shared" si="0"/>
        <v>#N/A</v>
      </c>
      <c r="O128" s="82"/>
      <c r="P128" s="111"/>
      <c r="Q128" s="111" t="e">
        <f>+VLOOKUP(P128,Participants!$A$1:$F$802,2,FALSE)</f>
        <v>#N/A</v>
      </c>
      <c r="R128" s="111"/>
      <c r="S128" s="111" t="e">
        <f>+VLOOKUP(R128,Participants!$A$1:$F$802,2,FALSE)</f>
        <v>#N/A</v>
      </c>
      <c r="T128" s="111"/>
      <c r="U128" s="111" t="e">
        <f>+VLOOKUP(T128,Participants!$A$1:$F$802,2,FALSE)</f>
        <v>#N/A</v>
      </c>
      <c r="V128" s="111"/>
      <c r="W128" s="111" t="e">
        <f>+VLOOKUP(V128,Participants!$A$1:$F$802,2,FALSE)</f>
        <v>#N/A</v>
      </c>
    </row>
    <row r="129" spans="1:23" ht="14.25" customHeight="1">
      <c r="A129" s="82"/>
      <c r="B129" s="93" t="s">
        <v>1651</v>
      </c>
      <c r="C129" s="103">
        <v>16</v>
      </c>
      <c r="D129" s="103">
        <v>7</v>
      </c>
      <c r="E129" s="60"/>
      <c r="F129" s="60" t="e">
        <f>+VLOOKUP(E129,Participants!$A$1:$F$1600,2,FALSE)</f>
        <v>#N/A</v>
      </c>
      <c r="G129" s="60" t="e">
        <f>+VLOOKUP(E129,Participants!$A$1:$F$1600,4,FALSE)</f>
        <v>#N/A</v>
      </c>
      <c r="H129" s="60" t="e">
        <f>+VLOOKUP(E129,Participants!$A$1:$F$1600,5,FALSE)</f>
        <v>#N/A</v>
      </c>
      <c r="I129" s="60" t="e">
        <f>+VLOOKUP(E129,Participants!$A$1:$F$1600,3,FALSE)</f>
        <v>#N/A</v>
      </c>
      <c r="J129" s="60" t="e">
        <f>+VLOOKUP(E129,Participants!$A$1:$G$1600,7,FALSE)</f>
        <v>#N/A</v>
      </c>
      <c r="K129" s="116"/>
      <c r="L129" s="60"/>
      <c r="M129" s="60"/>
      <c r="N129" s="82" t="e">
        <f t="shared" si="0"/>
        <v>#N/A</v>
      </c>
      <c r="O129" s="82"/>
      <c r="P129" s="111"/>
      <c r="Q129" s="111" t="e">
        <f>+VLOOKUP(P129,Participants!$A$1:$F$802,2,FALSE)</f>
        <v>#N/A</v>
      </c>
      <c r="R129" s="111"/>
      <c r="S129" s="111" t="e">
        <f>+VLOOKUP(R129,Participants!$A$1:$F$802,2,FALSE)</f>
        <v>#N/A</v>
      </c>
      <c r="T129" s="111"/>
      <c r="U129" s="111" t="e">
        <f>+VLOOKUP(T129,Participants!$A$1:$F$802,2,FALSE)</f>
        <v>#N/A</v>
      </c>
      <c r="V129" s="111"/>
      <c r="W129" s="111" t="e">
        <f>+VLOOKUP(V129,Participants!$A$1:$F$802,2,FALSE)</f>
        <v>#N/A</v>
      </c>
    </row>
    <row r="130" spans="1:23" ht="14.25" customHeight="1">
      <c r="A130" s="82"/>
      <c r="B130" s="93" t="s">
        <v>1651</v>
      </c>
      <c r="C130" s="103">
        <v>16</v>
      </c>
      <c r="D130" s="103">
        <v>8</v>
      </c>
      <c r="E130" s="60"/>
      <c r="F130" s="60" t="e">
        <f>+VLOOKUP(E130,Participants!$A$1:$F$1600,2,FALSE)</f>
        <v>#N/A</v>
      </c>
      <c r="G130" s="60" t="e">
        <f>+VLOOKUP(E130,Participants!$A$1:$F$1600,4,FALSE)</f>
        <v>#N/A</v>
      </c>
      <c r="H130" s="60" t="e">
        <f>+VLOOKUP(E130,Participants!$A$1:$F$1600,5,FALSE)</f>
        <v>#N/A</v>
      </c>
      <c r="I130" s="60" t="e">
        <f>+VLOOKUP(E130,Participants!$A$1:$F$1600,3,FALSE)</f>
        <v>#N/A</v>
      </c>
      <c r="J130" s="60" t="e">
        <f>+VLOOKUP(E130,Participants!$A$1:$G$1600,7,FALSE)</f>
        <v>#N/A</v>
      </c>
      <c r="K130" s="116"/>
      <c r="L130" s="60"/>
      <c r="M130" s="60"/>
      <c r="N130" s="82" t="e">
        <f t="shared" si="0"/>
        <v>#N/A</v>
      </c>
      <c r="O130" s="82"/>
      <c r="P130" s="111"/>
      <c r="Q130" s="111" t="e">
        <f>+VLOOKUP(P130,Participants!$A$1:$F$802,2,FALSE)</f>
        <v>#N/A</v>
      </c>
      <c r="R130" s="111"/>
      <c r="S130" s="111" t="e">
        <f>+VLOOKUP(R130,Participants!$A$1:$F$802,2,FALSE)</f>
        <v>#N/A</v>
      </c>
      <c r="T130" s="111"/>
      <c r="U130" s="111" t="e">
        <f>+VLOOKUP(T130,Participants!$A$1:$F$802,2,FALSE)</f>
        <v>#N/A</v>
      </c>
      <c r="V130" s="111"/>
      <c r="W130" s="111" t="e">
        <f>+VLOOKUP(V130,Participants!$A$1:$F$802,2,FALSE)</f>
        <v>#N/A</v>
      </c>
    </row>
    <row r="131" spans="1:23" ht="14.25" customHeight="1">
      <c r="A131" s="106"/>
      <c r="B131" s="107" t="s">
        <v>1651</v>
      </c>
      <c r="C131" s="108">
        <v>17</v>
      </c>
      <c r="D131" s="108">
        <v>1</v>
      </c>
      <c r="E131" s="55"/>
      <c r="F131" s="55" t="e">
        <f>+VLOOKUP(E131,Participants!$A$1:$F$1600,2,FALSE)</f>
        <v>#N/A</v>
      </c>
      <c r="G131" s="55" t="e">
        <f>+VLOOKUP(E131,Participants!$A$1:$F$1600,4,FALSE)</f>
        <v>#N/A</v>
      </c>
      <c r="H131" s="55" t="e">
        <f>+VLOOKUP(E131,Participants!$A$1:$F$1600,5,FALSE)</f>
        <v>#N/A</v>
      </c>
      <c r="I131" s="55" t="e">
        <f>+VLOOKUP(E131,Participants!$A$1:$F$1600,3,FALSE)</f>
        <v>#N/A</v>
      </c>
      <c r="J131" s="55" t="e">
        <f>+VLOOKUP(E131,Participants!$A$1:$G$1600,7,FALSE)</f>
        <v>#N/A</v>
      </c>
      <c r="K131" s="117"/>
      <c r="L131" s="55"/>
      <c r="M131" s="55"/>
      <c r="N131" s="106" t="e">
        <f t="shared" si="0"/>
        <v>#N/A</v>
      </c>
      <c r="O131" s="106"/>
      <c r="P131" s="105"/>
      <c r="Q131" s="105" t="e">
        <f>+VLOOKUP(P131,Participants!$A$1:$F$802,2,FALSE)</f>
        <v>#N/A</v>
      </c>
      <c r="R131" s="105"/>
      <c r="S131" s="105" t="e">
        <f>+VLOOKUP(R131,Participants!$A$1:$F$802,2,FALSE)</f>
        <v>#N/A</v>
      </c>
      <c r="T131" s="105"/>
      <c r="U131" s="105" t="e">
        <f>+VLOOKUP(T131,Participants!$A$1:$F$802,2,FALSE)</f>
        <v>#N/A</v>
      </c>
      <c r="V131" s="105"/>
      <c r="W131" s="105" t="e">
        <f>+VLOOKUP(V131,Participants!$A$1:$F$802,2,FALSE)</f>
        <v>#N/A</v>
      </c>
    </row>
    <row r="132" spans="1:23" ht="14.25" customHeight="1">
      <c r="A132" s="106"/>
      <c r="B132" s="107" t="s">
        <v>1651</v>
      </c>
      <c r="C132" s="108">
        <v>17</v>
      </c>
      <c r="D132" s="108">
        <v>2</v>
      </c>
      <c r="E132" s="55"/>
      <c r="F132" s="55" t="e">
        <f>+VLOOKUP(E132,Participants!$A$1:$F$1600,2,FALSE)</f>
        <v>#N/A</v>
      </c>
      <c r="G132" s="55" t="e">
        <f>+VLOOKUP(E132,Participants!$A$1:$F$1600,4,FALSE)</f>
        <v>#N/A</v>
      </c>
      <c r="H132" s="55" t="e">
        <f>+VLOOKUP(E132,Participants!$A$1:$F$1600,5,FALSE)</f>
        <v>#N/A</v>
      </c>
      <c r="I132" s="55" t="e">
        <f>+VLOOKUP(E132,Participants!$A$1:$F$1600,3,FALSE)</f>
        <v>#N/A</v>
      </c>
      <c r="J132" s="55" t="e">
        <f>+VLOOKUP(E132,Participants!$A$1:$G$1600,7,FALSE)</f>
        <v>#N/A</v>
      </c>
      <c r="K132" s="117"/>
      <c r="L132" s="55"/>
      <c r="M132" s="55"/>
      <c r="N132" s="106" t="e">
        <f t="shared" si="0"/>
        <v>#N/A</v>
      </c>
      <c r="O132" s="106"/>
      <c r="P132" s="105"/>
      <c r="Q132" s="105" t="e">
        <f>+VLOOKUP(P132,Participants!$A$1:$F$802,2,FALSE)</f>
        <v>#N/A</v>
      </c>
      <c r="R132" s="105"/>
      <c r="S132" s="105" t="e">
        <f>+VLOOKUP(R132,Participants!$A$1:$F$802,2,FALSE)</f>
        <v>#N/A</v>
      </c>
      <c r="T132" s="105"/>
      <c r="U132" s="105" t="e">
        <f>+VLOOKUP(T132,Participants!$A$1:$F$802,2,FALSE)</f>
        <v>#N/A</v>
      </c>
      <c r="V132" s="105"/>
      <c r="W132" s="105" t="e">
        <f>+VLOOKUP(V132,Participants!$A$1:$F$802,2,FALSE)</f>
        <v>#N/A</v>
      </c>
    </row>
    <row r="133" spans="1:23" ht="14.25" customHeight="1">
      <c r="A133" s="106"/>
      <c r="B133" s="107" t="s">
        <v>1651</v>
      </c>
      <c r="C133" s="108">
        <v>17</v>
      </c>
      <c r="D133" s="108">
        <v>3</v>
      </c>
      <c r="E133" s="55"/>
      <c r="F133" s="55" t="e">
        <f>+VLOOKUP(E133,Participants!$A$1:$F$1600,2,FALSE)</f>
        <v>#N/A</v>
      </c>
      <c r="G133" s="55" t="e">
        <f>+VLOOKUP(E133,Participants!$A$1:$F$1600,4,FALSE)</f>
        <v>#N/A</v>
      </c>
      <c r="H133" s="55" t="e">
        <f>+VLOOKUP(E133,Participants!$A$1:$F$1600,5,FALSE)</f>
        <v>#N/A</v>
      </c>
      <c r="I133" s="55" t="e">
        <f>+VLOOKUP(E133,Participants!$A$1:$F$1600,3,FALSE)</f>
        <v>#N/A</v>
      </c>
      <c r="J133" s="55" t="e">
        <f>+VLOOKUP(E133,Participants!$A$1:$G$1600,7,FALSE)</f>
        <v>#N/A</v>
      </c>
      <c r="K133" s="117"/>
      <c r="L133" s="55"/>
      <c r="M133" s="55"/>
      <c r="N133" s="106" t="e">
        <f t="shared" si="0"/>
        <v>#N/A</v>
      </c>
      <c r="O133" s="106"/>
      <c r="P133" s="105"/>
      <c r="Q133" s="105" t="e">
        <f>+VLOOKUP(P133,Participants!$A$1:$F$802,2,FALSE)</f>
        <v>#N/A</v>
      </c>
      <c r="R133" s="105"/>
      <c r="S133" s="105" t="e">
        <f>+VLOOKUP(R133,Participants!$A$1:$F$802,2,FALSE)</f>
        <v>#N/A</v>
      </c>
      <c r="T133" s="105"/>
      <c r="U133" s="105" t="e">
        <f>+VLOOKUP(T133,Participants!$A$1:$F$802,2,FALSE)</f>
        <v>#N/A</v>
      </c>
      <c r="V133" s="105"/>
      <c r="W133" s="105" t="e">
        <f>+VLOOKUP(V133,Participants!$A$1:$F$802,2,FALSE)</f>
        <v>#N/A</v>
      </c>
    </row>
    <row r="134" spans="1:23" ht="14.25" customHeight="1">
      <c r="A134" s="106"/>
      <c r="B134" s="107" t="s">
        <v>1651</v>
      </c>
      <c r="C134" s="108">
        <v>17</v>
      </c>
      <c r="D134" s="108">
        <v>4</v>
      </c>
      <c r="E134" s="55"/>
      <c r="F134" s="55" t="e">
        <f>+VLOOKUP(E134,Participants!$A$1:$F$1600,2,FALSE)</f>
        <v>#N/A</v>
      </c>
      <c r="G134" s="55" t="e">
        <f>+VLOOKUP(E134,Participants!$A$1:$F$1600,4,FALSE)</f>
        <v>#N/A</v>
      </c>
      <c r="H134" s="55" t="e">
        <f>+VLOOKUP(E134,Participants!$A$1:$F$1600,5,FALSE)</f>
        <v>#N/A</v>
      </c>
      <c r="I134" s="55" t="e">
        <f>+VLOOKUP(E134,Participants!$A$1:$F$1600,3,FALSE)</f>
        <v>#N/A</v>
      </c>
      <c r="J134" s="55" t="e">
        <f>+VLOOKUP(E134,Participants!$A$1:$G$1600,7,FALSE)</f>
        <v>#N/A</v>
      </c>
      <c r="K134" s="117"/>
      <c r="L134" s="55"/>
      <c r="M134" s="55"/>
      <c r="N134" s="106" t="e">
        <f t="shared" si="0"/>
        <v>#N/A</v>
      </c>
      <c r="O134" s="106"/>
      <c r="P134" s="105"/>
      <c r="Q134" s="105" t="e">
        <f>+VLOOKUP(P134,Participants!$A$1:$F$802,2,FALSE)</f>
        <v>#N/A</v>
      </c>
      <c r="R134" s="105"/>
      <c r="S134" s="105" t="e">
        <f>+VLOOKUP(R134,Participants!$A$1:$F$802,2,FALSE)</f>
        <v>#N/A</v>
      </c>
      <c r="T134" s="105"/>
      <c r="U134" s="105" t="e">
        <f>+VLOOKUP(T134,Participants!$A$1:$F$802,2,FALSE)</f>
        <v>#N/A</v>
      </c>
      <c r="V134" s="105"/>
      <c r="W134" s="105" t="e">
        <f>+VLOOKUP(V134,Participants!$A$1:$F$802,2,FALSE)</f>
        <v>#N/A</v>
      </c>
    </row>
    <row r="135" spans="1:23" ht="14.25" customHeight="1">
      <c r="A135" s="106"/>
      <c r="B135" s="107" t="s">
        <v>1651</v>
      </c>
      <c r="C135" s="108">
        <v>17</v>
      </c>
      <c r="D135" s="108">
        <v>5</v>
      </c>
      <c r="E135" s="55"/>
      <c r="F135" s="55" t="e">
        <f>+VLOOKUP(E135,Participants!$A$1:$F$1600,2,FALSE)</f>
        <v>#N/A</v>
      </c>
      <c r="G135" s="55" t="e">
        <f>+VLOOKUP(E135,Participants!$A$1:$F$1600,4,FALSE)</f>
        <v>#N/A</v>
      </c>
      <c r="H135" s="55" t="e">
        <f>+VLOOKUP(E135,Participants!$A$1:$F$1600,5,FALSE)</f>
        <v>#N/A</v>
      </c>
      <c r="I135" s="55" t="e">
        <f>+VLOOKUP(E135,Participants!$A$1:$F$1600,3,FALSE)</f>
        <v>#N/A</v>
      </c>
      <c r="J135" s="55" t="e">
        <f>+VLOOKUP(E135,Participants!$A$1:$G$1600,7,FALSE)</f>
        <v>#N/A</v>
      </c>
      <c r="K135" s="117"/>
      <c r="L135" s="55"/>
      <c r="M135" s="55"/>
      <c r="N135" s="106" t="e">
        <f t="shared" si="0"/>
        <v>#N/A</v>
      </c>
      <c r="O135" s="106"/>
      <c r="P135" s="105"/>
      <c r="Q135" s="105" t="e">
        <f>+VLOOKUP(P135,Participants!$A$1:$F$802,2,FALSE)</f>
        <v>#N/A</v>
      </c>
      <c r="R135" s="105"/>
      <c r="S135" s="105" t="e">
        <f>+VLOOKUP(R135,Participants!$A$1:$F$802,2,FALSE)</f>
        <v>#N/A</v>
      </c>
      <c r="T135" s="105"/>
      <c r="U135" s="105" t="e">
        <f>+VLOOKUP(T135,Participants!$A$1:$F$802,2,FALSE)</f>
        <v>#N/A</v>
      </c>
      <c r="V135" s="105"/>
      <c r="W135" s="105" t="e">
        <f>+VLOOKUP(V135,Participants!$A$1:$F$802,2,FALSE)</f>
        <v>#N/A</v>
      </c>
    </row>
    <row r="136" spans="1:23" ht="14.25" customHeight="1">
      <c r="A136" s="106"/>
      <c r="B136" s="107" t="s">
        <v>1651</v>
      </c>
      <c r="C136" s="108">
        <v>17</v>
      </c>
      <c r="D136" s="108">
        <v>6</v>
      </c>
      <c r="E136" s="55"/>
      <c r="F136" s="55" t="e">
        <f>+VLOOKUP(E136,Participants!$A$1:$F$1600,2,FALSE)</f>
        <v>#N/A</v>
      </c>
      <c r="G136" s="55" t="e">
        <f>+VLOOKUP(E136,Participants!$A$1:$F$1600,4,FALSE)</f>
        <v>#N/A</v>
      </c>
      <c r="H136" s="55" t="e">
        <f>+VLOOKUP(E136,Participants!$A$1:$F$1600,5,FALSE)</f>
        <v>#N/A</v>
      </c>
      <c r="I136" s="55" t="e">
        <f>+VLOOKUP(E136,Participants!$A$1:$F$1600,3,FALSE)</f>
        <v>#N/A</v>
      </c>
      <c r="J136" s="55" t="e">
        <f>+VLOOKUP(E136,Participants!$A$1:$G$1600,7,FALSE)</f>
        <v>#N/A</v>
      </c>
      <c r="K136" s="117"/>
      <c r="L136" s="55"/>
      <c r="M136" s="55"/>
      <c r="N136" s="106" t="e">
        <f t="shared" si="0"/>
        <v>#N/A</v>
      </c>
      <c r="O136" s="106"/>
      <c r="P136" s="105"/>
      <c r="Q136" s="105" t="e">
        <f>+VLOOKUP(P136,Participants!$A$1:$F$802,2,FALSE)</f>
        <v>#N/A</v>
      </c>
      <c r="R136" s="105"/>
      <c r="S136" s="105" t="e">
        <f>+VLOOKUP(R136,Participants!$A$1:$F$802,2,FALSE)</f>
        <v>#N/A</v>
      </c>
      <c r="T136" s="105"/>
      <c r="U136" s="105" t="e">
        <f>+VLOOKUP(T136,Participants!$A$1:$F$802,2,FALSE)</f>
        <v>#N/A</v>
      </c>
      <c r="V136" s="105"/>
      <c r="W136" s="105" t="e">
        <f>+VLOOKUP(V136,Participants!$A$1:$F$802,2,FALSE)</f>
        <v>#N/A</v>
      </c>
    </row>
    <row r="137" spans="1:23" ht="14.25" customHeight="1">
      <c r="A137" s="106"/>
      <c r="B137" s="107" t="s">
        <v>1651</v>
      </c>
      <c r="C137" s="108">
        <v>17</v>
      </c>
      <c r="D137" s="108">
        <v>7</v>
      </c>
      <c r="E137" s="55"/>
      <c r="F137" s="55" t="e">
        <f>+VLOOKUP(E137,Participants!$A$1:$F$1600,2,FALSE)</f>
        <v>#N/A</v>
      </c>
      <c r="G137" s="55" t="e">
        <f>+VLOOKUP(E137,Participants!$A$1:$F$1600,4,FALSE)</f>
        <v>#N/A</v>
      </c>
      <c r="H137" s="55" t="e">
        <f>+VLOOKUP(E137,Participants!$A$1:$F$1600,5,FALSE)</f>
        <v>#N/A</v>
      </c>
      <c r="I137" s="55" t="e">
        <f>+VLOOKUP(E137,Participants!$A$1:$F$1600,3,FALSE)</f>
        <v>#N/A</v>
      </c>
      <c r="J137" s="55" t="e">
        <f>+VLOOKUP(E137,Participants!$A$1:$G$1600,7,FALSE)</f>
        <v>#N/A</v>
      </c>
      <c r="K137" s="117"/>
      <c r="L137" s="55"/>
      <c r="M137" s="55"/>
      <c r="N137" s="106" t="e">
        <f t="shared" si="0"/>
        <v>#N/A</v>
      </c>
      <c r="O137" s="106"/>
      <c r="P137" s="105"/>
      <c r="Q137" s="105" t="e">
        <f>+VLOOKUP(P137,Participants!$A$1:$F$802,2,FALSE)</f>
        <v>#N/A</v>
      </c>
      <c r="R137" s="105"/>
      <c r="S137" s="105" t="e">
        <f>+VLOOKUP(R137,Participants!$A$1:$F$802,2,FALSE)</f>
        <v>#N/A</v>
      </c>
      <c r="T137" s="105"/>
      <c r="U137" s="105" t="e">
        <f>+VLOOKUP(T137,Participants!$A$1:$F$802,2,FALSE)</f>
        <v>#N/A</v>
      </c>
      <c r="V137" s="105"/>
      <c r="W137" s="105" t="e">
        <f>+VLOOKUP(V137,Participants!$A$1:$F$802,2,FALSE)</f>
        <v>#N/A</v>
      </c>
    </row>
    <row r="138" spans="1:23" ht="14.25" customHeight="1">
      <c r="A138" s="106"/>
      <c r="B138" s="107" t="s">
        <v>1651</v>
      </c>
      <c r="C138" s="108">
        <v>17</v>
      </c>
      <c r="D138" s="108">
        <v>8</v>
      </c>
      <c r="E138" s="55"/>
      <c r="F138" s="55" t="e">
        <f>+VLOOKUP(E138,Participants!$A$1:$F$1600,2,FALSE)</f>
        <v>#N/A</v>
      </c>
      <c r="G138" s="55" t="e">
        <f>+VLOOKUP(E138,Participants!$A$1:$F$1600,4,FALSE)</f>
        <v>#N/A</v>
      </c>
      <c r="H138" s="55" t="e">
        <f>+VLOOKUP(E138,Participants!$A$1:$F$1600,5,FALSE)</f>
        <v>#N/A</v>
      </c>
      <c r="I138" s="55" t="e">
        <f>+VLOOKUP(E138,Participants!$A$1:$F$1600,3,FALSE)</f>
        <v>#N/A</v>
      </c>
      <c r="J138" s="55" t="e">
        <f>+VLOOKUP(E138,Participants!$A$1:$G$1600,7,FALSE)</f>
        <v>#N/A</v>
      </c>
      <c r="K138" s="117"/>
      <c r="L138" s="55"/>
      <c r="M138" s="55"/>
      <c r="N138" s="106" t="e">
        <f t="shared" si="0"/>
        <v>#N/A</v>
      </c>
      <c r="O138" s="106"/>
      <c r="P138" s="105"/>
      <c r="Q138" s="105" t="e">
        <f>+VLOOKUP(P138,Participants!$A$1:$F$802,2,FALSE)</f>
        <v>#N/A</v>
      </c>
      <c r="R138" s="105"/>
      <c r="S138" s="105" t="e">
        <f>+VLOOKUP(R138,Participants!$A$1:$F$802,2,FALSE)</f>
        <v>#N/A</v>
      </c>
      <c r="T138" s="105"/>
      <c r="U138" s="105" t="e">
        <f>+VLOOKUP(T138,Participants!$A$1:$F$802,2,FALSE)</f>
        <v>#N/A</v>
      </c>
      <c r="V138" s="105"/>
      <c r="W138" s="105" t="e">
        <f>+VLOOKUP(V138,Participants!$A$1:$F$802,2,FALSE)</f>
        <v>#N/A</v>
      </c>
    </row>
    <row r="139" spans="1:23" ht="14.25" customHeight="1">
      <c r="B139" s="93" t="s">
        <v>1651</v>
      </c>
      <c r="C139" s="103">
        <v>18</v>
      </c>
      <c r="D139" s="103">
        <v>1</v>
      </c>
      <c r="E139" s="60"/>
      <c r="F139" s="60" t="e">
        <f>+VLOOKUP(E139,Participants!$A$1:$F$1600,2,FALSE)</f>
        <v>#N/A</v>
      </c>
      <c r="G139" s="60" t="e">
        <f>+VLOOKUP(E139,Participants!$A$1:$F$1600,4,FALSE)</f>
        <v>#N/A</v>
      </c>
      <c r="H139" s="60" t="e">
        <f>+VLOOKUP(E139,Participants!$A$1:$F$1600,5,FALSE)</f>
        <v>#N/A</v>
      </c>
      <c r="I139" s="60" t="e">
        <f>+VLOOKUP(E139,Participants!$A$1:$F$1600,3,FALSE)</f>
        <v>#N/A</v>
      </c>
      <c r="J139" s="60" t="e">
        <f>+VLOOKUP(E139,Participants!$A$1:$G$1600,7,FALSE)</f>
        <v>#N/A</v>
      </c>
      <c r="K139" s="116"/>
      <c r="L139" s="60"/>
      <c r="M139" s="60"/>
      <c r="N139" s="82" t="e">
        <f t="shared" si="0"/>
        <v>#N/A</v>
      </c>
      <c r="O139" s="82"/>
      <c r="P139" s="111"/>
      <c r="Q139" s="111" t="e">
        <f>+VLOOKUP(P139,Participants!$A$1:$F$802,2,FALSE)</f>
        <v>#N/A</v>
      </c>
      <c r="R139" s="111"/>
      <c r="S139" s="111" t="e">
        <f>+VLOOKUP(R139,Participants!$A$1:$F$802,2,FALSE)</f>
        <v>#N/A</v>
      </c>
      <c r="T139" s="111"/>
      <c r="U139" s="111" t="e">
        <f>+VLOOKUP(T139,Participants!$A$1:$F$802,2,FALSE)</f>
        <v>#N/A</v>
      </c>
      <c r="V139" s="111"/>
      <c r="W139" s="111" t="e">
        <f>+VLOOKUP(V139,Participants!$A$1:$F$802,2,FALSE)</f>
        <v>#N/A</v>
      </c>
    </row>
    <row r="140" spans="1:23" ht="14.25" customHeight="1">
      <c r="A140" s="82"/>
      <c r="B140" s="93" t="s">
        <v>1651</v>
      </c>
      <c r="C140" s="103">
        <v>18</v>
      </c>
      <c r="D140" s="103">
        <v>2</v>
      </c>
      <c r="E140" s="60"/>
      <c r="F140" s="60" t="e">
        <f>+VLOOKUP(E140,Participants!$A$1:$F$1600,2,FALSE)</f>
        <v>#N/A</v>
      </c>
      <c r="G140" s="60" t="e">
        <f>+VLOOKUP(E140,Participants!$A$1:$F$1600,4,FALSE)</f>
        <v>#N/A</v>
      </c>
      <c r="H140" s="60" t="e">
        <f>+VLOOKUP(E140,Participants!$A$1:$F$1600,5,FALSE)</f>
        <v>#N/A</v>
      </c>
      <c r="I140" s="60" t="e">
        <f>+VLOOKUP(E140,Participants!$A$1:$F$1600,3,FALSE)</f>
        <v>#N/A</v>
      </c>
      <c r="J140" s="60" t="e">
        <f>+VLOOKUP(E140,Participants!$A$1:$G$1600,7,FALSE)</f>
        <v>#N/A</v>
      </c>
      <c r="K140" s="116"/>
      <c r="L140" s="60"/>
      <c r="M140" s="60"/>
      <c r="N140" s="82" t="e">
        <f t="shared" si="0"/>
        <v>#N/A</v>
      </c>
      <c r="O140" s="82"/>
      <c r="P140" s="111"/>
      <c r="Q140" s="111" t="e">
        <f>+VLOOKUP(P140,Participants!$A$1:$F$802,2,FALSE)</f>
        <v>#N/A</v>
      </c>
      <c r="R140" s="111"/>
      <c r="S140" s="111" t="e">
        <f>+VLOOKUP(R140,Participants!$A$1:$F$802,2,FALSE)</f>
        <v>#N/A</v>
      </c>
      <c r="T140" s="111"/>
      <c r="U140" s="111" t="e">
        <f>+VLOOKUP(T140,Participants!$A$1:$F$802,2,FALSE)</f>
        <v>#N/A</v>
      </c>
      <c r="V140" s="111"/>
      <c r="W140" s="111" t="e">
        <f>+VLOOKUP(V140,Participants!$A$1:$F$802,2,FALSE)</f>
        <v>#N/A</v>
      </c>
    </row>
    <row r="141" spans="1:23" ht="14.25" customHeight="1">
      <c r="A141" s="82"/>
      <c r="B141" s="93" t="s">
        <v>1651</v>
      </c>
      <c r="C141" s="103">
        <v>18</v>
      </c>
      <c r="D141" s="103">
        <v>3</v>
      </c>
      <c r="E141" s="60"/>
      <c r="F141" s="60" t="e">
        <f>+VLOOKUP(E141,Participants!$A$1:$F$1600,2,FALSE)</f>
        <v>#N/A</v>
      </c>
      <c r="G141" s="60" t="e">
        <f>+VLOOKUP(E141,Participants!$A$1:$F$1600,4,FALSE)</f>
        <v>#N/A</v>
      </c>
      <c r="H141" s="60" t="e">
        <f>+VLOOKUP(E141,Participants!$A$1:$F$1600,5,FALSE)</f>
        <v>#N/A</v>
      </c>
      <c r="I141" s="60" t="e">
        <f>+VLOOKUP(E141,Participants!$A$1:$F$1600,3,FALSE)</f>
        <v>#N/A</v>
      </c>
      <c r="J141" s="60" t="e">
        <f>+VLOOKUP(E141,Participants!$A$1:$G$1600,7,FALSE)</f>
        <v>#N/A</v>
      </c>
      <c r="K141" s="116"/>
      <c r="L141" s="60"/>
      <c r="M141" s="60"/>
      <c r="N141" s="82" t="e">
        <f t="shared" si="0"/>
        <v>#N/A</v>
      </c>
      <c r="O141" s="82"/>
      <c r="P141" s="111"/>
      <c r="Q141" s="111" t="e">
        <f>+VLOOKUP(P141,Participants!$A$1:$F$802,2,FALSE)</f>
        <v>#N/A</v>
      </c>
      <c r="R141" s="111"/>
      <c r="S141" s="111" t="e">
        <f>+VLOOKUP(R141,Participants!$A$1:$F$802,2,FALSE)</f>
        <v>#N/A</v>
      </c>
      <c r="T141" s="111"/>
      <c r="U141" s="111" t="e">
        <f>+VLOOKUP(T141,Participants!$A$1:$F$802,2,FALSE)</f>
        <v>#N/A</v>
      </c>
      <c r="V141" s="111"/>
      <c r="W141" s="111" t="e">
        <f>+VLOOKUP(V141,Participants!$A$1:$F$802,2,FALSE)</f>
        <v>#N/A</v>
      </c>
    </row>
    <row r="142" spans="1:23" ht="14.25" customHeight="1">
      <c r="A142" s="82"/>
      <c r="B142" s="93" t="s">
        <v>1651</v>
      </c>
      <c r="C142" s="103">
        <v>18</v>
      </c>
      <c r="D142" s="103">
        <v>4</v>
      </c>
      <c r="E142" s="60"/>
      <c r="F142" s="60" t="e">
        <f>+VLOOKUP(E142,Participants!$A$1:$F$1600,2,FALSE)</f>
        <v>#N/A</v>
      </c>
      <c r="G142" s="60" t="e">
        <f>+VLOOKUP(E142,Participants!$A$1:$F$1600,4,FALSE)</f>
        <v>#N/A</v>
      </c>
      <c r="H142" s="60" t="e">
        <f>+VLOOKUP(E142,Participants!$A$1:$F$1600,5,FALSE)</f>
        <v>#N/A</v>
      </c>
      <c r="I142" s="60" t="e">
        <f>+VLOOKUP(E142,Participants!$A$1:$F$1600,3,FALSE)</f>
        <v>#N/A</v>
      </c>
      <c r="J142" s="60" t="e">
        <f>+VLOOKUP(E142,Participants!$A$1:$G$1600,7,FALSE)</f>
        <v>#N/A</v>
      </c>
      <c r="K142" s="116"/>
      <c r="L142" s="60"/>
      <c r="M142" s="60"/>
      <c r="N142" s="82" t="e">
        <f t="shared" si="0"/>
        <v>#N/A</v>
      </c>
      <c r="O142" s="82"/>
      <c r="P142" s="111"/>
      <c r="Q142" s="111" t="e">
        <f>+VLOOKUP(P142,Participants!$A$1:$F$802,2,FALSE)</f>
        <v>#N/A</v>
      </c>
      <c r="R142" s="111"/>
      <c r="S142" s="111" t="e">
        <f>+VLOOKUP(R142,Participants!$A$1:$F$802,2,FALSE)</f>
        <v>#N/A</v>
      </c>
      <c r="T142" s="111"/>
      <c r="U142" s="111" t="e">
        <f>+VLOOKUP(T142,Participants!$A$1:$F$802,2,FALSE)</f>
        <v>#N/A</v>
      </c>
      <c r="V142" s="111"/>
      <c r="W142" s="111" t="e">
        <f>+VLOOKUP(V142,Participants!$A$1:$F$802,2,FALSE)</f>
        <v>#N/A</v>
      </c>
    </row>
    <row r="143" spans="1:23" ht="14.25" customHeight="1">
      <c r="A143" s="82"/>
      <c r="B143" s="93" t="s">
        <v>1651</v>
      </c>
      <c r="C143" s="103">
        <v>18</v>
      </c>
      <c r="D143" s="103">
        <v>5</v>
      </c>
      <c r="E143" s="60"/>
      <c r="F143" s="60" t="e">
        <f>+VLOOKUP(E143,Participants!$A$1:$F$1600,2,FALSE)</f>
        <v>#N/A</v>
      </c>
      <c r="G143" s="60" t="e">
        <f>+VLOOKUP(E143,Participants!$A$1:$F$1600,4,FALSE)</f>
        <v>#N/A</v>
      </c>
      <c r="H143" s="60" t="e">
        <f>+VLOOKUP(E143,Participants!$A$1:$F$1600,5,FALSE)</f>
        <v>#N/A</v>
      </c>
      <c r="I143" s="60" t="e">
        <f>+VLOOKUP(E143,Participants!$A$1:$F$1600,3,FALSE)</f>
        <v>#N/A</v>
      </c>
      <c r="J143" s="60" t="e">
        <f>+VLOOKUP(E143,Participants!$A$1:$G$1600,7,FALSE)</f>
        <v>#N/A</v>
      </c>
      <c r="K143" s="116"/>
      <c r="L143" s="60"/>
      <c r="M143" s="60"/>
      <c r="N143" s="82" t="e">
        <f t="shared" si="0"/>
        <v>#N/A</v>
      </c>
      <c r="O143" s="82"/>
      <c r="P143" s="111"/>
      <c r="Q143" s="111" t="e">
        <f>+VLOOKUP(P143,Participants!$A$1:$F$802,2,FALSE)</f>
        <v>#N/A</v>
      </c>
      <c r="R143" s="111"/>
      <c r="S143" s="111" t="e">
        <f>+VLOOKUP(R143,Participants!$A$1:$F$802,2,FALSE)</f>
        <v>#N/A</v>
      </c>
      <c r="T143" s="111"/>
      <c r="U143" s="111" t="e">
        <f>+VLOOKUP(T143,Participants!$A$1:$F$802,2,FALSE)</f>
        <v>#N/A</v>
      </c>
      <c r="V143" s="111"/>
      <c r="W143" s="111" t="e">
        <f>+VLOOKUP(V143,Participants!$A$1:$F$802,2,FALSE)</f>
        <v>#N/A</v>
      </c>
    </row>
    <row r="144" spans="1:23" ht="14.25" customHeight="1">
      <c r="A144" s="82"/>
      <c r="B144" s="93" t="s">
        <v>1651</v>
      </c>
      <c r="C144" s="103">
        <v>18</v>
      </c>
      <c r="D144" s="103">
        <v>6</v>
      </c>
      <c r="E144" s="60"/>
      <c r="F144" s="60" t="e">
        <f>+VLOOKUP(E144,Participants!$A$1:$F$1600,2,FALSE)</f>
        <v>#N/A</v>
      </c>
      <c r="G144" s="60" t="e">
        <f>+VLOOKUP(E144,Participants!$A$1:$F$1600,4,FALSE)</f>
        <v>#N/A</v>
      </c>
      <c r="H144" s="60" t="e">
        <f>+VLOOKUP(E144,Participants!$A$1:$F$1600,5,FALSE)</f>
        <v>#N/A</v>
      </c>
      <c r="I144" s="60" t="e">
        <f>+VLOOKUP(E144,Participants!$A$1:$F$1600,3,FALSE)</f>
        <v>#N/A</v>
      </c>
      <c r="J144" s="60" t="e">
        <f>+VLOOKUP(E144,Participants!$A$1:$G$1600,7,FALSE)</f>
        <v>#N/A</v>
      </c>
      <c r="K144" s="116"/>
      <c r="L144" s="60"/>
      <c r="M144" s="60"/>
      <c r="N144" s="82" t="e">
        <f t="shared" si="0"/>
        <v>#N/A</v>
      </c>
      <c r="O144" s="82"/>
      <c r="P144" s="111"/>
      <c r="Q144" s="111" t="e">
        <f>+VLOOKUP(P144,Participants!$A$1:$F$802,2,FALSE)</f>
        <v>#N/A</v>
      </c>
      <c r="R144" s="111"/>
      <c r="S144" s="111" t="e">
        <f>+VLOOKUP(R144,Participants!$A$1:$F$802,2,FALSE)</f>
        <v>#N/A</v>
      </c>
      <c r="T144" s="111"/>
      <c r="U144" s="111" t="e">
        <f>+VLOOKUP(T144,Participants!$A$1:$F$802,2,FALSE)</f>
        <v>#N/A</v>
      </c>
      <c r="V144" s="111"/>
      <c r="W144" s="111" t="e">
        <f>+VLOOKUP(V144,Participants!$A$1:$F$802,2,FALSE)</f>
        <v>#N/A</v>
      </c>
    </row>
    <row r="145" spans="1:23" ht="14.25" customHeight="1">
      <c r="A145" s="82"/>
      <c r="B145" s="93" t="s">
        <v>1651</v>
      </c>
      <c r="C145" s="103">
        <v>18</v>
      </c>
      <c r="D145" s="103">
        <v>7</v>
      </c>
      <c r="E145" s="60"/>
      <c r="F145" s="60" t="e">
        <f>+VLOOKUP(E145,Participants!$A$1:$F$1600,2,FALSE)</f>
        <v>#N/A</v>
      </c>
      <c r="G145" s="60" t="e">
        <f>+VLOOKUP(E145,Participants!$A$1:$F$1600,4,FALSE)</f>
        <v>#N/A</v>
      </c>
      <c r="H145" s="60" t="e">
        <f>+VLOOKUP(E145,Participants!$A$1:$F$1600,5,FALSE)</f>
        <v>#N/A</v>
      </c>
      <c r="I145" s="60" t="e">
        <f>+VLOOKUP(E145,Participants!$A$1:$F$1600,3,FALSE)</f>
        <v>#N/A</v>
      </c>
      <c r="J145" s="60" t="e">
        <f>+VLOOKUP(E145,Participants!$A$1:$G$1600,7,FALSE)</f>
        <v>#N/A</v>
      </c>
      <c r="K145" s="116"/>
      <c r="L145" s="60"/>
      <c r="M145" s="60"/>
      <c r="N145" s="82" t="e">
        <f t="shared" si="0"/>
        <v>#N/A</v>
      </c>
      <c r="O145" s="82"/>
      <c r="P145" s="111"/>
      <c r="Q145" s="111" t="e">
        <f>+VLOOKUP(P145,Participants!$A$1:$F$802,2,FALSE)</f>
        <v>#N/A</v>
      </c>
      <c r="R145" s="111"/>
      <c r="S145" s="111" t="e">
        <f>+VLOOKUP(R145,Participants!$A$1:$F$802,2,FALSE)</f>
        <v>#N/A</v>
      </c>
      <c r="T145" s="111"/>
      <c r="U145" s="111" t="e">
        <f>+VLOOKUP(T145,Participants!$A$1:$F$802,2,FALSE)</f>
        <v>#N/A</v>
      </c>
      <c r="V145" s="111"/>
      <c r="W145" s="111" t="e">
        <f>+VLOOKUP(V145,Participants!$A$1:$F$802,2,FALSE)</f>
        <v>#N/A</v>
      </c>
    </row>
    <row r="146" spans="1:23" ht="14.25" customHeight="1">
      <c r="A146" s="82"/>
      <c r="B146" s="93" t="s">
        <v>1651</v>
      </c>
      <c r="C146" s="103">
        <v>18</v>
      </c>
      <c r="D146" s="103">
        <v>8</v>
      </c>
      <c r="E146" s="60"/>
      <c r="F146" s="60" t="e">
        <f>+VLOOKUP(E146,Participants!$A$1:$F$1600,2,FALSE)</f>
        <v>#N/A</v>
      </c>
      <c r="G146" s="60" t="e">
        <f>+VLOOKUP(E146,Participants!$A$1:$F$1600,4,FALSE)</f>
        <v>#N/A</v>
      </c>
      <c r="H146" s="60" t="e">
        <f>+VLOOKUP(E146,Participants!$A$1:$F$1600,5,FALSE)</f>
        <v>#N/A</v>
      </c>
      <c r="I146" s="60" t="e">
        <f>+VLOOKUP(E146,Participants!$A$1:$F$1600,3,FALSE)</f>
        <v>#N/A</v>
      </c>
      <c r="J146" s="60" t="e">
        <f>+VLOOKUP(E146,Participants!$A$1:$G$1600,7,FALSE)</f>
        <v>#N/A</v>
      </c>
      <c r="K146" s="116"/>
      <c r="L146" s="60"/>
      <c r="M146" s="60"/>
      <c r="N146" s="82" t="e">
        <f t="shared" si="0"/>
        <v>#N/A</v>
      </c>
      <c r="O146" s="82"/>
      <c r="P146" s="111"/>
      <c r="Q146" s="111" t="e">
        <f>+VLOOKUP(P146,Participants!$A$1:$F$802,2,FALSE)</f>
        <v>#N/A</v>
      </c>
      <c r="R146" s="111"/>
      <c r="S146" s="111" t="e">
        <f>+VLOOKUP(R146,Participants!$A$1:$F$802,2,FALSE)</f>
        <v>#N/A</v>
      </c>
      <c r="T146" s="111"/>
      <c r="U146" s="111" t="e">
        <f>+VLOOKUP(T146,Participants!$A$1:$F$802,2,FALSE)</f>
        <v>#N/A</v>
      </c>
      <c r="V146" s="111"/>
      <c r="W146" s="111" t="e">
        <f>+VLOOKUP(V146,Participants!$A$1:$F$802,2,FALSE)</f>
        <v>#N/A</v>
      </c>
    </row>
    <row r="147" spans="1:23" ht="14.25" customHeight="1">
      <c r="A147" s="106"/>
      <c r="B147" s="107" t="s">
        <v>1651</v>
      </c>
      <c r="C147" s="108">
        <v>19</v>
      </c>
      <c r="D147" s="108">
        <v>1</v>
      </c>
      <c r="E147" s="55"/>
      <c r="F147" s="55" t="e">
        <f>+VLOOKUP(E147,Participants!$A$1:$F$1600,2,FALSE)</f>
        <v>#N/A</v>
      </c>
      <c r="G147" s="55" t="e">
        <f>+VLOOKUP(E147,Participants!$A$1:$F$1600,4,FALSE)</f>
        <v>#N/A</v>
      </c>
      <c r="H147" s="55" t="e">
        <f>+VLOOKUP(E147,Participants!$A$1:$F$1600,5,FALSE)</f>
        <v>#N/A</v>
      </c>
      <c r="I147" s="55" t="e">
        <f>+VLOOKUP(E147,Participants!$A$1:$F$1600,3,FALSE)</f>
        <v>#N/A</v>
      </c>
      <c r="J147" s="55" t="e">
        <f>+VLOOKUP(E147,Participants!$A$1:$G$1600,7,FALSE)</f>
        <v>#N/A</v>
      </c>
      <c r="K147" s="117"/>
      <c r="L147" s="55"/>
      <c r="M147" s="55"/>
      <c r="N147" s="106" t="e">
        <f t="shared" si="0"/>
        <v>#N/A</v>
      </c>
      <c r="O147" s="106"/>
      <c r="P147" s="105"/>
      <c r="Q147" s="105" t="e">
        <f>+VLOOKUP(P147,Participants!$A$1:$F$802,2,FALSE)</f>
        <v>#N/A</v>
      </c>
      <c r="R147" s="105"/>
      <c r="S147" s="105" t="e">
        <f>+VLOOKUP(R147,Participants!$A$1:$F$802,2,FALSE)</f>
        <v>#N/A</v>
      </c>
      <c r="T147" s="105"/>
      <c r="U147" s="105" t="e">
        <f>+VLOOKUP(T147,Participants!$A$1:$F$802,2,FALSE)</f>
        <v>#N/A</v>
      </c>
      <c r="V147" s="105"/>
      <c r="W147" s="105" t="e">
        <f>+VLOOKUP(V147,Participants!$A$1:$F$802,2,FALSE)</f>
        <v>#N/A</v>
      </c>
    </row>
    <row r="148" spans="1:23" ht="14.25" customHeight="1">
      <c r="A148" s="106"/>
      <c r="B148" s="107" t="s">
        <v>1651</v>
      </c>
      <c r="C148" s="108">
        <v>19</v>
      </c>
      <c r="D148" s="108">
        <v>2</v>
      </c>
      <c r="E148" s="55"/>
      <c r="F148" s="55" t="e">
        <f>+VLOOKUP(E148,Participants!$A$1:$F$1600,2,FALSE)</f>
        <v>#N/A</v>
      </c>
      <c r="G148" s="55" t="e">
        <f>+VLOOKUP(E148,Participants!$A$1:$F$1600,4,FALSE)</f>
        <v>#N/A</v>
      </c>
      <c r="H148" s="55" t="e">
        <f>+VLOOKUP(E148,Participants!$A$1:$F$1600,5,FALSE)</f>
        <v>#N/A</v>
      </c>
      <c r="I148" s="55" t="e">
        <f>+VLOOKUP(E148,Participants!$A$1:$F$1600,3,FALSE)</f>
        <v>#N/A</v>
      </c>
      <c r="J148" s="55" t="e">
        <f>+VLOOKUP(E148,Participants!$A$1:$G$1600,7,FALSE)</f>
        <v>#N/A</v>
      </c>
      <c r="K148" s="117"/>
      <c r="L148" s="55"/>
      <c r="M148" s="55"/>
      <c r="N148" s="106" t="e">
        <f t="shared" si="0"/>
        <v>#N/A</v>
      </c>
      <c r="O148" s="106"/>
      <c r="P148" s="105"/>
      <c r="Q148" s="105" t="e">
        <f>+VLOOKUP(P148,Participants!$A$1:$F$802,2,FALSE)</f>
        <v>#N/A</v>
      </c>
      <c r="R148" s="105"/>
      <c r="S148" s="105" t="e">
        <f>+VLOOKUP(R148,Participants!$A$1:$F$802,2,FALSE)</f>
        <v>#N/A</v>
      </c>
      <c r="T148" s="105"/>
      <c r="U148" s="105" t="e">
        <f>+VLOOKUP(T148,Participants!$A$1:$F$802,2,FALSE)</f>
        <v>#N/A</v>
      </c>
      <c r="V148" s="105"/>
      <c r="W148" s="105" t="e">
        <f>+VLOOKUP(V148,Participants!$A$1:$F$802,2,FALSE)</f>
        <v>#N/A</v>
      </c>
    </row>
    <row r="149" spans="1:23" ht="14.25" customHeight="1">
      <c r="A149" s="106"/>
      <c r="B149" s="107" t="s">
        <v>1651</v>
      </c>
      <c r="C149" s="108">
        <v>19</v>
      </c>
      <c r="D149" s="108">
        <v>3</v>
      </c>
      <c r="E149" s="55"/>
      <c r="F149" s="55" t="e">
        <f>+VLOOKUP(E149,Participants!$A$1:$F$1600,2,FALSE)</f>
        <v>#N/A</v>
      </c>
      <c r="G149" s="55" t="e">
        <f>+VLOOKUP(E149,Participants!$A$1:$F$1600,4,FALSE)</f>
        <v>#N/A</v>
      </c>
      <c r="H149" s="55" t="e">
        <f>+VLOOKUP(E149,Participants!$A$1:$F$1600,5,FALSE)</f>
        <v>#N/A</v>
      </c>
      <c r="I149" s="55" t="e">
        <f>+VLOOKUP(E149,Participants!$A$1:$F$1600,3,FALSE)</f>
        <v>#N/A</v>
      </c>
      <c r="J149" s="55" t="e">
        <f>+VLOOKUP(E149,Participants!$A$1:$G$1600,7,FALSE)</f>
        <v>#N/A</v>
      </c>
      <c r="K149" s="117"/>
      <c r="L149" s="55"/>
      <c r="M149" s="55"/>
      <c r="N149" s="106" t="e">
        <f t="shared" si="0"/>
        <v>#N/A</v>
      </c>
      <c r="O149" s="106"/>
      <c r="P149" s="105"/>
      <c r="Q149" s="105" t="e">
        <f>+VLOOKUP(P149,Participants!$A$1:$F$802,2,FALSE)</f>
        <v>#N/A</v>
      </c>
      <c r="R149" s="105"/>
      <c r="S149" s="105" t="e">
        <f>+VLOOKUP(R149,Participants!$A$1:$F$802,2,FALSE)</f>
        <v>#N/A</v>
      </c>
      <c r="T149" s="105"/>
      <c r="U149" s="105" t="e">
        <f>+VLOOKUP(T149,Participants!$A$1:$F$802,2,FALSE)</f>
        <v>#N/A</v>
      </c>
      <c r="V149" s="105"/>
      <c r="W149" s="105" t="e">
        <f>+VLOOKUP(V149,Participants!$A$1:$F$802,2,FALSE)</f>
        <v>#N/A</v>
      </c>
    </row>
    <row r="150" spans="1:23" ht="14.25" customHeight="1">
      <c r="A150" s="106"/>
      <c r="B150" s="107" t="s">
        <v>1651</v>
      </c>
      <c r="C150" s="108">
        <v>19</v>
      </c>
      <c r="D150" s="108">
        <v>4</v>
      </c>
      <c r="E150" s="55"/>
      <c r="F150" s="55" t="e">
        <f>+VLOOKUP(E150,Participants!$A$1:$F$1600,2,FALSE)</f>
        <v>#N/A</v>
      </c>
      <c r="G150" s="55" t="e">
        <f>+VLOOKUP(E150,Participants!$A$1:$F$1600,4,FALSE)</f>
        <v>#N/A</v>
      </c>
      <c r="H150" s="55" t="e">
        <f>+VLOOKUP(E150,Participants!$A$1:$F$1600,5,FALSE)</f>
        <v>#N/A</v>
      </c>
      <c r="I150" s="55" t="e">
        <f>+VLOOKUP(E150,Participants!$A$1:$F$1600,3,FALSE)</f>
        <v>#N/A</v>
      </c>
      <c r="J150" s="55" t="e">
        <f>+VLOOKUP(E150,Participants!$A$1:$G$1600,7,FALSE)</f>
        <v>#N/A</v>
      </c>
      <c r="K150" s="117"/>
      <c r="L150" s="55"/>
      <c r="M150" s="55"/>
      <c r="N150" s="106" t="e">
        <f t="shared" si="0"/>
        <v>#N/A</v>
      </c>
      <c r="O150" s="106"/>
      <c r="P150" s="105"/>
      <c r="Q150" s="105" t="e">
        <f>+VLOOKUP(P150,Participants!$A$1:$F$802,2,FALSE)</f>
        <v>#N/A</v>
      </c>
      <c r="R150" s="105"/>
      <c r="S150" s="105" t="e">
        <f>+VLOOKUP(R150,Participants!$A$1:$F$802,2,FALSE)</f>
        <v>#N/A</v>
      </c>
      <c r="T150" s="105"/>
      <c r="U150" s="105" t="e">
        <f>+VLOOKUP(T150,Participants!$A$1:$F$802,2,FALSE)</f>
        <v>#N/A</v>
      </c>
      <c r="V150" s="105"/>
      <c r="W150" s="105" t="e">
        <f>+VLOOKUP(V150,Participants!$A$1:$F$802,2,FALSE)</f>
        <v>#N/A</v>
      </c>
    </row>
    <row r="151" spans="1:23" ht="14.25" customHeight="1">
      <c r="A151" s="106"/>
      <c r="B151" s="107" t="s">
        <v>1651</v>
      </c>
      <c r="C151" s="108">
        <v>19</v>
      </c>
      <c r="D151" s="108">
        <v>5</v>
      </c>
      <c r="E151" s="55"/>
      <c r="F151" s="55" t="e">
        <f>+VLOOKUP(E151,Participants!$A$1:$F$1600,2,FALSE)</f>
        <v>#N/A</v>
      </c>
      <c r="G151" s="55" t="e">
        <f>+VLOOKUP(E151,Participants!$A$1:$F$1600,4,FALSE)</f>
        <v>#N/A</v>
      </c>
      <c r="H151" s="55" t="e">
        <f>+VLOOKUP(E151,Participants!$A$1:$F$1600,5,FALSE)</f>
        <v>#N/A</v>
      </c>
      <c r="I151" s="55" t="e">
        <f>+VLOOKUP(E151,Participants!$A$1:$F$1600,3,FALSE)</f>
        <v>#N/A</v>
      </c>
      <c r="J151" s="55" t="e">
        <f>+VLOOKUP(E151,Participants!$A$1:$G$1600,7,FALSE)</f>
        <v>#N/A</v>
      </c>
      <c r="K151" s="117"/>
      <c r="L151" s="55"/>
      <c r="M151" s="55"/>
      <c r="N151" s="106" t="e">
        <f t="shared" si="0"/>
        <v>#N/A</v>
      </c>
      <c r="O151" s="106"/>
      <c r="P151" s="105"/>
      <c r="Q151" s="105" t="e">
        <f>+VLOOKUP(P151,Participants!$A$1:$F$802,2,FALSE)</f>
        <v>#N/A</v>
      </c>
      <c r="R151" s="105"/>
      <c r="S151" s="105" t="e">
        <f>+VLOOKUP(R151,Participants!$A$1:$F$802,2,FALSE)</f>
        <v>#N/A</v>
      </c>
      <c r="T151" s="105"/>
      <c r="U151" s="105" t="e">
        <f>+VLOOKUP(T151,Participants!$A$1:$F$802,2,FALSE)</f>
        <v>#N/A</v>
      </c>
      <c r="V151" s="105"/>
      <c r="W151" s="105" t="e">
        <f>+VLOOKUP(V151,Participants!$A$1:$F$802,2,FALSE)</f>
        <v>#N/A</v>
      </c>
    </row>
    <row r="152" spans="1:23" ht="14.25" customHeight="1">
      <c r="A152" s="106"/>
      <c r="B152" s="107" t="s">
        <v>1651</v>
      </c>
      <c r="C152" s="108">
        <v>19</v>
      </c>
      <c r="D152" s="108">
        <v>6</v>
      </c>
      <c r="E152" s="55"/>
      <c r="F152" s="55" t="e">
        <f>+VLOOKUP(E152,Participants!$A$1:$F$1600,2,FALSE)</f>
        <v>#N/A</v>
      </c>
      <c r="G152" s="55" t="e">
        <f>+VLOOKUP(E152,Participants!$A$1:$F$1600,4,FALSE)</f>
        <v>#N/A</v>
      </c>
      <c r="H152" s="55" t="e">
        <f>+VLOOKUP(E152,Participants!$A$1:$F$1600,5,FALSE)</f>
        <v>#N/A</v>
      </c>
      <c r="I152" s="55" t="e">
        <f>+VLOOKUP(E152,Participants!$A$1:$F$1600,3,FALSE)</f>
        <v>#N/A</v>
      </c>
      <c r="J152" s="55" t="e">
        <f>+VLOOKUP(E152,Participants!$A$1:$G$1600,7,FALSE)</f>
        <v>#N/A</v>
      </c>
      <c r="K152" s="117"/>
      <c r="L152" s="55"/>
      <c r="M152" s="55"/>
      <c r="N152" s="106" t="e">
        <f t="shared" si="0"/>
        <v>#N/A</v>
      </c>
      <c r="O152" s="106"/>
      <c r="P152" s="105"/>
      <c r="Q152" s="105" t="e">
        <f>+VLOOKUP(P152,Participants!$A$1:$F$802,2,FALSE)</f>
        <v>#N/A</v>
      </c>
      <c r="R152" s="105"/>
      <c r="S152" s="105" t="e">
        <f>+VLOOKUP(R152,Participants!$A$1:$F$802,2,FALSE)</f>
        <v>#N/A</v>
      </c>
      <c r="T152" s="105"/>
      <c r="U152" s="105" t="e">
        <f>+VLOOKUP(T152,Participants!$A$1:$F$802,2,FALSE)</f>
        <v>#N/A</v>
      </c>
      <c r="V152" s="105"/>
      <c r="W152" s="105" t="e">
        <f>+VLOOKUP(V152,Participants!$A$1:$F$802,2,FALSE)</f>
        <v>#N/A</v>
      </c>
    </row>
    <row r="153" spans="1:23" ht="14.25" customHeight="1">
      <c r="A153" s="106"/>
      <c r="B153" s="107" t="s">
        <v>1651</v>
      </c>
      <c r="C153" s="108">
        <v>19</v>
      </c>
      <c r="D153" s="108">
        <v>7</v>
      </c>
      <c r="E153" s="55"/>
      <c r="F153" s="55" t="e">
        <f>+VLOOKUP(E153,Participants!$A$1:$F$1600,2,FALSE)</f>
        <v>#N/A</v>
      </c>
      <c r="G153" s="55" t="e">
        <f>+VLOOKUP(E153,Participants!$A$1:$F$1600,4,FALSE)</f>
        <v>#N/A</v>
      </c>
      <c r="H153" s="55" t="e">
        <f>+VLOOKUP(E153,Participants!$A$1:$F$1600,5,FALSE)</f>
        <v>#N/A</v>
      </c>
      <c r="I153" s="55" t="e">
        <f>+VLOOKUP(E153,Participants!$A$1:$F$1600,3,FALSE)</f>
        <v>#N/A</v>
      </c>
      <c r="J153" s="55" t="e">
        <f>+VLOOKUP(E153,Participants!$A$1:$G$1600,7,FALSE)</f>
        <v>#N/A</v>
      </c>
      <c r="K153" s="117"/>
      <c r="L153" s="55"/>
      <c r="M153" s="55"/>
      <c r="N153" s="106" t="e">
        <f t="shared" si="0"/>
        <v>#N/A</v>
      </c>
      <c r="O153" s="106"/>
      <c r="P153" s="105"/>
      <c r="Q153" s="105" t="e">
        <f>+VLOOKUP(P153,Participants!$A$1:$F$802,2,FALSE)</f>
        <v>#N/A</v>
      </c>
      <c r="R153" s="105"/>
      <c r="S153" s="105" t="e">
        <f>+VLOOKUP(R153,Participants!$A$1:$F$802,2,FALSE)</f>
        <v>#N/A</v>
      </c>
      <c r="T153" s="105"/>
      <c r="U153" s="105" t="e">
        <f>+VLOOKUP(T153,Participants!$A$1:$F$802,2,FALSE)</f>
        <v>#N/A</v>
      </c>
      <c r="V153" s="105"/>
      <c r="W153" s="105" t="e">
        <f>+VLOOKUP(V153,Participants!$A$1:$F$802,2,FALSE)</f>
        <v>#N/A</v>
      </c>
    </row>
    <row r="154" spans="1:23" ht="14.25" customHeight="1">
      <c r="A154" s="106"/>
      <c r="B154" s="107" t="s">
        <v>1651</v>
      </c>
      <c r="C154" s="108">
        <v>19</v>
      </c>
      <c r="D154" s="108">
        <v>8</v>
      </c>
      <c r="E154" s="55"/>
      <c r="F154" s="55" t="e">
        <f>+VLOOKUP(E154,Participants!$A$1:$F$1600,2,FALSE)</f>
        <v>#N/A</v>
      </c>
      <c r="G154" s="55" t="e">
        <f>+VLOOKUP(E154,Participants!$A$1:$F$1600,4,FALSE)</f>
        <v>#N/A</v>
      </c>
      <c r="H154" s="55" t="e">
        <f>+VLOOKUP(E154,Participants!$A$1:$F$1600,5,FALSE)</f>
        <v>#N/A</v>
      </c>
      <c r="I154" s="55" t="e">
        <f>+VLOOKUP(E154,Participants!$A$1:$F$1600,3,FALSE)</f>
        <v>#N/A</v>
      </c>
      <c r="J154" s="55" t="e">
        <f>+VLOOKUP(E154,Participants!$A$1:$G$1600,7,FALSE)</f>
        <v>#N/A</v>
      </c>
      <c r="K154" s="117"/>
      <c r="L154" s="55"/>
      <c r="M154" s="55"/>
      <c r="N154" s="106" t="e">
        <f t="shared" si="0"/>
        <v>#N/A</v>
      </c>
      <c r="O154" s="106"/>
      <c r="P154" s="105"/>
      <c r="Q154" s="105" t="e">
        <f>+VLOOKUP(P154,Participants!$A$1:$F$802,2,FALSE)</f>
        <v>#N/A</v>
      </c>
      <c r="R154" s="105"/>
      <c r="S154" s="105" t="e">
        <f>+VLOOKUP(R154,Participants!$A$1:$F$802,2,FALSE)</f>
        <v>#N/A</v>
      </c>
      <c r="T154" s="105"/>
      <c r="U154" s="105" t="e">
        <f>+VLOOKUP(T154,Participants!$A$1:$F$802,2,FALSE)</f>
        <v>#N/A</v>
      </c>
      <c r="V154" s="105"/>
      <c r="W154" s="105" t="e">
        <f>+VLOOKUP(V154,Participants!$A$1:$F$802,2,FALSE)</f>
        <v>#N/A</v>
      </c>
    </row>
    <row r="155" spans="1:23" ht="14.25" customHeight="1">
      <c r="B155" s="93" t="s">
        <v>1651</v>
      </c>
      <c r="C155" s="103">
        <v>20</v>
      </c>
      <c r="D155" s="103">
        <v>1</v>
      </c>
      <c r="E155" s="60"/>
      <c r="F155" s="60" t="e">
        <f>+VLOOKUP(E155,Participants!$A$1:$F$1600,2,FALSE)</f>
        <v>#N/A</v>
      </c>
      <c r="G155" s="60" t="e">
        <f>+VLOOKUP(E155,Participants!$A$1:$F$1600,4,FALSE)</f>
        <v>#N/A</v>
      </c>
      <c r="H155" s="60" t="e">
        <f>+VLOOKUP(E155,Participants!$A$1:$F$1600,5,FALSE)</f>
        <v>#N/A</v>
      </c>
      <c r="I155" s="60" t="e">
        <f>+VLOOKUP(E155,Participants!$A$1:$F$1600,3,FALSE)</f>
        <v>#N/A</v>
      </c>
      <c r="J155" s="60" t="e">
        <f>+VLOOKUP(E155,Participants!$A$1:$G$1600,7,FALSE)</f>
        <v>#N/A</v>
      </c>
      <c r="K155" s="116"/>
      <c r="L155" s="60"/>
      <c r="M155" s="60"/>
      <c r="N155" s="82" t="e">
        <f t="shared" si="0"/>
        <v>#N/A</v>
      </c>
      <c r="O155" s="82"/>
      <c r="P155" s="111"/>
      <c r="Q155" s="111" t="e">
        <f>+VLOOKUP(P155,Participants!$A$1:$F$802,2,FALSE)</f>
        <v>#N/A</v>
      </c>
      <c r="R155" s="111"/>
      <c r="S155" s="111" t="e">
        <f>+VLOOKUP(R155,Participants!$A$1:$F$802,2,FALSE)</f>
        <v>#N/A</v>
      </c>
      <c r="T155" s="111"/>
      <c r="U155" s="111" t="e">
        <f>+VLOOKUP(T155,Participants!$A$1:$F$802,2,FALSE)</f>
        <v>#N/A</v>
      </c>
      <c r="V155" s="111"/>
      <c r="W155" s="111" t="e">
        <f>+VLOOKUP(V155,Participants!$A$1:$F$802,2,FALSE)</f>
        <v>#N/A</v>
      </c>
    </row>
    <row r="156" spans="1:23" ht="14.25" customHeight="1">
      <c r="A156" s="82"/>
      <c r="B156" s="93" t="s">
        <v>1651</v>
      </c>
      <c r="C156" s="103">
        <v>20</v>
      </c>
      <c r="D156" s="103">
        <v>2</v>
      </c>
      <c r="E156" s="60"/>
      <c r="F156" s="60" t="e">
        <f>+VLOOKUP(E156,Participants!$A$1:$F$1600,2,FALSE)</f>
        <v>#N/A</v>
      </c>
      <c r="G156" s="60" t="e">
        <f>+VLOOKUP(E156,Participants!$A$1:$F$1600,4,FALSE)</f>
        <v>#N/A</v>
      </c>
      <c r="H156" s="60" t="e">
        <f>+VLOOKUP(E156,Participants!$A$1:$F$1600,5,FALSE)</f>
        <v>#N/A</v>
      </c>
      <c r="I156" s="60" t="e">
        <f>+VLOOKUP(E156,Participants!$A$1:$F$1600,3,FALSE)</f>
        <v>#N/A</v>
      </c>
      <c r="J156" s="60" t="e">
        <f>+VLOOKUP(E156,Participants!$A$1:$G$1600,7,FALSE)</f>
        <v>#N/A</v>
      </c>
      <c r="K156" s="116"/>
      <c r="L156" s="60"/>
      <c r="M156" s="60"/>
      <c r="N156" s="82" t="e">
        <f t="shared" si="0"/>
        <v>#N/A</v>
      </c>
      <c r="O156" s="82"/>
      <c r="P156" s="111"/>
      <c r="Q156" s="111" t="e">
        <f>+VLOOKUP(P156,Participants!$A$1:$F$802,2,FALSE)</f>
        <v>#N/A</v>
      </c>
      <c r="R156" s="111"/>
      <c r="S156" s="111" t="e">
        <f>+VLOOKUP(R156,Participants!$A$1:$F$802,2,FALSE)</f>
        <v>#N/A</v>
      </c>
      <c r="T156" s="111"/>
      <c r="U156" s="111" t="e">
        <f>+VLOOKUP(T156,Participants!$A$1:$F$802,2,FALSE)</f>
        <v>#N/A</v>
      </c>
      <c r="V156" s="111"/>
      <c r="W156" s="111" t="e">
        <f>+VLOOKUP(V156,Participants!$A$1:$F$802,2,FALSE)</f>
        <v>#N/A</v>
      </c>
    </row>
    <row r="157" spans="1:23" ht="14.25" customHeight="1">
      <c r="A157" s="82"/>
      <c r="B157" s="93" t="s">
        <v>1651</v>
      </c>
      <c r="C157" s="103">
        <v>20</v>
      </c>
      <c r="D157" s="103">
        <v>3</v>
      </c>
      <c r="E157" s="60"/>
      <c r="F157" s="60" t="e">
        <f>+VLOOKUP(E157,Participants!$A$1:$F$1600,2,FALSE)</f>
        <v>#N/A</v>
      </c>
      <c r="G157" s="60" t="e">
        <f>+VLOOKUP(E157,Participants!$A$1:$F$1600,4,FALSE)</f>
        <v>#N/A</v>
      </c>
      <c r="H157" s="60" t="e">
        <f>+VLOOKUP(E157,Participants!$A$1:$F$1600,5,FALSE)</f>
        <v>#N/A</v>
      </c>
      <c r="I157" s="60" t="e">
        <f>+VLOOKUP(E157,Participants!$A$1:$F$1600,3,FALSE)</f>
        <v>#N/A</v>
      </c>
      <c r="J157" s="60" t="e">
        <f>+VLOOKUP(E157,Participants!$A$1:$G$1600,7,FALSE)</f>
        <v>#N/A</v>
      </c>
      <c r="K157" s="116"/>
      <c r="L157" s="60"/>
      <c r="M157" s="60"/>
      <c r="N157" s="82" t="e">
        <f t="shared" si="0"/>
        <v>#N/A</v>
      </c>
      <c r="O157" s="82"/>
      <c r="P157" s="111"/>
      <c r="Q157" s="111" t="e">
        <f>+VLOOKUP(P157,Participants!$A$1:$F$802,2,FALSE)</f>
        <v>#N/A</v>
      </c>
      <c r="R157" s="111"/>
      <c r="S157" s="111" t="e">
        <f>+VLOOKUP(R157,Participants!$A$1:$F$802,2,FALSE)</f>
        <v>#N/A</v>
      </c>
      <c r="T157" s="111"/>
      <c r="U157" s="111" t="e">
        <f>+VLOOKUP(T157,Participants!$A$1:$F$802,2,FALSE)</f>
        <v>#N/A</v>
      </c>
      <c r="V157" s="111"/>
      <c r="W157" s="111" t="e">
        <f>+VLOOKUP(V157,Participants!$A$1:$F$802,2,FALSE)</f>
        <v>#N/A</v>
      </c>
    </row>
    <row r="158" spans="1:23" ht="14.25" customHeight="1">
      <c r="A158" s="82"/>
      <c r="B158" s="93" t="s">
        <v>1651</v>
      </c>
      <c r="C158" s="103">
        <v>20</v>
      </c>
      <c r="D158" s="103">
        <v>4</v>
      </c>
      <c r="E158" s="60"/>
      <c r="F158" s="60" t="e">
        <f>+VLOOKUP(E158,Participants!$A$1:$F$1600,2,FALSE)</f>
        <v>#N/A</v>
      </c>
      <c r="G158" s="60" t="e">
        <f>+VLOOKUP(E158,Participants!$A$1:$F$1600,4,FALSE)</f>
        <v>#N/A</v>
      </c>
      <c r="H158" s="60" t="e">
        <f>+VLOOKUP(E158,Participants!$A$1:$F$1600,5,FALSE)</f>
        <v>#N/A</v>
      </c>
      <c r="I158" s="60" t="e">
        <f>+VLOOKUP(E158,Participants!$A$1:$F$1600,3,FALSE)</f>
        <v>#N/A</v>
      </c>
      <c r="J158" s="60" t="e">
        <f>+VLOOKUP(E158,Participants!$A$1:$G$1600,7,FALSE)</f>
        <v>#N/A</v>
      </c>
      <c r="K158" s="116"/>
      <c r="L158" s="60"/>
      <c r="M158" s="60"/>
      <c r="N158" s="82" t="e">
        <f t="shared" si="0"/>
        <v>#N/A</v>
      </c>
      <c r="O158" s="82"/>
      <c r="P158" s="111"/>
      <c r="Q158" s="111" t="e">
        <f>+VLOOKUP(P158,Participants!$A$1:$F$802,2,FALSE)</f>
        <v>#N/A</v>
      </c>
      <c r="R158" s="111"/>
      <c r="S158" s="111" t="e">
        <f>+VLOOKUP(R158,Participants!$A$1:$F$802,2,FALSE)</f>
        <v>#N/A</v>
      </c>
      <c r="T158" s="111"/>
      <c r="U158" s="111" t="e">
        <f>+VLOOKUP(T158,Participants!$A$1:$F$802,2,FALSE)</f>
        <v>#N/A</v>
      </c>
      <c r="V158" s="111"/>
      <c r="W158" s="111" t="e">
        <f>+VLOOKUP(V158,Participants!$A$1:$F$802,2,FALSE)</f>
        <v>#N/A</v>
      </c>
    </row>
    <row r="159" spans="1:23" ht="14.25" customHeight="1">
      <c r="A159" s="82"/>
      <c r="B159" s="93" t="s">
        <v>1651</v>
      </c>
      <c r="C159" s="103">
        <v>20</v>
      </c>
      <c r="D159" s="103">
        <v>5</v>
      </c>
      <c r="E159" s="60"/>
      <c r="F159" s="60" t="e">
        <f>+VLOOKUP(E159,Participants!$A$1:$F$1600,2,FALSE)</f>
        <v>#N/A</v>
      </c>
      <c r="G159" s="60" t="e">
        <f>+VLOOKUP(E159,Participants!$A$1:$F$1600,4,FALSE)</f>
        <v>#N/A</v>
      </c>
      <c r="H159" s="60" t="e">
        <f>+VLOOKUP(E159,Participants!$A$1:$F$1600,5,FALSE)</f>
        <v>#N/A</v>
      </c>
      <c r="I159" s="60" t="e">
        <f>+VLOOKUP(E159,Participants!$A$1:$F$1600,3,FALSE)</f>
        <v>#N/A</v>
      </c>
      <c r="J159" s="60" t="e">
        <f>+VLOOKUP(E159,Participants!$A$1:$G$1600,7,FALSE)</f>
        <v>#N/A</v>
      </c>
      <c r="K159" s="116"/>
      <c r="L159" s="60"/>
      <c r="M159" s="60"/>
      <c r="N159" s="82" t="e">
        <f t="shared" si="0"/>
        <v>#N/A</v>
      </c>
      <c r="O159" s="82"/>
      <c r="P159" s="111"/>
      <c r="Q159" s="111" t="e">
        <f>+VLOOKUP(P159,Participants!$A$1:$F$802,2,FALSE)</f>
        <v>#N/A</v>
      </c>
      <c r="R159" s="111"/>
      <c r="S159" s="111" t="e">
        <f>+VLOOKUP(R159,Participants!$A$1:$F$802,2,FALSE)</f>
        <v>#N/A</v>
      </c>
      <c r="T159" s="111"/>
      <c r="U159" s="111" t="e">
        <f>+VLOOKUP(T159,Participants!$A$1:$F$802,2,FALSE)</f>
        <v>#N/A</v>
      </c>
      <c r="V159" s="111"/>
      <c r="W159" s="111" t="e">
        <f>+VLOOKUP(V159,Participants!$A$1:$F$802,2,FALSE)</f>
        <v>#N/A</v>
      </c>
    </row>
    <row r="160" spans="1:23" ht="14.25" customHeight="1">
      <c r="A160" s="82"/>
      <c r="B160" s="93" t="s">
        <v>1651</v>
      </c>
      <c r="C160" s="103">
        <v>20</v>
      </c>
      <c r="D160" s="103">
        <v>6</v>
      </c>
      <c r="E160" s="60"/>
      <c r="F160" s="60" t="e">
        <f>+VLOOKUP(E160,Participants!$A$1:$F$1600,2,FALSE)</f>
        <v>#N/A</v>
      </c>
      <c r="G160" s="60" t="e">
        <f>+VLOOKUP(E160,Participants!$A$1:$F$1600,4,FALSE)</f>
        <v>#N/A</v>
      </c>
      <c r="H160" s="60" t="e">
        <f>+VLOOKUP(E160,Participants!$A$1:$F$1600,5,FALSE)</f>
        <v>#N/A</v>
      </c>
      <c r="I160" s="60" t="e">
        <f>+VLOOKUP(E160,Participants!$A$1:$F$1600,3,FALSE)</f>
        <v>#N/A</v>
      </c>
      <c r="J160" s="60" t="e">
        <f>+VLOOKUP(E160,Participants!$A$1:$G$1600,7,FALSE)</f>
        <v>#N/A</v>
      </c>
      <c r="K160" s="116"/>
      <c r="L160" s="60"/>
      <c r="M160" s="60"/>
      <c r="N160" s="82" t="e">
        <f t="shared" si="0"/>
        <v>#N/A</v>
      </c>
      <c r="O160" s="82"/>
      <c r="P160" s="111"/>
      <c r="Q160" s="111" t="e">
        <f>+VLOOKUP(P160,Participants!$A$1:$F$802,2,FALSE)</f>
        <v>#N/A</v>
      </c>
      <c r="R160" s="111"/>
      <c r="S160" s="111" t="e">
        <f>+VLOOKUP(R160,Participants!$A$1:$F$802,2,FALSE)</f>
        <v>#N/A</v>
      </c>
      <c r="T160" s="111"/>
      <c r="U160" s="111" t="e">
        <f>+VLOOKUP(T160,Participants!$A$1:$F$802,2,FALSE)</f>
        <v>#N/A</v>
      </c>
      <c r="V160" s="111"/>
      <c r="W160" s="111" t="e">
        <f>+VLOOKUP(V160,Participants!$A$1:$F$802,2,FALSE)</f>
        <v>#N/A</v>
      </c>
    </row>
    <row r="161" spans="1:25" ht="14.25" customHeight="1">
      <c r="A161" s="82"/>
      <c r="B161" s="93" t="s">
        <v>1651</v>
      </c>
      <c r="C161" s="103">
        <v>20</v>
      </c>
      <c r="D161" s="103">
        <v>7</v>
      </c>
      <c r="E161" s="60"/>
      <c r="F161" s="60" t="e">
        <f>+VLOOKUP(E161,Participants!$A$1:$F$1600,2,FALSE)</f>
        <v>#N/A</v>
      </c>
      <c r="G161" s="60" t="e">
        <f>+VLOOKUP(E161,Participants!$A$1:$F$1600,4,FALSE)</f>
        <v>#N/A</v>
      </c>
      <c r="H161" s="60" t="e">
        <f>+VLOOKUP(E161,Participants!$A$1:$F$1600,5,FALSE)</f>
        <v>#N/A</v>
      </c>
      <c r="I161" s="60" t="e">
        <f>+VLOOKUP(E161,Participants!$A$1:$F$1600,3,FALSE)</f>
        <v>#N/A</v>
      </c>
      <c r="J161" s="60" t="e">
        <f>+VLOOKUP(E161,Participants!$A$1:$G$1600,7,FALSE)</f>
        <v>#N/A</v>
      </c>
      <c r="K161" s="116"/>
      <c r="L161" s="60"/>
      <c r="M161" s="60"/>
      <c r="N161" s="82" t="e">
        <f t="shared" si="0"/>
        <v>#N/A</v>
      </c>
      <c r="O161" s="82"/>
      <c r="P161" s="111"/>
      <c r="Q161" s="111" t="e">
        <f>+VLOOKUP(P161,Participants!$A$1:$F$802,2,FALSE)</f>
        <v>#N/A</v>
      </c>
      <c r="R161" s="111"/>
      <c r="S161" s="111" t="e">
        <f>+VLOOKUP(R161,Participants!$A$1:$F$802,2,FALSE)</f>
        <v>#N/A</v>
      </c>
      <c r="T161" s="111"/>
      <c r="U161" s="111" t="e">
        <f>+VLOOKUP(T161,Participants!$A$1:$F$802,2,FALSE)</f>
        <v>#N/A</v>
      </c>
      <c r="V161" s="111"/>
      <c r="W161" s="111" t="e">
        <f>+VLOOKUP(V161,Participants!$A$1:$F$802,2,FALSE)</f>
        <v>#N/A</v>
      </c>
    </row>
    <row r="162" spans="1:25" ht="14.25" customHeight="1">
      <c r="A162" s="82"/>
      <c r="B162" s="93" t="s">
        <v>1651</v>
      </c>
      <c r="C162" s="103">
        <v>20</v>
      </c>
      <c r="D162" s="103">
        <v>8</v>
      </c>
      <c r="E162" s="60"/>
      <c r="F162" s="60" t="e">
        <f>+VLOOKUP(E162,Participants!$A$1:$F$1600,2,FALSE)</f>
        <v>#N/A</v>
      </c>
      <c r="G162" s="60" t="e">
        <f>+VLOOKUP(E162,Participants!$A$1:$F$1600,4,FALSE)</f>
        <v>#N/A</v>
      </c>
      <c r="H162" s="60" t="e">
        <f>+VLOOKUP(E162,Participants!$A$1:$F$1600,5,FALSE)</f>
        <v>#N/A</v>
      </c>
      <c r="I162" s="60" t="e">
        <f>+VLOOKUP(E162,Participants!$A$1:$F$1600,3,FALSE)</f>
        <v>#N/A</v>
      </c>
      <c r="J162" s="60" t="e">
        <f>+VLOOKUP(E162,Participants!$A$1:$G$1600,7,FALSE)</f>
        <v>#N/A</v>
      </c>
      <c r="K162" s="116"/>
      <c r="L162" s="60"/>
      <c r="M162" s="60"/>
      <c r="N162" s="82" t="e">
        <f t="shared" si="0"/>
        <v>#N/A</v>
      </c>
      <c r="O162" s="82"/>
      <c r="P162" s="111"/>
      <c r="Q162" s="111" t="e">
        <f>+VLOOKUP(P162,Participants!$A$1:$F$802,2,FALSE)</f>
        <v>#N/A</v>
      </c>
      <c r="R162" s="111"/>
      <c r="S162" s="111" t="e">
        <f>+VLOOKUP(R162,Participants!$A$1:$F$802,2,FALSE)</f>
        <v>#N/A</v>
      </c>
      <c r="T162" s="111"/>
      <c r="U162" s="111" t="e">
        <f>+VLOOKUP(T162,Participants!$A$1:$F$802,2,FALSE)</f>
        <v>#N/A</v>
      </c>
      <c r="V162" s="111"/>
      <c r="W162" s="111" t="e">
        <f>+VLOOKUP(V162,Participants!$A$1:$F$802,2,FALSE)</f>
        <v>#N/A</v>
      </c>
    </row>
    <row r="163" spans="1:25" ht="14.25" customHeight="1">
      <c r="B163" s="93"/>
      <c r="D163" s="118"/>
      <c r="K163" s="66"/>
      <c r="P163" s="96"/>
      <c r="Q163" s="96"/>
      <c r="R163" s="96"/>
      <c r="S163" s="96"/>
      <c r="T163" s="96"/>
      <c r="U163" s="96"/>
      <c r="V163" s="96"/>
      <c r="W163" s="96"/>
    </row>
    <row r="164" spans="1:25" ht="14.25" customHeight="1">
      <c r="B164" s="93"/>
      <c r="D164" s="118"/>
      <c r="K164" s="66"/>
      <c r="P164" s="96"/>
      <c r="Q164" s="96"/>
      <c r="R164" s="96"/>
      <c r="S164" s="96"/>
      <c r="T164" s="96"/>
      <c r="U164" s="96"/>
      <c r="V164" s="96"/>
      <c r="W164" s="96"/>
    </row>
    <row r="165" spans="1:25" ht="14.25" customHeight="1">
      <c r="B165" s="93"/>
      <c r="D165" s="118"/>
      <c r="K165" s="66"/>
      <c r="P165" s="96"/>
      <c r="Q165" s="96"/>
      <c r="R165" s="96"/>
      <c r="S165" s="96"/>
      <c r="T165" s="96"/>
      <c r="U165" s="96"/>
      <c r="V165" s="96"/>
      <c r="W165" s="96"/>
    </row>
    <row r="166" spans="1:25" ht="14.25" customHeight="1">
      <c r="D166" s="118"/>
      <c r="K166" s="66"/>
      <c r="P166" s="96"/>
      <c r="Q166" s="96"/>
      <c r="R166" s="96"/>
      <c r="S166" s="96"/>
      <c r="T166" s="96"/>
      <c r="U166" s="96"/>
      <c r="V166" s="96"/>
      <c r="W166" s="96"/>
    </row>
    <row r="167" spans="1:25" ht="14.25" customHeight="1">
      <c r="D167" s="118"/>
      <c r="K167" s="66"/>
      <c r="P167" s="96"/>
      <c r="Q167" s="96"/>
      <c r="R167" s="96"/>
      <c r="S167" s="96"/>
      <c r="T167" s="96"/>
      <c r="U167" s="96"/>
      <c r="V167" s="96"/>
      <c r="W167" s="96"/>
    </row>
    <row r="168" spans="1:25" ht="14.25" customHeight="1">
      <c r="B168" s="79" t="s">
        <v>8</v>
      </c>
      <c r="C168" s="79" t="s">
        <v>15</v>
      </c>
      <c r="D168" s="79" t="s">
        <v>18</v>
      </c>
      <c r="E168" s="80" t="s">
        <v>21</v>
      </c>
      <c r="F168" s="79" t="s">
        <v>24</v>
      </c>
      <c r="G168" s="79" t="s">
        <v>29</v>
      </c>
      <c r="H168" s="79" t="s">
        <v>32</v>
      </c>
      <c r="I168" s="79" t="s">
        <v>35</v>
      </c>
      <c r="J168" s="79" t="s">
        <v>38</v>
      </c>
      <c r="K168" s="79" t="s">
        <v>41</v>
      </c>
      <c r="L168" s="79" t="s">
        <v>44</v>
      </c>
      <c r="M168" s="79" t="s">
        <v>47</v>
      </c>
      <c r="N168" s="79" t="s">
        <v>50</v>
      </c>
      <c r="O168" s="79" t="s">
        <v>53</v>
      </c>
      <c r="P168" s="79" t="s">
        <v>59</v>
      </c>
      <c r="Q168" s="79" t="s">
        <v>62</v>
      </c>
      <c r="R168" s="79" t="s">
        <v>68</v>
      </c>
      <c r="S168" s="79" t="s">
        <v>10</v>
      </c>
      <c r="T168" s="79" t="s">
        <v>73</v>
      </c>
      <c r="U168" s="79" t="s">
        <v>76</v>
      </c>
      <c r="V168" s="79" t="s">
        <v>79</v>
      </c>
      <c r="W168" s="79" t="s">
        <v>82</v>
      </c>
      <c r="X168" s="81" t="s">
        <v>65</v>
      </c>
      <c r="Y168" s="79" t="s">
        <v>1526</v>
      </c>
    </row>
    <row r="169" spans="1:25" ht="14.25" customHeight="1">
      <c r="A169" s="82" t="s">
        <v>13</v>
      </c>
      <c r="B169" s="82">
        <f t="shared" ref="B169:X169" si="1">+SUMIFS($M$2:$M$162,$J$2:$J$162,$A169,$G$2:$G$162,B$168)</f>
        <v>0</v>
      </c>
      <c r="C169" s="82">
        <f t="shared" si="1"/>
        <v>0</v>
      </c>
      <c r="D169" s="82">
        <f t="shared" si="1"/>
        <v>0</v>
      </c>
      <c r="E169" s="82">
        <f t="shared" si="1"/>
        <v>0</v>
      </c>
      <c r="F169" s="82">
        <f t="shared" si="1"/>
        <v>0</v>
      </c>
      <c r="G169" s="82">
        <f t="shared" si="1"/>
        <v>0</v>
      </c>
      <c r="H169" s="82">
        <f t="shared" si="1"/>
        <v>0</v>
      </c>
      <c r="I169" s="82">
        <f t="shared" si="1"/>
        <v>0</v>
      </c>
      <c r="J169" s="82">
        <f t="shared" si="1"/>
        <v>4</v>
      </c>
      <c r="K169" s="82">
        <f t="shared" si="1"/>
        <v>0</v>
      </c>
      <c r="L169" s="82">
        <f t="shared" si="1"/>
        <v>5</v>
      </c>
      <c r="M169" s="82">
        <f t="shared" si="1"/>
        <v>0</v>
      </c>
      <c r="N169" s="82">
        <f t="shared" si="1"/>
        <v>0</v>
      </c>
      <c r="O169" s="82">
        <f t="shared" si="1"/>
        <v>0</v>
      </c>
      <c r="P169" s="82">
        <f t="shared" si="1"/>
        <v>19</v>
      </c>
      <c r="Q169" s="82">
        <f t="shared" si="1"/>
        <v>0</v>
      </c>
      <c r="R169" s="82">
        <f t="shared" si="1"/>
        <v>0</v>
      </c>
      <c r="S169" s="82">
        <f t="shared" si="1"/>
        <v>3</v>
      </c>
      <c r="T169" s="82">
        <f t="shared" si="1"/>
        <v>0</v>
      </c>
      <c r="U169" s="82">
        <f t="shared" si="1"/>
        <v>0</v>
      </c>
      <c r="V169" s="82">
        <f t="shared" si="1"/>
        <v>8</v>
      </c>
      <c r="W169" s="82">
        <f t="shared" si="1"/>
        <v>0</v>
      </c>
      <c r="X169" s="82">
        <f t="shared" si="1"/>
        <v>0</v>
      </c>
      <c r="Y169" s="82">
        <f t="shared" ref="Y169:Y170" si="2">SUM(B169:X169)</f>
        <v>39</v>
      </c>
    </row>
    <row r="170" spans="1:25" ht="14.25" customHeight="1">
      <c r="A170" s="82" t="s">
        <v>27</v>
      </c>
      <c r="B170" s="82">
        <f t="shared" ref="B170:X170" si="3">+SUMIFS($M$2:$M$162,$J$2:$J$162,$A170,$G$2:$G$162,B$168)</f>
        <v>0</v>
      </c>
      <c r="C170" s="82">
        <f t="shared" si="3"/>
        <v>0</v>
      </c>
      <c r="D170" s="82">
        <f t="shared" si="3"/>
        <v>0</v>
      </c>
      <c r="E170" s="82">
        <f t="shared" si="3"/>
        <v>0</v>
      </c>
      <c r="F170" s="82">
        <f t="shared" si="3"/>
        <v>0</v>
      </c>
      <c r="G170" s="82">
        <f t="shared" si="3"/>
        <v>0</v>
      </c>
      <c r="H170" s="82">
        <f t="shared" si="3"/>
        <v>0</v>
      </c>
      <c r="I170" s="82">
        <f t="shared" si="3"/>
        <v>0</v>
      </c>
      <c r="J170" s="82">
        <f t="shared" si="3"/>
        <v>5</v>
      </c>
      <c r="K170" s="82">
        <f t="shared" si="3"/>
        <v>0</v>
      </c>
      <c r="L170" s="82">
        <f t="shared" si="3"/>
        <v>6</v>
      </c>
      <c r="M170" s="82">
        <f t="shared" si="3"/>
        <v>0</v>
      </c>
      <c r="N170" s="82">
        <f t="shared" si="3"/>
        <v>0</v>
      </c>
      <c r="O170" s="82">
        <f t="shared" si="3"/>
        <v>0</v>
      </c>
      <c r="P170" s="82">
        <f t="shared" si="3"/>
        <v>9</v>
      </c>
      <c r="Q170" s="82">
        <f t="shared" si="3"/>
        <v>0</v>
      </c>
      <c r="R170" s="82">
        <f t="shared" si="3"/>
        <v>0</v>
      </c>
      <c r="S170" s="82">
        <f t="shared" si="3"/>
        <v>14</v>
      </c>
      <c r="T170" s="82">
        <f t="shared" si="3"/>
        <v>0</v>
      </c>
      <c r="U170" s="82">
        <f t="shared" si="3"/>
        <v>0</v>
      </c>
      <c r="V170" s="82">
        <f t="shared" si="3"/>
        <v>2</v>
      </c>
      <c r="W170" s="82">
        <f t="shared" si="3"/>
        <v>0</v>
      </c>
      <c r="X170" s="82">
        <f t="shared" si="3"/>
        <v>3</v>
      </c>
      <c r="Y170" s="82">
        <f t="shared" si="2"/>
        <v>39</v>
      </c>
    </row>
    <row r="171" spans="1:25" ht="14.25" customHeight="1">
      <c r="D171" s="118"/>
      <c r="K171" s="66"/>
      <c r="P171" s="96"/>
      <c r="Q171" s="96"/>
      <c r="R171" s="96"/>
      <c r="S171" s="96"/>
      <c r="T171" s="96"/>
      <c r="U171" s="96"/>
      <c r="V171" s="96"/>
      <c r="W171" s="96"/>
    </row>
    <row r="172" spans="1:25" ht="14.25" customHeight="1">
      <c r="D172" s="118"/>
      <c r="K172" s="66"/>
      <c r="P172" s="96"/>
      <c r="Q172" s="96"/>
      <c r="R172" s="96"/>
      <c r="S172" s="96"/>
      <c r="T172" s="96"/>
      <c r="U172" s="96"/>
      <c r="V172" s="96"/>
      <c r="W172" s="96"/>
    </row>
    <row r="173" spans="1:25" ht="14.25" customHeight="1">
      <c r="D173" s="118"/>
      <c r="K173" s="66"/>
      <c r="P173" s="96"/>
      <c r="Q173" s="96"/>
      <c r="R173" s="96"/>
      <c r="S173" s="96"/>
      <c r="T173" s="96"/>
      <c r="U173" s="96"/>
      <c r="V173" s="96"/>
      <c r="W173" s="96"/>
    </row>
    <row r="174" spans="1:25" ht="14.25" customHeight="1">
      <c r="D174" s="118"/>
      <c r="K174" s="66"/>
      <c r="P174" s="96"/>
      <c r="Q174" s="96"/>
      <c r="R174" s="96"/>
      <c r="S174" s="96"/>
      <c r="T174" s="96"/>
      <c r="U174" s="96"/>
      <c r="V174" s="96"/>
      <c r="W174" s="96"/>
    </row>
    <row r="175" spans="1:25" ht="14.25" customHeight="1">
      <c r="D175" s="118"/>
      <c r="K175" s="66"/>
      <c r="P175" s="96"/>
      <c r="Q175" s="96"/>
      <c r="R175" s="96"/>
      <c r="S175" s="96"/>
      <c r="T175" s="96"/>
      <c r="U175" s="96"/>
      <c r="V175" s="96"/>
      <c r="W175" s="96"/>
    </row>
    <row r="176" spans="1:25" ht="14.25" customHeight="1">
      <c r="D176" s="118"/>
      <c r="K176" s="66"/>
      <c r="P176" s="96"/>
      <c r="Q176" s="96"/>
      <c r="R176" s="96"/>
      <c r="S176" s="96"/>
      <c r="T176" s="96"/>
      <c r="U176" s="96"/>
      <c r="V176" s="96"/>
      <c r="W176" s="96"/>
    </row>
    <row r="177" spans="4:23" ht="14.25" customHeight="1">
      <c r="D177" s="118"/>
      <c r="K177" s="66"/>
      <c r="P177" s="96"/>
      <c r="Q177" s="96"/>
      <c r="R177" s="96"/>
      <c r="S177" s="96"/>
      <c r="T177" s="96"/>
      <c r="U177" s="96"/>
      <c r="V177" s="96"/>
      <c r="W177" s="96"/>
    </row>
    <row r="178" spans="4:23" ht="14.25" customHeight="1">
      <c r="D178" s="118"/>
      <c r="K178" s="66"/>
      <c r="P178" s="96"/>
      <c r="Q178" s="96"/>
      <c r="R178" s="96"/>
      <c r="S178" s="96"/>
      <c r="T178" s="96"/>
      <c r="U178" s="96"/>
      <c r="V178" s="96"/>
      <c r="W178" s="96"/>
    </row>
    <row r="179" spans="4:23" ht="14.25" customHeight="1">
      <c r="D179" s="118"/>
      <c r="K179" s="66"/>
      <c r="P179" s="96"/>
      <c r="Q179" s="96"/>
      <c r="R179" s="96"/>
      <c r="S179" s="96"/>
      <c r="T179" s="96"/>
      <c r="U179" s="96"/>
      <c r="V179" s="96"/>
      <c r="W179" s="96"/>
    </row>
    <row r="180" spans="4:23" ht="14.25" customHeight="1">
      <c r="D180" s="118"/>
      <c r="K180" s="66"/>
      <c r="P180" s="96"/>
      <c r="Q180" s="96"/>
      <c r="R180" s="96"/>
      <c r="S180" s="96"/>
      <c r="T180" s="96"/>
      <c r="U180" s="96"/>
      <c r="V180" s="96"/>
      <c r="W180" s="96"/>
    </row>
    <row r="181" spans="4:23" ht="14.25" customHeight="1">
      <c r="D181" s="118"/>
      <c r="K181" s="66"/>
      <c r="P181" s="96"/>
      <c r="Q181" s="96"/>
      <c r="R181" s="96"/>
      <c r="S181" s="96"/>
      <c r="T181" s="96"/>
      <c r="U181" s="96"/>
      <c r="V181" s="96"/>
      <c r="W181" s="96"/>
    </row>
    <row r="182" spans="4:23" ht="14.25" customHeight="1">
      <c r="D182" s="118"/>
      <c r="K182" s="66"/>
      <c r="P182" s="96"/>
      <c r="Q182" s="96"/>
      <c r="R182" s="96"/>
      <c r="S182" s="96"/>
      <c r="T182" s="96"/>
      <c r="U182" s="96"/>
      <c r="V182" s="96"/>
      <c r="W182" s="96"/>
    </row>
    <row r="183" spans="4:23" ht="14.25" customHeight="1">
      <c r="D183" s="118"/>
      <c r="K183" s="66"/>
      <c r="P183" s="96"/>
      <c r="Q183" s="96"/>
      <c r="R183" s="96"/>
      <c r="S183" s="96"/>
      <c r="T183" s="96"/>
      <c r="U183" s="96"/>
      <c r="V183" s="96"/>
      <c r="W183" s="96"/>
    </row>
    <row r="184" spans="4:23" ht="14.25" customHeight="1">
      <c r="D184" s="118"/>
      <c r="K184" s="66"/>
      <c r="P184" s="96"/>
      <c r="Q184" s="96"/>
      <c r="R184" s="96"/>
      <c r="S184" s="96"/>
      <c r="T184" s="96"/>
      <c r="U184" s="96"/>
      <c r="V184" s="96"/>
      <c r="W184" s="96"/>
    </row>
    <row r="185" spans="4:23" ht="14.25" customHeight="1">
      <c r="D185" s="118"/>
      <c r="K185" s="66"/>
      <c r="P185" s="96"/>
      <c r="Q185" s="96"/>
      <c r="R185" s="96"/>
      <c r="S185" s="96"/>
      <c r="T185" s="96"/>
      <c r="U185" s="96"/>
      <c r="V185" s="96"/>
      <c r="W185" s="96"/>
    </row>
    <row r="186" spans="4:23" ht="14.25" customHeight="1">
      <c r="D186" s="118"/>
      <c r="K186" s="66"/>
      <c r="P186" s="96"/>
      <c r="Q186" s="96"/>
      <c r="R186" s="96"/>
      <c r="S186" s="96"/>
      <c r="T186" s="96"/>
      <c r="U186" s="96"/>
      <c r="V186" s="96"/>
      <c r="W186" s="96"/>
    </row>
    <row r="187" spans="4:23" ht="14.25" customHeight="1">
      <c r="D187" s="118"/>
      <c r="K187" s="66"/>
      <c r="P187" s="96"/>
      <c r="Q187" s="96"/>
      <c r="R187" s="96"/>
      <c r="S187" s="96"/>
      <c r="T187" s="96"/>
      <c r="U187" s="96"/>
      <c r="V187" s="96"/>
      <c r="W187" s="96"/>
    </row>
    <row r="188" spans="4:23" ht="14.25" customHeight="1">
      <c r="D188" s="118"/>
      <c r="K188" s="66"/>
      <c r="P188" s="96"/>
      <c r="Q188" s="96"/>
      <c r="R188" s="96"/>
      <c r="S188" s="96"/>
      <c r="T188" s="96"/>
      <c r="U188" s="96"/>
      <c r="V188" s="96"/>
      <c r="W188" s="96"/>
    </row>
    <row r="189" spans="4:23" ht="14.25" customHeight="1">
      <c r="D189" s="118"/>
      <c r="K189" s="66"/>
      <c r="P189" s="96"/>
      <c r="Q189" s="96"/>
      <c r="R189" s="96"/>
      <c r="S189" s="96"/>
      <c r="T189" s="96"/>
      <c r="U189" s="96"/>
      <c r="V189" s="96"/>
      <c r="W189" s="96"/>
    </row>
    <row r="190" spans="4:23" ht="14.25" customHeight="1">
      <c r="D190" s="118"/>
      <c r="K190" s="66"/>
      <c r="P190" s="96"/>
      <c r="Q190" s="96"/>
      <c r="R190" s="96"/>
      <c r="S190" s="96"/>
      <c r="T190" s="96"/>
      <c r="U190" s="96"/>
      <c r="V190" s="96"/>
      <c r="W190" s="96"/>
    </row>
    <row r="191" spans="4:23" ht="14.25" customHeight="1">
      <c r="D191" s="118"/>
      <c r="K191" s="66"/>
      <c r="P191" s="96"/>
      <c r="Q191" s="96"/>
      <c r="R191" s="96"/>
      <c r="S191" s="96"/>
      <c r="T191" s="96"/>
      <c r="U191" s="96"/>
      <c r="V191" s="96"/>
      <c r="W191" s="96"/>
    </row>
    <row r="192" spans="4:23" ht="14.25" customHeight="1">
      <c r="D192" s="118"/>
      <c r="K192" s="66"/>
      <c r="P192" s="96"/>
      <c r="Q192" s="96"/>
      <c r="R192" s="96"/>
      <c r="S192" s="96"/>
      <c r="T192" s="96"/>
      <c r="U192" s="96"/>
      <c r="V192" s="96"/>
      <c r="W192" s="96"/>
    </row>
    <row r="193" spans="4:23" ht="14.25" customHeight="1">
      <c r="D193" s="118"/>
      <c r="K193" s="66"/>
      <c r="P193" s="96"/>
      <c r="Q193" s="96"/>
      <c r="R193" s="96"/>
      <c r="S193" s="96"/>
      <c r="T193" s="96"/>
      <c r="U193" s="96"/>
      <c r="V193" s="96"/>
      <c r="W193" s="96"/>
    </row>
    <row r="194" spans="4:23" ht="14.25" customHeight="1">
      <c r="D194" s="118"/>
      <c r="K194" s="66"/>
      <c r="P194" s="96"/>
      <c r="Q194" s="96"/>
      <c r="R194" s="96"/>
      <c r="S194" s="96"/>
      <c r="T194" s="96"/>
      <c r="U194" s="96"/>
      <c r="V194" s="96"/>
      <c r="W194" s="96"/>
    </row>
    <row r="195" spans="4:23" ht="14.25" customHeight="1">
      <c r="D195" s="118"/>
      <c r="K195" s="66"/>
      <c r="P195" s="96"/>
      <c r="Q195" s="96"/>
      <c r="R195" s="96"/>
      <c r="S195" s="96"/>
      <c r="T195" s="96"/>
      <c r="U195" s="96"/>
      <c r="V195" s="96"/>
      <c r="W195" s="96"/>
    </row>
    <row r="196" spans="4:23" ht="14.25" customHeight="1">
      <c r="D196" s="118"/>
      <c r="K196" s="66"/>
      <c r="P196" s="96"/>
      <c r="Q196" s="96"/>
      <c r="R196" s="96"/>
      <c r="S196" s="96"/>
      <c r="T196" s="96"/>
      <c r="U196" s="96"/>
      <c r="V196" s="96"/>
      <c r="W196" s="96"/>
    </row>
    <row r="197" spans="4:23" ht="14.25" customHeight="1">
      <c r="D197" s="118"/>
      <c r="K197" s="66"/>
      <c r="P197" s="96"/>
      <c r="Q197" s="96"/>
      <c r="R197" s="96"/>
      <c r="S197" s="96"/>
      <c r="T197" s="96"/>
      <c r="U197" s="96"/>
      <c r="V197" s="96"/>
      <c r="W197" s="96"/>
    </row>
    <row r="198" spans="4:23" ht="14.25" customHeight="1">
      <c r="D198" s="118"/>
      <c r="K198" s="66"/>
      <c r="P198" s="96"/>
      <c r="Q198" s="96"/>
      <c r="R198" s="96"/>
      <c r="S198" s="96"/>
      <c r="T198" s="96"/>
      <c r="U198" s="96"/>
      <c r="V198" s="96"/>
      <c r="W198" s="96"/>
    </row>
    <row r="199" spans="4:23" ht="14.25" customHeight="1">
      <c r="D199" s="118"/>
      <c r="K199" s="66"/>
      <c r="P199" s="96"/>
      <c r="Q199" s="96"/>
      <c r="R199" s="96"/>
      <c r="S199" s="96"/>
      <c r="T199" s="96"/>
      <c r="U199" s="96"/>
      <c r="V199" s="96"/>
      <c r="W199" s="96"/>
    </row>
    <row r="200" spans="4:23" ht="14.25" customHeight="1">
      <c r="D200" s="118"/>
      <c r="K200" s="66"/>
      <c r="P200" s="96"/>
      <c r="Q200" s="96"/>
      <c r="R200" s="96"/>
      <c r="S200" s="96"/>
      <c r="T200" s="96"/>
      <c r="U200" s="96"/>
      <c r="V200" s="96"/>
      <c r="W200" s="96"/>
    </row>
    <row r="201" spans="4:23" ht="14.25" customHeight="1">
      <c r="D201" s="118"/>
      <c r="K201" s="66"/>
      <c r="P201" s="96"/>
      <c r="Q201" s="96"/>
      <c r="R201" s="96"/>
      <c r="S201" s="96"/>
      <c r="T201" s="96"/>
      <c r="U201" s="96"/>
      <c r="V201" s="96"/>
      <c r="W201" s="96"/>
    </row>
    <row r="202" spans="4:23" ht="14.25" customHeight="1">
      <c r="D202" s="118"/>
      <c r="K202" s="66"/>
      <c r="P202" s="96"/>
      <c r="Q202" s="96"/>
      <c r="R202" s="96"/>
      <c r="S202" s="96"/>
      <c r="T202" s="96"/>
      <c r="U202" s="96"/>
      <c r="V202" s="96"/>
      <c r="W202" s="96"/>
    </row>
    <row r="203" spans="4:23" ht="14.25" customHeight="1">
      <c r="D203" s="118"/>
      <c r="K203" s="66"/>
      <c r="P203" s="96"/>
      <c r="Q203" s="96"/>
      <c r="R203" s="96"/>
      <c r="S203" s="96"/>
      <c r="T203" s="96"/>
      <c r="U203" s="96"/>
      <c r="V203" s="96"/>
      <c r="W203" s="96"/>
    </row>
    <row r="204" spans="4:23" ht="14.25" customHeight="1">
      <c r="D204" s="118"/>
      <c r="K204" s="66"/>
      <c r="P204" s="96"/>
      <c r="Q204" s="96"/>
      <c r="R204" s="96"/>
      <c r="S204" s="96"/>
      <c r="T204" s="96"/>
      <c r="U204" s="96"/>
      <c r="V204" s="96"/>
      <c r="W204" s="96"/>
    </row>
    <row r="205" spans="4:23" ht="14.25" customHeight="1">
      <c r="D205" s="118"/>
      <c r="K205" s="66"/>
      <c r="P205" s="96"/>
      <c r="Q205" s="96"/>
      <c r="R205" s="96"/>
      <c r="S205" s="96"/>
      <c r="T205" s="96"/>
      <c r="U205" s="96"/>
      <c r="V205" s="96"/>
      <c r="W205" s="96"/>
    </row>
    <row r="206" spans="4:23" ht="14.25" customHeight="1">
      <c r="D206" s="118"/>
      <c r="K206" s="66"/>
      <c r="P206" s="96"/>
      <c r="Q206" s="96"/>
      <c r="R206" s="96"/>
      <c r="S206" s="96"/>
      <c r="T206" s="96"/>
      <c r="U206" s="96"/>
      <c r="V206" s="96"/>
      <c r="W206" s="96"/>
    </row>
    <row r="207" spans="4:23" ht="14.25" customHeight="1">
      <c r="D207" s="118"/>
      <c r="K207" s="66"/>
      <c r="P207" s="96"/>
      <c r="Q207" s="96"/>
      <c r="R207" s="96"/>
      <c r="S207" s="96"/>
      <c r="T207" s="96"/>
      <c r="U207" s="96"/>
      <c r="V207" s="96"/>
      <c r="W207" s="96"/>
    </row>
    <row r="208" spans="4:23" ht="14.25" customHeight="1">
      <c r="D208" s="118"/>
      <c r="K208" s="66"/>
      <c r="P208" s="96"/>
      <c r="Q208" s="96"/>
      <c r="R208" s="96"/>
      <c r="S208" s="96"/>
      <c r="T208" s="96"/>
      <c r="U208" s="96"/>
      <c r="V208" s="96"/>
      <c r="W208" s="96"/>
    </row>
    <row r="209" spans="4:23" ht="14.25" customHeight="1">
      <c r="D209" s="118"/>
      <c r="K209" s="66"/>
      <c r="P209" s="96"/>
      <c r="Q209" s="96"/>
      <c r="R209" s="96"/>
      <c r="S209" s="96"/>
      <c r="T209" s="96"/>
      <c r="U209" s="96"/>
      <c r="V209" s="96"/>
      <c r="W209" s="96"/>
    </row>
    <row r="210" spans="4:23" ht="14.25" customHeight="1">
      <c r="D210" s="118"/>
      <c r="K210" s="66"/>
      <c r="P210" s="96"/>
      <c r="Q210" s="96"/>
      <c r="R210" s="96"/>
      <c r="S210" s="96"/>
      <c r="T210" s="96"/>
      <c r="U210" s="96"/>
      <c r="V210" s="96"/>
      <c r="W210" s="96"/>
    </row>
    <row r="211" spans="4:23" ht="14.25" customHeight="1">
      <c r="D211" s="118"/>
      <c r="K211" s="66"/>
      <c r="P211" s="96"/>
      <c r="Q211" s="96"/>
      <c r="R211" s="96"/>
      <c r="S211" s="96"/>
      <c r="T211" s="96"/>
      <c r="U211" s="96"/>
      <c r="V211" s="96"/>
      <c r="W211" s="96"/>
    </row>
    <row r="212" spans="4:23" ht="14.25" customHeight="1">
      <c r="D212" s="118"/>
      <c r="K212" s="66"/>
      <c r="P212" s="96"/>
      <c r="Q212" s="96"/>
      <c r="R212" s="96"/>
      <c r="S212" s="96"/>
      <c r="T212" s="96"/>
      <c r="U212" s="96"/>
      <c r="V212" s="96"/>
      <c r="W212" s="96"/>
    </row>
    <row r="213" spans="4:23" ht="14.25" customHeight="1">
      <c r="D213" s="118"/>
      <c r="K213" s="66"/>
      <c r="P213" s="96"/>
      <c r="Q213" s="96"/>
      <c r="R213" s="96"/>
      <c r="S213" s="96"/>
      <c r="T213" s="96"/>
      <c r="U213" s="96"/>
      <c r="V213" s="96"/>
      <c r="W213" s="96"/>
    </row>
    <row r="214" spans="4:23" ht="14.25" customHeight="1">
      <c r="D214" s="118"/>
      <c r="K214" s="66"/>
      <c r="P214" s="96"/>
      <c r="Q214" s="96"/>
      <c r="R214" s="96"/>
      <c r="S214" s="96"/>
      <c r="T214" s="96"/>
      <c r="U214" s="96"/>
      <c r="V214" s="96"/>
      <c r="W214" s="96"/>
    </row>
    <row r="215" spans="4:23" ht="14.25" customHeight="1">
      <c r="D215" s="118"/>
      <c r="K215" s="66"/>
      <c r="P215" s="96"/>
      <c r="Q215" s="96"/>
      <c r="R215" s="96"/>
      <c r="S215" s="96"/>
      <c r="T215" s="96"/>
      <c r="U215" s="96"/>
      <c r="V215" s="96"/>
      <c r="W215" s="96"/>
    </row>
    <row r="216" spans="4:23" ht="14.25" customHeight="1">
      <c r="D216" s="118"/>
      <c r="K216" s="66"/>
      <c r="P216" s="96"/>
      <c r="Q216" s="96"/>
      <c r="R216" s="96"/>
      <c r="S216" s="96"/>
      <c r="T216" s="96"/>
      <c r="U216" s="96"/>
      <c r="V216" s="96"/>
      <c r="W216" s="96"/>
    </row>
    <row r="217" spans="4:23" ht="14.25" customHeight="1">
      <c r="D217" s="118"/>
      <c r="K217" s="66"/>
      <c r="P217" s="96"/>
      <c r="Q217" s="96"/>
      <c r="R217" s="96"/>
      <c r="S217" s="96"/>
      <c r="T217" s="96"/>
      <c r="U217" s="96"/>
      <c r="V217" s="96"/>
      <c r="W217" s="96"/>
    </row>
    <row r="218" spans="4:23" ht="14.25" customHeight="1">
      <c r="D218" s="118"/>
      <c r="K218" s="66"/>
      <c r="P218" s="96"/>
      <c r="Q218" s="96"/>
      <c r="R218" s="96"/>
      <c r="S218" s="96"/>
      <c r="T218" s="96"/>
      <c r="U218" s="96"/>
      <c r="V218" s="96"/>
      <c r="W218" s="96"/>
    </row>
    <row r="219" spans="4:23" ht="14.25" customHeight="1">
      <c r="D219" s="118"/>
      <c r="K219" s="66"/>
      <c r="P219" s="96"/>
      <c r="Q219" s="96"/>
      <c r="R219" s="96"/>
      <c r="S219" s="96"/>
      <c r="T219" s="96"/>
      <c r="U219" s="96"/>
      <c r="V219" s="96"/>
      <c r="W219" s="96"/>
    </row>
    <row r="220" spans="4:23" ht="14.25" customHeight="1">
      <c r="D220" s="118"/>
      <c r="K220" s="66"/>
      <c r="P220" s="96"/>
      <c r="Q220" s="96"/>
      <c r="R220" s="96"/>
      <c r="S220" s="96"/>
      <c r="T220" s="96"/>
      <c r="U220" s="96"/>
      <c r="V220" s="96"/>
      <c r="W220" s="96"/>
    </row>
    <row r="221" spans="4:23" ht="14.25" customHeight="1">
      <c r="D221" s="118"/>
      <c r="K221" s="66"/>
      <c r="P221" s="96"/>
      <c r="Q221" s="96"/>
      <c r="R221" s="96"/>
      <c r="S221" s="96"/>
      <c r="T221" s="96"/>
      <c r="U221" s="96"/>
      <c r="V221" s="96"/>
      <c r="W221" s="96"/>
    </row>
    <row r="222" spans="4:23" ht="14.25" customHeight="1">
      <c r="D222" s="118"/>
      <c r="K222" s="66"/>
      <c r="P222" s="96"/>
      <c r="Q222" s="96"/>
      <c r="R222" s="96"/>
      <c r="S222" s="96"/>
      <c r="T222" s="96"/>
      <c r="U222" s="96"/>
      <c r="V222" s="96"/>
      <c r="W222" s="96"/>
    </row>
    <row r="223" spans="4:23" ht="14.25" customHeight="1">
      <c r="D223" s="118"/>
      <c r="K223" s="66"/>
      <c r="P223" s="96"/>
      <c r="Q223" s="96"/>
      <c r="R223" s="96"/>
      <c r="S223" s="96"/>
      <c r="T223" s="96"/>
      <c r="U223" s="96"/>
      <c r="V223" s="96"/>
      <c r="W223" s="96"/>
    </row>
    <row r="224" spans="4:23" ht="14.25" customHeight="1">
      <c r="D224" s="118"/>
      <c r="K224" s="66"/>
      <c r="P224" s="96"/>
      <c r="Q224" s="96"/>
      <c r="R224" s="96"/>
      <c r="S224" s="96"/>
      <c r="T224" s="96"/>
      <c r="U224" s="96"/>
      <c r="V224" s="96"/>
      <c r="W224" s="96"/>
    </row>
    <row r="225" spans="4:23" ht="14.25" customHeight="1">
      <c r="D225" s="118"/>
      <c r="K225" s="66"/>
      <c r="P225" s="96"/>
      <c r="Q225" s="96"/>
      <c r="R225" s="96"/>
      <c r="S225" s="96"/>
      <c r="T225" s="96"/>
      <c r="U225" s="96"/>
      <c r="V225" s="96"/>
      <c r="W225" s="96"/>
    </row>
    <row r="226" spans="4:23" ht="14.25" customHeight="1">
      <c r="D226" s="118"/>
      <c r="K226" s="66"/>
      <c r="P226" s="96"/>
      <c r="Q226" s="96"/>
      <c r="R226" s="96"/>
      <c r="S226" s="96"/>
      <c r="T226" s="96"/>
      <c r="U226" s="96"/>
      <c r="V226" s="96"/>
      <c r="W226" s="96"/>
    </row>
    <row r="227" spans="4:23" ht="14.25" customHeight="1">
      <c r="D227" s="118"/>
      <c r="K227" s="66"/>
      <c r="P227" s="96"/>
      <c r="Q227" s="96"/>
      <c r="R227" s="96"/>
      <c r="S227" s="96"/>
      <c r="T227" s="96"/>
      <c r="U227" s="96"/>
      <c r="V227" s="96"/>
      <c r="W227" s="96"/>
    </row>
    <row r="228" spans="4:23" ht="14.25" customHeight="1">
      <c r="D228" s="118"/>
      <c r="K228" s="66"/>
      <c r="P228" s="96"/>
      <c r="Q228" s="96"/>
      <c r="R228" s="96"/>
      <c r="S228" s="96"/>
      <c r="T228" s="96"/>
      <c r="U228" s="96"/>
      <c r="V228" s="96"/>
      <c r="W228" s="96"/>
    </row>
    <row r="229" spans="4:23" ht="14.25" customHeight="1">
      <c r="D229" s="118"/>
      <c r="K229" s="66"/>
      <c r="P229" s="96"/>
      <c r="Q229" s="96"/>
      <c r="R229" s="96"/>
      <c r="S229" s="96"/>
      <c r="T229" s="96"/>
      <c r="U229" s="96"/>
      <c r="V229" s="96"/>
      <c r="W229" s="96"/>
    </row>
    <row r="230" spans="4:23" ht="14.25" customHeight="1">
      <c r="D230" s="118"/>
      <c r="K230" s="66"/>
      <c r="P230" s="96"/>
      <c r="Q230" s="96"/>
      <c r="R230" s="96"/>
      <c r="S230" s="96"/>
      <c r="T230" s="96"/>
      <c r="U230" s="96"/>
      <c r="V230" s="96"/>
      <c r="W230" s="96"/>
    </row>
    <row r="231" spans="4:23" ht="14.25" customHeight="1">
      <c r="D231" s="118"/>
      <c r="K231" s="66"/>
      <c r="P231" s="96"/>
      <c r="Q231" s="96"/>
      <c r="R231" s="96"/>
      <c r="S231" s="96"/>
      <c r="T231" s="96"/>
      <c r="U231" s="96"/>
      <c r="V231" s="96"/>
      <c r="W231" s="96"/>
    </row>
    <row r="232" spans="4:23" ht="14.25" customHeight="1">
      <c r="D232" s="118"/>
      <c r="K232" s="66"/>
      <c r="P232" s="96"/>
      <c r="Q232" s="96"/>
      <c r="R232" s="96"/>
      <c r="S232" s="96"/>
      <c r="T232" s="96"/>
      <c r="U232" s="96"/>
      <c r="V232" s="96"/>
      <c r="W232" s="96"/>
    </row>
    <row r="233" spans="4:23" ht="14.25" customHeight="1">
      <c r="D233" s="118"/>
      <c r="K233" s="66"/>
      <c r="P233" s="96"/>
      <c r="Q233" s="96"/>
      <c r="R233" s="96"/>
      <c r="S233" s="96"/>
      <c r="T233" s="96"/>
      <c r="U233" s="96"/>
      <c r="V233" s="96"/>
      <c r="W233" s="96"/>
    </row>
    <row r="234" spans="4:23" ht="14.25" customHeight="1">
      <c r="D234" s="118"/>
      <c r="K234" s="66"/>
      <c r="P234" s="96"/>
      <c r="Q234" s="96"/>
      <c r="R234" s="96"/>
      <c r="S234" s="96"/>
      <c r="T234" s="96"/>
      <c r="U234" s="96"/>
      <c r="V234" s="96"/>
      <c r="W234" s="96"/>
    </row>
    <row r="235" spans="4:23" ht="14.25" customHeight="1">
      <c r="D235" s="118"/>
      <c r="K235" s="66"/>
      <c r="P235" s="96"/>
      <c r="Q235" s="96"/>
      <c r="R235" s="96"/>
      <c r="S235" s="96"/>
      <c r="T235" s="96"/>
      <c r="U235" s="96"/>
      <c r="V235" s="96"/>
      <c r="W235" s="96"/>
    </row>
    <row r="236" spans="4:23" ht="14.25" customHeight="1">
      <c r="D236" s="118"/>
      <c r="K236" s="66"/>
      <c r="P236" s="96"/>
      <c r="Q236" s="96"/>
      <c r="R236" s="96"/>
      <c r="S236" s="96"/>
      <c r="T236" s="96"/>
      <c r="U236" s="96"/>
      <c r="V236" s="96"/>
      <c r="W236" s="96"/>
    </row>
    <row r="237" spans="4:23" ht="14.25" customHeight="1">
      <c r="D237" s="118"/>
      <c r="K237" s="66"/>
      <c r="P237" s="96"/>
      <c r="Q237" s="96"/>
      <c r="R237" s="96"/>
      <c r="S237" s="96"/>
      <c r="T237" s="96"/>
      <c r="U237" s="96"/>
      <c r="V237" s="96"/>
      <c r="W237" s="96"/>
    </row>
    <row r="238" spans="4:23" ht="14.25" customHeight="1">
      <c r="D238" s="118"/>
      <c r="K238" s="66"/>
      <c r="P238" s="96"/>
      <c r="Q238" s="96"/>
      <c r="R238" s="96"/>
      <c r="S238" s="96"/>
      <c r="T238" s="96"/>
      <c r="U238" s="96"/>
      <c r="V238" s="96"/>
      <c r="W238" s="96"/>
    </row>
    <row r="239" spans="4:23" ht="14.25" customHeight="1">
      <c r="D239" s="118"/>
      <c r="K239" s="66"/>
      <c r="P239" s="96"/>
      <c r="Q239" s="96"/>
      <c r="R239" s="96"/>
      <c r="S239" s="96"/>
      <c r="T239" s="96"/>
      <c r="U239" s="96"/>
      <c r="V239" s="96"/>
      <c r="W239" s="96"/>
    </row>
    <row r="240" spans="4:23" ht="14.25" customHeight="1">
      <c r="D240" s="118"/>
      <c r="K240" s="66"/>
      <c r="P240" s="96"/>
      <c r="Q240" s="96"/>
      <c r="R240" s="96"/>
      <c r="S240" s="96"/>
      <c r="T240" s="96"/>
      <c r="U240" s="96"/>
      <c r="V240" s="96"/>
      <c r="W240" s="96"/>
    </row>
    <row r="241" spans="4:23" ht="14.25" customHeight="1">
      <c r="D241" s="118"/>
      <c r="K241" s="66"/>
      <c r="P241" s="96"/>
      <c r="Q241" s="96"/>
      <c r="R241" s="96"/>
      <c r="S241" s="96"/>
      <c r="T241" s="96"/>
      <c r="U241" s="96"/>
      <c r="V241" s="96"/>
      <c r="W241" s="96"/>
    </row>
    <row r="242" spans="4:23" ht="14.25" customHeight="1">
      <c r="D242" s="118"/>
      <c r="K242" s="66"/>
      <c r="P242" s="96"/>
      <c r="Q242" s="96"/>
      <c r="R242" s="96"/>
      <c r="S242" s="96"/>
      <c r="T242" s="96"/>
      <c r="U242" s="96"/>
      <c r="V242" s="96"/>
      <c r="W242" s="96"/>
    </row>
    <row r="243" spans="4:23" ht="14.25" customHeight="1">
      <c r="D243" s="118"/>
      <c r="K243" s="66"/>
      <c r="P243" s="96"/>
      <c r="Q243" s="96"/>
      <c r="R243" s="96"/>
      <c r="S243" s="96"/>
      <c r="T243" s="96"/>
      <c r="U243" s="96"/>
      <c r="V243" s="96"/>
      <c r="W243" s="96"/>
    </row>
    <row r="244" spans="4:23" ht="14.25" customHeight="1">
      <c r="D244" s="118"/>
      <c r="K244" s="66"/>
      <c r="P244" s="96"/>
      <c r="Q244" s="96"/>
      <c r="R244" s="96"/>
      <c r="S244" s="96"/>
      <c r="T244" s="96"/>
      <c r="U244" s="96"/>
      <c r="V244" s="96"/>
      <c r="W244" s="96"/>
    </row>
    <row r="245" spans="4:23" ht="14.25" customHeight="1">
      <c r="D245" s="118"/>
      <c r="K245" s="66"/>
      <c r="P245" s="96"/>
      <c r="Q245" s="96"/>
      <c r="R245" s="96"/>
      <c r="S245" s="96"/>
      <c r="T245" s="96"/>
      <c r="U245" s="96"/>
      <c r="V245" s="96"/>
      <c r="W245" s="96"/>
    </row>
    <row r="246" spans="4:23" ht="14.25" customHeight="1">
      <c r="D246" s="118"/>
      <c r="K246" s="66"/>
      <c r="P246" s="96"/>
      <c r="Q246" s="96"/>
      <c r="R246" s="96"/>
      <c r="S246" s="96"/>
      <c r="T246" s="96"/>
      <c r="U246" s="96"/>
      <c r="V246" s="96"/>
      <c r="W246" s="96"/>
    </row>
    <row r="247" spans="4:23" ht="14.25" customHeight="1">
      <c r="D247" s="118"/>
      <c r="K247" s="66"/>
      <c r="P247" s="96"/>
      <c r="Q247" s="96"/>
      <c r="R247" s="96"/>
      <c r="S247" s="96"/>
      <c r="T247" s="96"/>
      <c r="U247" s="96"/>
      <c r="V247" s="96"/>
      <c r="W247" s="96"/>
    </row>
    <row r="248" spans="4:23" ht="14.25" customHeight="1">
      <c r="D248" s="118"/>
      <c r="K248" s="66"/>
      <c r="P248" s="96"/>
      <c r="Q248" s="96"/>
      <c r="R248" s="96"/>
      <c r="S248" s="96"/>
      <c r="T248" s="96"/>
      <c r="U248" s="96"/>
      <c r="V248" s="96"/>
      <c r="W248" s="96"/>
    </row>
    <row r="249" spans="4:23" ht="14.25" customHeight="1">
      <c r="D249" s="118"/>
      <c r="K249" s="66"/>
      <c r="P249" s="96"/>
      <c r="Q249" s="96"/>
      <c r="R249" s="96"/>
      <c r="S249" s="96"/>
      <c r="T249" s="96"/>
      <c r="U249" s="96"/>
      <c r="V249" s="96"/>
      <c r="W249" s="96"/>
    </row>
    <row r="250" spans="4:23" ht="14.25" customHeight="1">
      <c r="D250" s="118"/>
      <c r="K250" s="66"/>
      <c r="P250" s="96"/>
      <c r="Q250" s="96"/>
      <c r="R250" s="96"/>
      <c r="S250" s="96"/>
      <c r="T250" s="96"/>
      <c r="U250" s="96"/>
      <c r="V250" s="96"/>
      <c r="W250" s="96"/>
    </row>
    <row r="251" spans="4:23" ht="14.25" customHeight="1">
      <c r="D251" s="118"/>
      <c r="K251" s="66"/>
      <c r="P251" s="96"/>
      <c r="Q251" s="96"/>
      <c r="R251" s="96"/>
      <c r="S251" s="96"/>
      <c r="T251" s="96"/>
      <c r="U251" s="96"/>
      <c r="V251" s="96"/>
      <c r="W251" s="96"/>
    </row>
    <row r="252" spans="4:23" ht="14.25" customHeight="1">
      <c r="D252" s="118"/>
      <c r="K252" s="66"/>
      <c r="P252" s="96"/>
      <c r="Q252" s="96"/>
      <c r="R252" s="96"/>
      <c r="S252" s="96"/>
      <c r="T252" s="96"/>
      <c r="U252" s="96"/>
      <c r="V252" s="96"/>
      <c r="W252" s="96"/>
    </row>
    <row r="253" spans="4:23" ht="14.25" customHeight="1">
      <c r="D253" s="118"/>
      <c r="K253" s="66"/>
      <c r="P253" s="96"/>
      <c r="Q253" s="96"/>
      <c r="R253" s="96"/>
      <c r="S253" s="96"/>
      <c r="T253" s="96"/>
      <c r="U253" s="96"/>
      <c r="V253" s="96"/>
      <c r="W253" s="96"/>
    </row>
    <row r="254" spans="4:23" ht="14.25" customHeight="1">
      <c r="D254" s="118"/>
      <c r="K254" s="66"/>
      <c r="P254" s="96"/>
      <c r="Q254" s="96"/>
      <c r="R254" s="96"/>
      <c r="S254" s="96"/>
      <c r="T254" s="96"/>
      <c r="U254" s="96"/>
      <c r="V254" s="96"/>
      <c r="W254" s="96"/>
    </row>
    <row r="255" spans="4:23" ht="14.25" customHeight="1">
      <c r="D255" s="118"/>
      <c r="K255" s="66"/>
      <c r="P255" s="96"/>
      <c r="Q255" s="96"/>
      <c r="R255" s="96"/>
      <c r="S255" s="96"/>
      <c r="T255" s="96"/>
      <c r="U255" s="96"/>
      <c r="V255" s="96"/>
      <c r="W255" s="96"/>
    </row>
    <row r="256" spans="4:23" ht="14.25" customHeight="1">
      <c r="D256" s="118"/>
      <c r="K256" s="66"/>
      <c r="P256" s="96"/>
      <c r="Q256" s="96"/>
      <c r="R256" s="96"/>
      <c r="S256" s="96"/>
      <c r="T256" s="96"/>
      <c r="U256" s="96"/>
      <c r="V256" s="96"/>
      <c r="W256" s="96"/>
    </row>
    <row r="257" spans="4:23" ht="14.25" customHeight="1">
      <c r="D257" s="118"/>
      <c r="K257" s="66"/>
      <c r="P257" s="96"/>
      <c r="Q257" s="96"/>
      <c r="R257" s="96"/>
      <c r="S257" s="96"/>
      <c r="T257" s="96"/>
      <c r="U257" s="96"/>
      <c r="V257" s="96"/>
      <c r="W257" s="96"/>
    </row>
    <row r="258" spans="4:23" ht="14.25" customHeight="1">
      <c r="D258" s="118"/>
      <c r="K258" s="66"/>
      <c r="P258" s="96"/>
      <c r="Q258" s="96"/>
      <c r="R258" s="96"/>
      <c r="S258" s="96"/>
      <c r="T258" s="96"/>
      <c r="U258" s="96"/>
      <c r="V258" s="96"/>
      <c r="W258" s="96"/>
    </row>
    <row r="259" spans="4:23" ht="14.25" customHeight="1">
      <c r="D259" s="118"/>
      <c r="K259" s="66"/>
      <c r="P259" s="96"/>
      <c r="Q259" s="96"/>
      <c r="R259" s="96"/>
      <c r="S259" s="96"/>
      <c r="T259" s="96"/>
      <c r="U259" s="96"/>
      <c r="V259" s="96"/>
      <c r="W259" s="96"/>
    </row>
    <row r="260" spans="4:23" ht="14.25" customHeight="1">
      <c r="D260" s="118"/>
      <c r="K260" s="66"/>
      <c r="P260" s="96"/>
      <c r="Q260" s="96"/>
      <c r="R260" s="96"/>
      <c r="S260" s="96"/>
      <c r="T260" s="96"/>
      <c r="U260" s="96"/>
      <c r="V260" s="96"/>
      <c r="W260" s="96"/>
    </row>
    <row r="261" spans="4:23" ht="14.25" customHeight="1">
      <c r="D261" s="118"/>
      <c r="K261" s="66"/>
      <c r="P261" s="96"/>
      <c r="Q261" s="96"/>
      <c r="R261" s="96"/>
      <c r="S261" s="96"/>
      <c r="T261" s="96"/>
      <c r="U261" s="96"/>
      <c r="V261" s="96"/>
      <c r="W261" s="96"/>
    </row>
    <row r="262" spans="4:23" ht="14.25" customHeight="1">
      <c r="D262" s="118"/>
      <c r="K262" s="66"/>
      <c r="P262" s="96"/>
      <c r="Q262" s="96"/>
      <c r="R262" s="96"/>
      <c r="S262" s="96"/>
      <c r="T262" s="96"/>
      <c r="U262" s="96"/>
      <c r="V262" s="96"/>
      <c r="W262" s="96"/>
    </row>
    <row r="263" spans="4:23" ht="14.25" customHeight="1">
      <c r="D263" s="118"/>
      <c r="K263" s="66"/>
      <c r="P263" s="96"/>
      <c r="Q263" s="96"/>
      <c r="R263" s="96"/>
      <c r="S263" s="96"/>
      <c r="T263" s="96"/>
      <c r="U263" s="96"/>
      <c r="V263" s="96"/>
      <c r="W263" s="96"/>
    </row>
    <row r="264" spans="4:23" ht="14.25" customHeight="1">
      <c r="D264" s="118"/>
      <c r="K264" s="66"/>
      <c r="P264" s="96"/>
      <c r="Q264" s="96"/>
      <c r="R264" s="96"/>
      <c r="S264" s="96"/>
      <c r="T264" s="96"/>
      <c r="U264" s="96"/>
      <c r="V264" s="96"/>
      <c r="W264" s="96"/>
    </row>
    <row r="265" spans="4:23" ht="14.25" customHeight="1">
      <c r="D265" s="118"/>
      <c r="K265" s="66"/>
      <c r="P265" s="96"/>
      <c r="Q265" s="96"/>
      <c r="R265" s="96"/>
      <c r="S265" s="96"/>
      <c r="T265" s="96"/>
      <c r="U265" s="96"/>
      <c r="V265" s="96"/>
      <c r="W265" s="96"/>
    </row>
    <row r="266" spans="4:23" ht="14.25" customHeight="1">
      <c r="D266" s="118"/>
      <c r="K266" s="66"/>
      <c r="P266" s="96"/>
      <c r="Q266" s="96"/>
      <c r="R266" s="96"/>
      <c r="S266" s="96"/>
      <c r="T266" s="96"/>
      <c r="U266" s="96"/>
      <c r="V266" s="96"/>
      <c r="W266" s="96"/>
    </row>
    <row r="267" spans="4:23" ht="14.25" customHeight="1">
      <c r="D267" s="118"/>
      <c r="K267" s="66"/>
      <c r="P267" s="96"/>
      <c r="Q267" s="96"/>
      <c r="R267" s="96"/>
      <c r="S267" s="96"/>
      <c r="T267" s="96"/>
      <c r="U267" s="96"/>
      <c r="V267" s="96"/>
      <c r="W267" s="96"/>
    </row>
    <row r="268" spans="4:23" ht="14.25" customHeight="1">
      <c r="D268" s="118"/>
      <c r="K268" s="66"/>
      <c r="P268" s="96"/>
      <c r="Q268" s="96"/>
      <c r="R268" s="96"/>
      <c r="S268" s="96"/>
      <c r="T268" s="96"/>
      <c r="U268" s="96"/>
      <c r="V268" s="96"/>
      <c r="W268" s="96"/>
    </row>
    <row r="269" spans="4:23" ht="14.25" customHeight="1">
      <c r="D269" s="118"/>
      <c r="K269" s="66"/>
      <c r="P269" s="96"/>
      <c r="Q269" s="96"/>
      <c r="R269" s="96"/>
      <c r="S269" s="96"/>
      <c r="T269" s="96"/>
      <c r="U269" s="96"/>
      <c r="V269" s="96"/>
      <c r="W269" s="96"/>
    </row>
    <row r="270" spans="4:23" ht="14.25" customHeight="1">
      <c r="D270" s="118"/>
      <c r="K270" s="66"/>
      <c r="P270" s="96"/>
      <c r="Q270" s="96"/>
      <c r="R270" s="96"/>
      <c r="S270" s="96"/>
      <c r="T270" s="96"/>
      <c r="U270" s="96"/>
      <c r="V270" s="96"/>
      <c r="W270" s="96"/>
    </row>
    <row r="271" spans="4:23" ht="14.25" customHeight="1">
      <c r="D271" s="118"/>
      <c r="K271" s="66"/>
      <c r="P271" s="96"/>
      <c r="Q271" s="96"/>
      <c r="R271" s="96"/>
      <c r="S271" s="96"/>
      <c r="T271" s="96"/>
      <c r="U271" s="96"/>
      <c r="V271" s="96"/>
      <c r="W271" s="96"/>
    </row>
    <row r="272" spans="4:23" ht="14.25" customHeight="1">
      <c r="D272" s="118"/>
      <c r="K272" s="66"/>
      <c r="P272" s="96"/>
      <c r="Q272" s="96"/>
      <c r="R272" s="96"/>
      <c r="S272" s="96"/>
      <c r="T272" s="96"/>
      <c r="U272" s="96"/>
      <c r="V272" s="96"/>
      <c r="W272" s="96"/>
    </row>
    <row r="273" spans="4:23" ht="14.25" customHeight="1">
      <c r="D273" s="118"/>
      <c r="K273" s="66"/>
      <c r="P273" s="96"/>
      <c r="Q273" s="96"/>
      <c r="R273" s="96"/>
      <c r="S273" s="96"/>
      <c r="T273" s="96"/>
      <c r="U273" s="96"/>
      <c r="V273" s="96"/>
      <c r="W273" s="96"/>
    </row>
    <row r="274" spans="4:23" ht="14.25" customHeight="1">
      <c r="D274" s="118"/>
      <c r="K274" s="66"/>
      <c r="P274" s="96"/>
      <c r="Q274" s="96"/>
      <c r="R274" s="96"/>
      <c r="S274" s="96"/>
      <c r="T274" s="96"/>
      <c r="U274" s="96"/>
      <c r="V274" s="96"/>
      <c r="W274" s="96"/>
    </row>
    <row r="275" spans="4:23" ht="14.25" customHeight="1">
      <c r="D275" s="118"/>
      <c r="K275" s="66"/>
      <c r="P275" s="96"/>
      <c r="Q275" s="96"/>
      <c r="R275" s="96"/>
      <c r="S275" s="96"/>
      <c r="T275" s="96"/>
      <c r="U275" s="96"/>
      <c r="V275" s="96"/>
      <c r="W275" s="96"/>
    </row>
    <row r="276" spans="4:23" ht="14.25" customHeight="1">
      <c r="D276" s="118"/>
      <c r="K276" s="66"/>
      <c r="P276" s="96"/>
      <c r="Q276" s="96"/>
      <c r="R276" s="96"/>
      <c r="S276" s="96"/>
      <c r="T276" s="96"/>
      <c r="U276" s="96"/>
      <c r="V276" s="96"/>
      <c r="W276" s="96"/>
    </row>
    <row r="277" spans="4:23" ht="14.25" customHeight="1">
      <c r="D277" s="118"/>
      <c r="K277" s="66"/>
      <c r="P277" s="96"/>
      <c r="Q277" s="96"/>
      <c r="R277" s="96"/>
      <c r="S277" s="96"/>
      <c r="T277" s="96"/>
      <c r="U277" s="96"/>
      <c r="V277" s="96"/>
      <c r="W277" s="96"/>
    </row>
    <row r="278" spans="4:23" ht="14.25" customHeight="1">
      <c r="D278" s="118"/>
      <c r="K278" s="66"/>
      <c r="P278" s="96"/>
      <c r="Q278" s="96"/>
      <c r="R278" s="96"/>
      <c r="S278" s="96"/>
      <c r="T278" s="96"/>
      <c r="U278" s="96"/>
      <c r="V278" s="96"/>
      <c r="W278" s="96"/>
    </row>
    <row r="279" spans="4:23" ht="14.25" customHeight="1">
      <c r="D279" s="118"/>
      <c r="K279" s="66"/>
      <c r="P279" s="96"/>
      <c r="Q279" s="96"/>
      <c r="R279" s="96"/>
      <c r="S279" s="96"/>
      <c r="T279" s="96"/>
      <c r="U279" s="96"/>
      <c r="V279" s="96"/>
      <c r="W279" s="96"/>
    </row>
    <row r="280" spans="4:23" ht="14.25" customHeight="1">
      <c r="D280" s="118"/>
      <c r="K280" s="66"/>
      <c r="P280" s="96"/>
      <c r="Q280" s="96"/>
      <c r="R280" s="96"/>
      <c r="S280" s="96"/>
      <c r="T280" s="96"/>
      <c r="U280" s="96"/>
      <c r="V280" s="96"/>
      <c r="W280" s="96"/>
    </row>
    <row r="281" spans="4:23" ht="14.25" customHeight="1">
      <c r="D281" s="118"/>
      <c r="K281" s="66"/>
      <c r="P281" s="96"/>
      <c r="Q281" s="96"/>
      <c r="R281" s="96"/>
      <c r="S281" s="96"/>
      <c r="T281" s="96"/>
      <c r="U281" s="96"/>
      <c r="V281" s="96"/>
      <c r="W281" s="96"/>
    </row>
    <row r="282" spans="4:23" ht="14.25" customHeight="1">
      <c r="D282" s="118"/>
      <c r="K282" s="66"/>
      <c r="P282" s="96"/>
      <c r="Q282" s="96"/>
      <c r="R282" s="96"/>
      <c r="S282" s="96"/>
      <c r="T282" s="96"/>
      <c r="U282" s="96"/>
      <c r="V282" s="96"/>
      <c r="W282" s="96"/>
    </row>
    <row r="283" spans="4:23" ht="14.25" customHeight="1">
      <c r="D283" s="118"/>
      <c r="K283" s="66"/>
      <c r="P283" s="96"/>
      <c r="Q283" s="96"/>
      <c r="R283" s="96"/>
      <c r="S283" s="96"/>
      <c r="T283" s="96"/>
      <c r="U283" s="96"/>
      <c r="V283" s="96"/>
      <c r="W283" s="96"/>
    </row>
    <row r="284" spans="4:23" ht="14.25" customHeight="1">
      <c r="D284" s="118"/>
      <c r="K284" s="66"/>
      <c r="P284" s="96"/>
      <c r="Q284" s="96"/>
      <c r="R284" s="96"/>
      <c r="S284" s="96"/>
      <c r="T284" s="96"/>
      <c r="U284" s="96"/>
      <c r="V284" s="96"/>
      <c r="W284" s="96"/>
    </row>
    <row r="285" spans="4:23" ht="14.25" customHeight="1">
      <c r="D285" s="118"/>
      <c r="K285" s="66"/>
      <c r="P285" s="96"/>
      <c r="Q285" s="96"/>
      <c r="R285" s="96"/>
      <c r="S285" s="96"/>
      <c r="T285" s="96"/>
      <c r="U285" s="96"/>
      <c r="V285" s="96"/>
      <c r="W285" s="96"/>
    </row>
    <row r="286" spans="4:23" ht="14.25" customHeight="1">
      <c r="D286" s="118"/>
      <c r="K286" s="66"/>
      <c r="P286" s="96"/>
      <c r="Q286" s="96"/>
      <c r="R286" s="96"/>
      <c r="S286" s="96"/>
      <c r="T286" s="96"/>
      <c r="U286" s="96"/>
      <c r="V286" s="96"/>
      <c r="W286" s="96"/>
    </row>
    <row r="287" spans="4:23" ht="14.25" customHeight="1">
      <c r="D287" s="118"/>
      <c r="K287" s="66"/>
      <c r="P287" s="96"/>
      <c r="Q287" s="96"/>
      <c r="R287" s="96"/>
      <c r="S287" s="96"/>
      <c r="T287" s="96"/>
      <c r="U287" s="96"/>
      <c r="V287" s="96"/>
      <c r="W287" s="96"/>
    </row>
    <row r="288" spans="4:23" ht="14.25" customHeight="1">
      <c r="D288" s="118"/>
      <c r="K288" s="66"/>
      <c r="P288" s="96"/>
      <c r="Q288" s="96"/>
      <c r="R288" s="96"/>
      <c r="S288" s="96"/>
      <c r="T288" s="96"/>
      <c r="U288" s="96"/>
      <c r="V288" s="96"/>
      <c r="W288" s="96"/>
    </row>
    <row r="289" spans="4:23" ht="14.25" customHeight="1">
      <c r="D289" s="118"/>
      <c r="K289" s="66"/>
      <c r="P289" s="96"/>
      <c r="Q289" s="96"/>
      <c r="R289" s="96"/>
      <c r="S289" s="96"/>
      <c r="T289" s="96"/>
      <c r="U289" s="96"/>
      <c r="V289" s="96"/>
      <c r="W289" s="96"/>
    </row>
    <row r="290" spans="4:23" ht="14.25" customHeight="1">
      <c r="D290" s="118"/>
      <c r="K290" s="66"/>
      <c r="P290" s="96"/>
      <c r="Q290" s="96"/>
      <c r="R290" s="96"/>
      <c r="S290" s="96"/>
      <c r="T290" s="96"/>
      <c r="U290" s="96"/>
      <c r="V290" s="96"/>
      <c r="W290" s="96"/>
    </row>
    <row r="291" spans="4:23" ht="14.25" customHeight="1">
      <c r="D291" s="118"/>
      <c r="K291" s="66"/>
      <c r="P291" s="96"/>
      <c r="Q291" s="96"/>
      <c r="R291" s="96"/>
      <c r="S291" s="96"/>
      <c r="T291" s="96"/>
      <c r="U291" s="96"/>
      <c r="V291" s="96"/>
      <c r="W291" s="96"/>
    </row>
    <row r="292" spans="4:23" ht="14.25" customHeight="1">
      <c r="D292" s="118"/>
      <c r="K292" s="66"/>
      <c r="P292" s="96"/>
      <c r="Q292" s="96"/>
      <c r="R292" s="96"/>
      <c r="S292" s="96"/>
      <c r="T292" s="96"/>
      <c r="U292" s="96"/>
      <c r="V292" s="96"/>
      <c r="W292" s="96"/>
    </row>
    <row r="293" spans="4:23" ht="14.25" customHeight="1">
      <c r="D293" s="118"/>
      <c r="K293" s="66"/>
      <c r="P293" s="96"/>
      <c r="Q293" s="96"/>
      <c r="R293" s="96"/>
      <c r="S293" s="96"/>
      <c r="T293" s="96"/>
      <c r="U293" s="96"/>
      <c r="V293" s="96"/>
      <c r="W293" s="96"/>
    </row>
    <row r="294" spans="4:23" ht="14.25" customHeight="1">
      <c r="D294" s="118"/>
      <c r="K294" s="66"/>
      <c r="P294" s="96"/>
      <c r="Q294" s="96"/>
      <c r="R294" s="96"/>
      <c r="S294" s="96"/>
      <c r="T294" s="96"/>
      <c r="U294" s="96"/>
      <c r="V294" s="96"/>
      <c r="W294" s="96"/>
    </row>
    <row r="295" spans="4:23" ht="14.25" customHeight="1">
      <c r="D295" s="118"/>
      <c r="K295" s="66"/>
      <c r="P295" s="96"/>
      <c r="Q295" s="96"/>
      <c r="R295" s="96"/>
      <c r="S295" s="96"/>
      <c r="T295" s="96"/>
      <c r="U295" s="96"/>
      <c r="V295" s="96"/>
      <c r="W295" s="96"/>
    </row>
    <row r="296" spans="4:23" ht="14.25" customHeight="1">
      <c r="D296" s="118"/>
      <c r="K296" s="66"/>
      <c r="P296" s="96"/>
      <c r="Q296" s="96"/>
      <c r="R296" s="96"/>
      <c r="S296" s="96"/>
      <c r="T296" s="96"/>
      <c r="U296" s="96"/>
      <c r="V296" s="96"/>
      <c r="W296" s="96"/>
    </row>
    <row r="297" spans="4:23" ht="14.25" customHeight="1">
      <c r="D297" s="118"/>
      <c r="K297" s="66"/>
      <c r="P297" s="96"/>
      <c r="Q297" s="96"/>
      <c r="R297" s="96"/>
      <c r="S297" s="96"/>
      <c r="T297" s="96"/>
      <c r="U297" s="96"/>
      <c r="V297" s="96"/>
      <c r="W297" s="96"/>
    </row>
    <row r="298" spans="4:23" ht="14.25" customHeight="1">
      <c r="D298" s="118"/>
      <c r="K298" s="66"/>
      <c r="P298" s="96"/>
      <c r="Q298" s="96"/>
      <c r="R298" s="96"/>
      <c r="S298" s="96"/>
      <c r="T298" s="96"/>
      <c r="U298" s="96"/>
      <c r="V298" s="96"/>
      <c r="W298" s="96"/>
    </row>
    <row r="299" spans="4:23" ht="14.25" customHeight="1">
      <c r="D299" s="118"/>
      <c r="K299" s="66"/>
      <c r="P299" s="96"/>
      <c r="Q299" s="96"/>
      <c r="R299" s="96"/>
      <c r="S299" s="96"/>
      <c r="T299" s="96"/>
      <c r="U299" s="96"/>
      <c r="V299" s="96"/>
      <c r="W299" s="96"/>
    </row>
    <row r="300" spans="4:23" ht="14.25" customHeight="1">
      <c r="D300" s="118"/>
      <c r="K300" s="66"/>
      <c r="P300" s="96"/>
      <c r="Q300" s="96"/>
      <c r="R300" s="96"/>
      <c r="S300" s="96"/>
      <c r="T300" s="96"/>
      <c r="U300" s="96"/>
      <c r="V300" s="96"/>
      <c r="W300" s="96"/>
    </row>
    <row r="301" spans="4:23" ht="14.25" customHeight="1">
      <c r="D301" s="118"/>
      <c r="K301" s="66"/>
      <c r="P301" s="96"/>
      <c r="Q301" s="96"/>
      <c r="R301" s="96"/>
      <c r="S301" s="96"/>
      <c r="T301" s="96"/>
      <c r="U301" s="96"/>
      <c r="V301" s="96"/>
      <c r="W301" s="96"/>
    </row>
    <row r="302" spans="4:23" ht="14.25" customHeight="1">
      <c r="D302" s="118"/>
      <c r="K302" s="66"/>
      <c r="P302" s="96"/>
      <c r="Q302" s="96"/>
      <c r="R302" s="96"/>
      <c r="S302" s="96"/>
      <c r="T302" s="96"/>
      <c r="U302" s="96"/>
      <c r="V302" s="96"/>
      <c r="W302" s="96"/>
    </row>
    <row r="303" spans="4:23" ht="14.25" customHeight="1">
      <c r="D303" s="118"/>
      <c r="K303" s="66"/>
      <c r="P303" s="96"/>
      <c r="Q303" s="96"/>
      <c r="R303" s="96"/>
      <c r="S303" s="96"/>
      <c r="T303" s="96"/>
      <c r="U303" s="96"/>
      <c r="V303" s="96"/>
      <c r="W303" s="96"/>
    </row>
    <row r="304" spans="4:23" ht="14.25" customHeight="1">
      <c r="D304" s="118"/>
      <c r="K304" s="66"/>
      <c r="P304" s="96"/>
      <c r="Q304" s="96"/>
      <c r="R304" s="96"/>
      <c r="S304" s="96"/>
      <c r="T304" s="96"/>
      <c r="U304" s="96"/>
      <c r="V304" s="96"/>
      <c r="W304" s="96"/>
    </row>
    <row r="305" spans="4:23" ht="14.25" customHeight="1">
      <c r="D305" s="118"/>
      <c r="K305" s="66"/>
      <c r="P305" s="96"/>
      <c r="Q305" s="96"/>
      <c r="R305" s="96"/>
      <c r="S305" s="96"/>
      <c r="T305" s="96"/>
      <c r="U305" s="96"/>
      <c r="V305" s="96"/>
      <c r="W305" s="96"/>
    </row>
    <row r="306" spans="4:23" ht="14.25" customHeight="1">
      <c r="D306" s="118"/>
      <c r="K306" s="66"/>
      <c r="P306" s="96"/>
      <c r="Q306" s="96"/>
      <c r="R306" s="96"/>
      <c r="S306" s="96"/>
      <c r="T306" s="96"/>
      <c r="U306" s="96"/>
      <c r="V306" s="96"/>
      <c r="W306" s="96"/>
    </row>
    <row r="307" spans="4:23" ht="14.25" customHeight="1">
      <c r="D307" s="118"/>
      <c r="K307" s="66"/>
      <c r="P307" s="96"/>
      <c r="Q307" s="96"/>
      <c r="R307" s="96"/>
      <c r="S307" s="96"/>
      <c r="T307" s="96"/>
      <c r="U307" s="96"/>
      <c r="V307" s="96"/>
      <c r="W307" s="96"/>
    </row>
    <row r="308" spans="4:23" ht="14.25" customHeight="1">
      <c r="D308" s="118"/>
      <c r="K308" s="66"/>
      <c r="P308" s="96"/>
      <c r="Q308" s="96"/>
      <c r="R308" s="96"/>
      <c r="S308" s="96"/>
      <c r="T308" s="96"/>
      <c r="U308" s="96"/>
      <c r="V308" s="96"/>
      <c r="W308" s="96"/>
    </row>
    <row r="309" spans="4:23" ht="14.25" customHeight="1">
      <c r="D309" s="118"/>
      <c r="K309" s="66"/>
      <c r="P309" s="96"/>
      <c r="Q309" s="96"/>
      <c r="R309" s="96"/>
      <c r="S309" s="96"/>
      <c r="T309" s="96"/>
      <c r="U309" s="96"/>
      <c r="V309" s="96"/>
      <c r="W309" s="96"/>
    </row>
    <row r="310" spans="4:23" ht="14.25" customHeight="1">
      <c r="D310" s="118"/>
      <c r="K310" s="66"/>
      <c r="P310" s="96"/>
      <c r="Q310" s="96"/>
      <c r="R310" s="96"/>
      <c r="S310" s="96"/>
      <c r="T310" s="96"/>
      <c r="U310" s="96"/>
      <c r="V310" s="96"/>
      <c r="W310" s="96"/>
    </row>
    <row r="311" spans="4:23" ht="14.25" customHeight="1">
      <c r="D311" s="118"/>
      <c r="K311" s="66"/>
      <c r="P311" s="96"/>
      <c r="Q311" s="96"/>
      <c r="R311" s="96"/>
      <c r="S311" s="96"/>
      <c r="T311" s="96"/>
      <c r="U311" s="96"/>
      <c r="V311" s="96"/>
      <c r="W311" s="96"/>
    </row>
    <row r="312" spans="4:23" ht="14.25" customHeight="1">
      <c r="D312" s="118"/>
      <c r="K312" s="66"/>
      <c r="P312" s="96"/>
      <c r="Q312" s="96"/>
      <c r="R312" s="96"/>
      <c r="S312" s="96"/>
      <c r="T312" s="96"/>
      <c r="U312" s="96"/>
      <c r="V312" s="96"/>
      <c r="W312" s="96"/>
    </row>
    <row r="313" spans="4:23" ht="14.25" customHeight="1">
      <c r="D313" s="118"/>
      <c r="K313" s="66"/>
      <c r="P313" s="96"/>
      <c r="Q313" s="96"/>
      <c r="R313" s="96"/>
      <c r="S313" s="96"/>
      <c r="T313" s="96"/>
      <c r="U313" s="96"/>
      <c r="V313" s="96"/>
      <c r="W313" s="96"/>
    </row>
    <row r="314" spans="4:23" ht="14.25" customHeight="1">
      <c r="D314" s="118"/>
      <c r="K314" s="66"/>
      <c r="P314" s="96"/>
      <c r="Q314" s="96"/>
      <c r="R314" s="96"/>
      <c r="S314" s="96"/>
      <c r="T314" s="96"/>
      <c r="U314" s="96"/>
      <c r="V314" s="96"/>
      <c r="W314" s="96"/>
    </row>
    <row r="315" spans="4:23" ht="14.25" customHeight="1">
      <c r="D315" s="118"/>
      <c r="K315" s="66"/>
      <c r="P315" s="96"/>
      <c r="Q315" s="96"/>
      <c r="R315" s="96"/>
      <c r="S315" s="96"/>
      <c r="T315" s="96"/>
      <c r="U315" s="96"/>
      <c r="V315" s="96"/>
      <c r="W315" s="96"/>
    </row>
    <row r="316" spans="4:23" ht="14.25" customHeight="1">
      <c r="D316" s="118"/>
      <c r="K316" s="66"/>
      <c r="P316" s="96"/>
      <c r="Q316" s="96"/>
      <c r="R316" s="96"/>
      <c r="S316" s="96"/>
      <c r="T316" s="96"/>
      <c r="U316" s="96"/>
      <c r="V316" s="96"/>
      <c r="W316" s="96"/>
    </row>
    <row r="317" spans="4:23" ht="14.25" customHeight="1">
      <c r="D317" s="118"/>
      <c r="K317" s="66"/>
      <c r="P317" s="96"/>
      <c r="Q317" s="96"/>
      <c r="R317" s="96"/>
      <c r="S317" s="96"/>
      <c r="T317" s="96"/>
      <c r="U317" s="96"/>
      <c r="V317" s="96"/>
      <c r="W317" s="96"/>
    </row>
    <row r="318" spans="4:23" ht="14.25" customHeight="1">
      <c r="D318" s="118"/>
      <c r="K318" s="66"/>
      <c r="P318" s="96"/>
      <c r="Q318" s="96"/>
      <c r="R318" s="96"/>
      <c r="S318" s="96"/>
      <c r="T318" s="96"/>
      <c r="U318" s="96"/>
      <c r="V318" s="96"/>
      <c r="W318" s="96"/>
    </row>
    <row r="319" spans="4:23" ht="14.25" customHeight="1">
      <c r="D319" s="118"/>
      <c r="K319" s="66"/>
      <c r="P319" s="96"/>
      <c r="Q319" s="96"/>
      <c r="R319" s="96"/>
      <c r="S319" s="96"/>
      <c r="T319" s="96"/>
      <c r="U319" s="96"/>
      <c r="V319" s="96"/>
      <c r="W319" s="96"/>
    </row>
    <row r="320" spans="4:23" ht="14.25" customHeight="1">
      <c r="D320" s="118"/>
      <c r="K320" s="66"/>
      <c r="P320" s="96"/>
      <c r="Q320" s="96"/>
      <c r="R320" s="96"/>
      <c r="S320" s="96"/>
      <c r="T320" s="96"/>
      <c r="U320" s="96"/>
      <c r="V320" s="96"/>
      <c r="W320" s="96"/>
    </row>
    <row r="321" spans="4:23" ht="14.25" customHeight="1">
      <c r="D321" s="118"/>
      <c r="K321" s="66"/>
      <c r="P321" s="96"/>
      <c r="Q321" s="96"/>
      <c r="R321" s="96"/>
      <c r="S321" s="96"/>
      <c r="T321" s="96"/>
      <c r="U321" s="96"/>
      <c r="V321" s="96"/>
      <c r="W321" s="96"/>
    </row>
    <row r="322" spans="4:23" ht="14.25" customHeight="1">
      <c r="D322" s="118"/>
      <c r="K322" s="66"/>
      <c r="P322" s="96"/>
      <c r="Q322" s="96"/>
      <c r="R322" s="96"/>
      <c r="S322" s="96"/>
      <c r="T322" s="96"/>
      <c r="U322" s="96"/>
      <c r="V322" s="96"/>
      <c r="W322" s="96"/>
    </row>
    <row r="323" spans="4:23" ht="14.25" customHeight="1">
      <c r="D323" s="118"/>
      <c r="K323" s="66"/>
      <c r="P323" s="96"/>
      <c r="Q323" s="96"/>
      <c r="R323" s="96"/>
      <c r="S323" s="96"/>
      <c r="T323" s="96"/>
      <c r="U323" s="96"/>
      <c r="V323" s="96"/>
      <c r="W323" s="96"/>
    </row>
    <row r="324" spans="4:23" ht="14.25" customHeight="1">
      <c r="D324" s="118"/>
      <c r="K324" s="66"/>
      <c r="P324" s="96"/>
      <c r="Q324" s="96"/>
      <c r="R324" s="96"/>
      <c r="S324" s="96"/>
      <c r="T324" s="96"/>
      <c r="U324" s="96"/>
      <c r="V324" s="96"/>
      <c r="W324" s="96"/>
    </row>
    <row r="325" spans="4:23" ht="14.25" customHeight="1">
      <c r="D325" s="118"/>
      <c r="K325" s="66"/>
      <c r="P325" s="96"/>
      <c r="Q325" s="96"/>
      <c r="R325" s="96"/>
      <c r="S325" s="96"/>
      <c r="T325" s="96"/>
      <c r="U325" s="96"/>
      <c r="V325" s="96"/>
      <c r="W325" s="96"/>
    </row>
    <row r="326" spans="4:23" ht="14.25" customHeight="1">
      <c r="D326" s="118"/>
      <c r="K326" s="66"/>
      <c r="P326" s="96"/>
      <c r="Q326" s="96"/>
      <c r="R326" s="96"/>
      <c r="S326" s="96"/>
      <c r="T326" s="96"/>
      <c r="U326" s="96"/>
      <c r="V326" s="96"/>
      <c r="W326" s="96"/>
    </row>
    <row r="327" spans="4:23" ht="14.25" customHeight="1">
      <c r="D327" s="118"/>
      <c r="K327" s="66"/>
      <c r="P327" s="96"/>
      <c r="Q327" s="96"/>
      <c r="R327" s="96"/>
      <c r="S327" s="96"/>
      <c r="T327" s="96"/>
      <c r="U327" s="96"/>
      <c r="V327" s="96"/>
      <c r="W327" s="96"/>
    </row>
    <row r="328" spans="4:23" ht="14.25" customHeight="1">
      <c r="D328" s="118"/>
      <c r="K328" s="66"/>
      <c r="P328" s="96"/>
      <c r="Q328" s="96"/>
      <c r="R328" s="96"/>
      <c r="S328" s="96"/>
      <c r="T328" s="96"/>
      <c r="U328" s="96"/>
      <c r="V328" s="96"/>
      <c r="W328" s="96"/>
    </row>
    <row r="329" spans="4:23" ht="14.25" customHeight="1">
      <c r="D329" s="118"/>
      <c r="K329" s="66"/>
      <c r="P329" s="96"/>
      <c r="Q329" s="96"/>
      <c r="R329" s="96"/>
      <c r="S329" s="96"/>
      <c r="T329" s="96"/>
      <c r="U329" s="96"/>
      <c r="V329" s="96"/>
      <c r="W329" s="96"/>
    </row>
    <row r="330" spans="4:23" ht="14.25" customHeight="1">
      <c r="D330" s="118"/>
      <c r="K330" s="66"/>
      <c r="P330" s="96"/>
      <c r="Q330" s="96"/>
      <c r="R330" s="96"/>
      <c r="S330" s="96"/>
      <c r="T330" s="96"/>
      <c r="U330" s="96"/>
      <c r="V330" s="96"/>
      <c r="W330" s="96"/>
    </row>
    <row r="331" spans="4:23" ht="14.25" customHeight="1">
      <c r="D331" s="118"/>
      <c r="K331" s="66"/>
      <c r="P331" s="96"/>
      <c r="Q331" s="96"/>
      <c r="R331" s="96"/>
      <c r="S331" s="96"/>
      <c r="T331" s="96"/>
      <c r="U331" s="96"/>
      <c r="V331" s="96"/>
      <c r="W331" s="96"/>
    </row>
    <row r="332" spans="4:23" ht="14.25" customHeight="1">
      <c r="D332" s="118"/>
      <c r="K332" s="66"/>
      <c r="P332" s="96"/>
      <c r="Q332" s="96"/>
      <c r="R332" s="96"/>
      <c r="S332" s="96"/>
      <c r="T332" s="96"/>
      <c r="U332" s="96"/>
      <c r="V332" s="96"/>
      <c r="W332" s="96"/>
    </row>
    <row r="333" spans="4:23" ht="14.25" customHeight="1">
      <c r="D333" s="118"/>
      <c r="K333" s="66"/>
      <c r="P333" s="96"/>
      <c r="Q333" s="96"/>
      <c r="R333" s="96"/>
      <c r="S333" s="96"/>
      <c r="T333" s="96"/>
      <c r="U333" s="96"/>
      <c r="V333" s="96"/>
      <c r="W333" s="96"/>
    </row>
    <row r="334" spans="4:23" ht="14.25" customHeight="1">
      <c r="D334" s="118"/>
      <c r="K334" s="66"/>
      <c r="P334" s="96"/>
      <c r="Q334" s="96"/>
      <c r="R334" s="96"/>
      <c r="S334" s="96"/>
      <c r="T334" s="96"/>
      <c r="U334" s="96"/>
      <c r="V334" s="96"/>
      <c r="W334" s="96"/>
    </row>
    <row r="335" spans="4:23" ht="14.25" customHeight="1">
      <c r="D335" s="118"/>
      <c r="K335" s="66"/>
      <c r="P335" s="96"/>
      <c r="Q335" s="96"/>
      <c r="R335" s="96"/>
      <c r="S335" s="96"/>
      <c r="T335" s="96"/>
      <c r="U335" s="96"/>
      <c r="V335" s="96"/>
      <c r="W335" s="96"/>
    </row>
    <row r="336" spans="4:23" ht="14.25" customHeight="1">
      <c r="D336" s="118"/>
      <c r="K336" s="66"/>
      <c r="P336" s="96"/>
      <c r="Q336" s="96"/>
      <c r="R336" s="96"/>
      <c r="S336" s="96"/>
      <c r="T336" s="96"/>
      <c r="U336" s="96"/>
      <c r="V336" s="96"/>
      <c r="W336" s="96"/>
    </row>
    <row r="337" spans="4:23" ht="14.25" customHeight="1">
      <c r="D337" s="118"/>
      <c r="K337" s="66"/>
      <c r="P337" s="96"/>
      <c r="Q337" s="96"/>
      <c r="R337" s="96"/>
      <c r="S337" s="96"/>
      <c r="T337" s="96"/>
      <c r="U337" s="96"/>
      <c r="V337" s="96"/>
      <c r="W337" s="96"/>
    </row>
    <row r="338" spans="4:23" ht="14.25" customHeight="1">
      <c r="D338" s="118"/>
      <c r="K338" s="66"/>
      <c r="P338" s="96"/>
      <c r="Q338" s="96"/>
      <c r="R338" s="96"/>
      <c r="S338" s="96"/>
      <c r="T338" s="96"/>
      <c r="U338" s="96"/>
      <c r="V338" s="96"/>
      <c r="W338" s="96"/>
    </row>
    <row r="339" spans="4:23" ht="14.25" customHeight="1">
      <c r="D339" s="118"/>
      <c r="K339" s="66"/>
      <c r="P339" s="96"/>
      <c r="Q339" s="96"/>
      <c r="R339" s="96"/>
      <c r="S339" s="96"/>
      <c r="T339" s="96"/>
      <c r="U339" s="96"/>
      <c r="V339" s="96"/>
      <c r="W339" s="96"/>
    </row>
    <row r="340" spans="4:23" ht="14.25" customHeight="1">
      <c r="D340" s="118"/>
      <c r="K340" s="66"/>
      <c r="P340" s="96"/>
      <c r="Q340" s="96"/>
      <c r="R340" s="96"/>
      <c r="S340" s="96"/>
      <c r="T340" s="96"/>
      <c r="U340" s="96"/>
      <c r="V340" s="96"/>
      <c r="W340" s="96"/>
    </row>
    <row r="341" spans="4:23" ht="14.25" customHeight="1">
      <c r="D341" s="118"/>
      <c r="K341" s="66"/>
      <c r="P341" s="96"/>
      <c r="Q341" s="96"/>
      <c r="R341" s="96"/>
      <c r="S341" s="96"/>
      <c r="T341" s="96"/>
      <c r="U341" s="96"/>
      <c r="V341" s="96"/>
      <c r="W341" s="96"/>
    </row>
    <row r="342" spans="4:23" ht="14.25" customHeight="1">
      <c r="D342" s="118"/>
      <c r="K342" s="66"/>
      <c r="P342" s="96"/>
      <c r="Q342" s="96"/>
      <c r="R342" s="96"/>
      <c r="S342" s="96"/>
      <c r="T342" s="96"/>
      <c r="U342" s="96"/>
      <c r="V342" s="96"/>
      <c r="W342" s="96"/>
    </row>
    <row r="343" spans="4:23" ht="14.25" customHeight="1">
      <c r="D343" s="118"/>
      <c r="K343" s="66"/>
      <c r="P343" s="96"/>
      <c r="Q343" s="96"/>
      <c r="R343" s="96"/>
      <c r="S343" s="96"/>
      <c r="T343" s="96"/>
      <c r="U343" s="96"/>
      <c r="V343" s="96"/>
      <c r="W343" s="96"/>
    </row>
    <row r="344" spans="4:23" ht="14.25" customHeight="1">
      <c r="D344" s="118"/>
      <c r="K344" s="66"/>
      <c r="P344" s="96"/>
      <c r="Q344" s="96"/>
      <c r="R344" s="96"/>
      <c r="S344" s="96"/>
      <c r="T344" s="96"/>
      <c r="U344" s="96"/>
      <c r="V344" s="96"/>
      <c r="W344" s="96"/>
    </row>
    <row r="345" spans="4:23" ht="14.25" customHeight="1">
      <c r="D345" s="118"/>
      <c r="K345" s="66"/>
      <c r="P345" s="96"/>
      <c r="Q345" s="96"/>
      <c r="R345" s="96"/>
      <c r="S345" s="96"/>
      <c r="T345" s="96"/>
      <c r="U345" s="96"/>
      <c r="V345" s="96"/>
      <c r="W345" s="96"/>
    </row>
    <row r="346" spans="4:23" ht="14.25" customHeight="1">
      <c r="D346" s="118"/>
      <c r="K346" s="66"/>
      <c r="P346" s="96"/>
      <c r="Q346" s="96"/>
      <c r="R346" s="96"/>
      <c r="S346" s="96"/>
      <c r="T346" s="96"/>
      <c r="U346" s="96"/>
      <c r="V346" s="96"/>
      <c r="W346" s="96"/>
    </row>
    <row r="347" spans="4:23" ht="14.25" customHeight="1">
      <c r="D347" s="118"/>
      <c r="K347" s="66"/>
      <c r="P347" s="96"/>
      <c r="Q347" s="96"/>
      <c r="R347" s="96"/>
      <c r="S347" s="96"/>
      <c r="T347" s="96"/>
      <c r="U347" s="96"/>
      <c r="V347" s="96"/>
      <c r="W347" s="96"/>
    </row>
    <row r="348" spans="4:23" ht="14.25" customHeight="1">
      <c r="D348" s="118"/>
      <c r="K348" s="66"/>
      <c r="P348" s="96"/>
      <c r="Q348" s="96"/>
      <c r="R348" s="96"/>
      <c r="S348" s="96"/>
      <c r="T348" s="96"/>
      <c r="U348" s="96"/>
      <c r="V348" s="96"/>
      <c r="W348" s="96"/>
    </row>
    <row r="349" spans="4:23" ht="14.25" customHeight="1">
      <c r="D349" s="118"/>
      <c r="K349" s="66"/>
      <c r="P349" s="96"/>
      <c r="Q349" s="96"/>
      <c r="R349" s="96"/>
      <c r="S349" s="96"/>
      <c r="T349" s="96"/>
      <c r="U349" s="96"/>
      <c r="V349" s="96"/>
      <c r="W349" s="96"/>
    </row>
    <row r="350" spans="4:23" ht="14.25" customHeight="1">
      <c r="D350" s="118"/>
      <c r="K350" s="66"/>
      <c r="P350" s="96"/>
      <c r="Q350" s="96"/>
      <c r="R350" s="96"/>
      <c r="S350" s="96"/>
      <c r="T350" s="96"/>
      <c r="U350" s="96"/>
      <c r="V350" s="96"/>
      <c r="W350" s="96"/>
    </row>
    <row r="351" spans="4:23" ht="14.25" customHeight="1">
      <c r="D351" s="118"/>
      <c r="K351" s="66"/>
      <c r="P351" s="96"/>
      <c r="Q351" s="96"/>
      <c r="R351" s="96"/>
      <c r="S351" s="96"/>
      <c r="T351" s="96"/>
      <c r="U351" s="96"/>
      <c r="V351" s="96"/>
      <c r="W351" s="96"/>
    </row>
    <row r="352" spans="4:23" ht="14.25" customHeight="1">
      <c r="D352" s="118"/>
      <c r="K352" s="66"/>
      <c r="P352" s="96"/>
      <c r="Q352" s="96"/>
      <c r="R352" s="96"/>
      <c r="S352" s="96"/>
      <c r="T352" s="96"/>
      <c r="U352" s="96"/>
      <c r="V352" s="96"/>
      <c r="W352" s="96"/>
    </row>
    <row r="353" spans="4:23" ht="14.25" customHeight="1">
      <c r="D353" s="118"/>
      <c r="K353" s="66"/>
      <c r="P353" s="96"/>
      <c r="Q353" s="96"/>
      <c r="R353" s="96"/>
      <c r="S353" s="96"/>
      <c r="T353" s="96"/>
      <c r="U353" s="96"/>
      <c r="V353" s="96"/>
      <c r="W353" s="96"/>
    </row>
    <row r="354" spans="4:23" ht="14.25" customHeight="1">
      <c r="D354" s="118"/>
      <c r="K354" s="66"/>
      <c r="P354" s="96"/>
      <c r="Q354" s="96"/>
      <c r="R354" s="96"/>
      <c r="S354" s="96"/>
      <c r="T354" s="96"/>
      <c r="U354" s="96"/>
      <c r="V354" s="96"/>
      <c r="W354" s="96"/>
    </row>
    <row r="355" spans="4:23" ht="14.25" customHeight="1">
      <c r="D355" s="118"/>
      <c r="K355" s="66"/>
      <c r="P355" s="96"/>
      <c r="Q355" s="96"/>
      <c r="R355" s="96"/>
      <c r="S355" s="96"/>
      <c r="T355" s="96"/>
      <c r="U355" s="96"/>
      <c r="V355" s="96"/>
      <c r="W355" s="96"/>
    </row>
    <row r="356" spans="4:23" ht="14.25" customHeight="1">
      <c r="D356" s="118"/>
      <c r="K356" s="66"/>
      <c r="P356" s="96"/>
      <c r="Q356" s="96"/>
      <c r="R356" s="96"/>
      <c r="S356" s="96"/>
      <c r="T356" s="96"/>
      <c r="U356" s="96"/>
      <c r="V356" s="96"/>
      <c r="W356" s="96"/>
    </row>
    <row r="357" spans="4:23" ht="14.25" customHeight="1">
      <c r="D357" s="118"/>
      <c r="K357" s="66"/>
      <c r="P357" s="96"/>
      <c r="Q357" s="96"/>
      <c r="R357" s="96"/>
      <c r="S357" s="96"/>
      <c r="T357" s="96"/>
      <c r="U357" s="96"/>
      <c r="V357" s="96"/>
      <c r="W357" s="96"/>
    </row>
    <row r="358" spans="4:23" ht="14.25" customHeight="1">
      <c r="D358" s="118"/>
      <c r="K358" s="66"/>
      <c r="P358" s="96"/>
      <c r="Q358" s="96"/>
      <c r="R358" s="96"/>
      <c r="S358" s="96"/>
      <c r="T358" s="96"/>
      <c r="U358" s="96"/>
      <c r="V358" s="96"/>
      <c r="W358" s="96"/>
    </row>
    <row r="359" spans="4:23" ht="14.25" customHeight="1">
      <c r="D359" s="118"/>
      <c r="K359" s="66"/>
      <c r="P359" s="96"/>
      <c r="Q359" s="96"/>
      <c r="R359" s="96"/>
      <c r="S359" s="96"/>
      <c r="T359" s="96"/>
      <c r="U359" s="96"/>
      <c r="V359" s="96"/>
      <c r="W359" s="96"/>
    </row>
    <row r="360" spans="4:23" ht="14.25" customHeight="1">
      <c r="D360" s="118"/>
      <c r="K360" s="66"/>
      <c r="P360" s="96"/>
      <c r="Q360" s="96"/>
      <c r="R360" s="96"/>
      <c r="S360" s="96"/>
      <c r="T360" s="96"/>
      <c r="U360" s="96"/>
      <c r="V360" s="96"/>
      <c r="W360" s="96"/>
    </row>
    <row r="361" spans="4:23" ht="14.25" customHeight="1">
      <c r="D361" s="118"/>
      <c r="K361" s="66"/>
      <c r="P361" s="96"/>
      <c r="Q361" s="96"/>
      <c r="R361" s="96"/>
      <c r="S361" s="96"/>
      <c r="T361" s="96"/>
      <c r="U361" s="96"/>
      <c r="V361" s="96"/>
      <c r="W361" s="96"/>
    </row>
    <row r="362" spans="4:23" ht="14.25" customHeight="1">
      <c r="D362" s="118"/>
      <c r="K362" s="66"/>
      <c r="P362" s="96"/>
      <c r="Q362" s="96"/>
      <c r="R362" s="96"/>
      <c r="S362" s="96"/>
      <c r="T362" s="96"/>
      <c r="U362" s="96"/>
      <c r="V362" s="96"/>
      <c r="W362" s="96"/>
    </row>
    <row r="363" spans="4:23" ht="14.25" customHeight="1">
      <c r="D363" s="118"/>
      <c r="K363" s="66"/>
      <c r="P363" s="96"/>
      <c r="Q363" s="96"/>
      <c r="R363" s="96"/>
      <c r="S363" s="96"/>
      <c r="T363" s="96"/>
      <c r="U363" s="96"/>
      <c r="V363" s="96"/>
      <c r="W363" s="96"/>
    </row>
    <row r="364" spans="4:23" ht="14.25" customHeight="1">
      <c r="D364" s="118"/>
      <c r="K364" s="66"/>
      <c r="P364" s="96"/>
      <c r="Q364" s="96"/>
      <c r="R364" s="96"/>
      <c r="S364" s="96"/>
      <c r="T364" s="96"/>
      <c r="U364" s="96"/>
      <c r="V364" s="96"/>
      <c r="W364" s="96"/>
    </row>
    <row r="365" spans="4:23" ht="14.25" customHeight="1">
      <c r="D365" s="118"/>
      <c r="K365" s="66"/>
      <c r="P365" s="96"/>
      <c r="Q365" s="96"/>
      <c r="R365" s="96"/>
      <c r="S365" s="96"/>
      <c r="T365" s="96"/>
      <c r="U365" s="96"/>
      <c r="V365" s="96"/>
      <c r="W365" s="96"/>
    </row>
    <row r="366" spans="4:23" ht="14.25" customHeight="1">
      <c r="D366" s="118"/>
      <c r="K366" s="66"/>
      <c r="P366" s="96"/>
      <c r="Q366" s="96"/>
      <c r="R366" s="96"/>
      <c r="S366" s="96"/>
      <c r="T366" s="96"/>
      <c r="U366" s="96"/>
      <c r="V366" s="96"/>
      <c r="W366" s="96"/>
    </row>
    <row r="367" spans="4:23" ht="14.25" customHeight="1">
      <c r="D367" s="118"/>
      <c r="K367" s="66"/>
      <c r="P367" s="96"/>
      <c r="Q367" s="96"/>
      <c r="R367" s="96"/>
      <c r="S367" s="96"/>
      <c r="T367" s="96"/>
      <c r="U367" s="96"/>
      <c r="V367" s="96"/>
      <c r="W367" s="96"/>
    </row>
    <row r="368" spans="4:23" ht="14.25" customHeight="1">
      <c r="D368" s="118"/>
      <c r="K368" s="66"/>
      <c r="P368" s="96"/>
      <c r="Q368" s="96"/>
      <c r="R368" s="96"/>
      <c r="S368" s="96"/>
      <c r="T368" s="96"/>
      <c r="U368" s="96"/>
      <c r="V368" s="96"/>
      <c r="W368" s="96"/>
    </row>
    <row r="369" spans="4:23" ht="14.25" customHeight="1">
      <c r="D369" s="118"/>
      <c r="K369" s="66"/>
      <c r="P369" s="96"/>
      <c r="Q369" s="96"/>
      <c r="R369" s="96"/>
      <c r="S369" s="96"/>
      <c r="T369" s="96"/>
      <c r="U369" s="96"/>
      <c r="V369" s="96"/>
      <c r="W369" s="96"/>
    </row>
    <row r="370" spans="4:23" ht="14.25" customHeight="1">
      <c r="D370" s="118"/>
      <c r="K370" s="66"/>
      <c r="P370" s="96"/>
      <c r="Q370" s="96"/>
      <c r="R370" s="96"/>
      <c r="S370" s="96"/>
      <c r="T370" s="96"/>
      <c r="U370" s="96"/>
      <c r="V370" s="96"/>
      <c r="W370" s="96"/>
    </row>
    <row r="371" spans="4:23" ht="15.75" customHeight="1"/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5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1" t="s">
        <v>1674</v>
      </c>
      <c r="B1" s="91" t="s">
        <v>1517</v>
      </c>
      <c r="C1" s="91" t="s">
        <v>1518</v>
      </c>
      <c r="D1" s="91" t="s">
        <v>1519</v>
      </c>
      <c r="E1" s="91" t="s">
        <v>1520</v>
      </c>
      <c r="F1" s="91" t="s">
        <v>1</v>
      </c>
      <c r="G1" s="91" t="s">
        <v>3</v>
      </c>
      <c r="H1" s="91" t="s">
        <v>1521</v>
      </c>
      <c r="I1" s="91" t="s">
        <v>2</v>
      </c>
      <c r="J1" s="91" t="s">
        <v>5</v>
      </c>
      <c r="K1" s="91" t="s">
        <v>1522</v>
      </c>
      <c r="L1" s="91" t="s">
        <v>1523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>
      <c r="A2" s="83" t="s">
        <v>1674</v>
      </c>
      <c r="B2" s="53">
        <v>1</v>
      </c>
      <c r="C2" s="54" t="s">
        <v>1675</v>
      </c>
      <c r="D2" s="86">
        <v>1</v>
      </c>
      <c r="E2" s="54">
        <v>644</v>
      </c>
      <c r="F2" s="60" t="str">
        <f>+VLOOKUP(E2,Participants!$A$1:$F$1600,2,FALSE)</f>
        <v>Brock Morgan</v>
      </c>
      <c r="G2" s="60" t="str">
        <f>+VLOOKUP(E2,Participants!$A$1:$F$1600,4,FALSE)</f>
        <v>JFK</v>
      </c>
      <c r="H2" s="60" t="str">
        <f>+VLOOKUP(E2,Participants!$A$1:$F$1600,5,FALSE)</f>
        <v>M</v>
      </c>
      <c r="I2" s="60">
        <f>+VLOOKUP(E2,Participants!$A$1:$F$1600,3,FALSE)</f>
        <v>4</v>
      </c>
      <c r="J2" s="60" t="str">
        <f>+VLOOKUP(E2,Participants!$A$1:$G$1600,7,FALSE)</f>
        <v>DEV BOYS</v>
      </c>
      <c r="K2" s="56">
        <v>1</v>
      </c>
      <c r="L2" s="56">
        <v>10</v>
      </c>
    </row>
    <row r="3" spans="1:27" ht="14.25" customHeight="1">
      <c r="A3" s="83" t="s">
        <v>1674</v>
      </c>
      <c r="B3" s="53">
        <v>1</v>
      </c>
      <c r="C3" s="54" t="s">
        <v>1676</v>
      </c>
      <c r="D3" s="86">
        <v>3</v>
      </c>
      <c r="E3" s="54">
        <v>636</v>
      </c>
      <c r="F3" s="60" t="str">
        <f>+VLOOKUP(E3,Participants!$A$1:$F$1600,2,FALSE)</f>
        <v>Gabriel Antoinette</v>
      </c>
      <c r="G3" s="60" t="str">
        <f>+VLOOKUP(E3,Participants!$A$1:$F$1600,4,FALSE)</f>
        <v>JFK</v>
      </c>
      <c r="H3" s="60" t="str">
        <f>+VLOOKUP(E3,Participants!$A$1:$F$1600,5,FALSE)</f>
        <v>M</v>
      </c>
      <c r="I3" s="60">
        <f>+VLOOKUP(E3,Participants!$A$1:$F$1600,3,FALSE)</f>
        <v>3</v>
      </c>
      <c r="J3" s="60" t="str">
        <f>+VLOOKUP(E3,Participants!$A$1:$G$1600,7,FALSE)</f>
        <v>DEV BOYS</v>
      </c>
      <c r="K3" s="56">
        <v>2</v>
      </c>
      <c r="L3" s="56">
        <v>8</v>
      </c>
    </row>
    <row r="4" spans="1:27" ht="14.25" customHeight="1">
      <c r="A4" s="83" t="s">
        <v>1674</v>
      </c>
      <c r="B4" s="53">
        <v>1</v>
      </c>
      <c r="C4" s="54" t="s">
        <v>1677</v>
      </c>
      <c r="D4" s="86">
        <v>4</v>
      </c>
      <c r="E4" s="54">
        <v>153</v>
      </c>
      <c r="F4" s="60" t="str">
        <f>+VLOOKUP(E4,Participants!$A$1:$F$1600,2,FALSE)</f>
        <v>Isaiah Loboda</v>
      </c>
      <c r="G4" s="60" t="str">
        <f>+VLOOKUP(E4,Participants!$A$1:$F$1600,4,FALSE)</f>
        <v>AMA</v>
      </c>
      <c r="H4" s="60" t="str">
        <f>+VLOOKUP(E4,Participants!$A$1:$F$1600,5,FALSE)</f>
        <v>M</v>
      </c>
      <c r="I4" s="60">
        <f>+VLOOKUP(E4,Participants!$A$1:$F$1600,3,FALSE)</f>
        <v>4</v>
      </c>
      <c r="J4" s="60" t="str">
        <f>+VLOOKUP(E4,Participants!$A$1:$G$1600,7,FALSE)</f>
        <v>DEV BOYS</v>
      </c>
      <c r="K4" s="56">
        <v>3</v>
      </c>
      <c r="L4" s="56">
        <v>6</v>
      </c>
    </row>
    <row r="5" spans="1:27" ht="14.25" customHeight="1">
      <c r="A5" s="83" t="s">
        <v>1674</v>
      </c>
      <c r="B5" s="53">
        <v>1</v>
      </c>
      <c r="C5" s="54" t="s">
        <v>1678</v>
      </c>
      <c r="D5" s="86">
        <v>5</v>
      </c>
      <c r="E5" s="54">
        <v>59</v>
      </c>
      <c r="F5" s="60" t="str">
        <f>+VLOOKUP(E5,Participants!$A$1:$F$1600,2,FALSE)</f>
        <v>Ian Maentz</v>
      </c>
      <c r="G5" s="60" t="str">
        <f>+VLOOKUP(E5,Participants!$A$1:$F$1600,4,FALSE)</f>
        <v>STL</v>
      </c>
      <c r="H5" s="60" t="str">
        <f>+VLOOKUP(E5,Participants!$A$1:$F$1600,5,FALSE)</f>
        <v>M</v>
      </c>
      <c r="I5" s="60">
        <f>+VLOOKUP(E5,Participants!$A$1:$F$1600,3,FALSE)</f>
        <v>4</v>
      </c>
      <c r="J5" s="60" t="str">
        <f>+VLOOKUP(E5,Participants!$A$1:$G$1600,7,FALSE)</f>
        <v>DEV BOYS</v>
      </c>
      <c r="K5" s="56">
        <v>4</v>
      </c>
      <c r="L5" s="56">
        <v>5</v>
      </c>
    </row>
    <row r="6" spans="1:27" ht="14.25" customHeight="1">
      <c r="A6" s="83" t="s">
        <v>1674</v>
      </c>
      <c r="B6" s="53">
        <v>1</v>
      </c>
      <c r="C6" s="54" t="s">
        <v>1679</v>
      </c>
      <c r="D6" s="86">
        <v>6</v>
      </c>
      <c r="E6" s="54">
        <v>51</v>
      </c>
      <c r="F6" s="60" t="str">
        <f>+VLOOKUP(E6,Participants!$A$1:$F$1600,2,FALSE)</f>
        <v>Giovanni Bellicini</v>
      </c>
      <c r="G6" s="60" t="str">
        <f>+VLOOKUP(E6,Participants!$A$1:$F$1600,4,FALSE)</f>
        <v>STL</v>
      </c>
      <c r="H6" s="60" t="str">
        <f>+VLOOKUP(E6,Participants!$A$1:$F$1600,5,FALSE)</f>
        <v>M</v>
      </c>
      <c r="I6" s="60">
        <f>+VLOOKUP(E6,Participants!$A$1:$F$1600,3,FALSE)</f>
        <v>4</v>
      </c>
      <c r="J6" s="60" t="str">
        <f>+VLOOKUP(E6,Participants!$A$1:$G$1600,7,FALSE)</f>
        <v>DEV BOYS</v>
      </c>
      <c r="K6" s="56">
        <v>5</v>
      </c>
      <c r="L6" s="56">
        <v>4</v>
      </c>
    </row>
    <row r="7" spans="1:27" ht="14.25" customHeight="1">
      <c r="A7" s="83" t="s">
        <v>1674</v>
      </c>
      <c r="B7" s="53">
        <v>1</v>
      </c>
      <c r="C7" s="54" t="s">
        <v>1680</v>
      </c>
      <c r="D7" s="86">
        <v>8</v>
      </c>
      <c r="E7" s="56">
        <v>832</v>
      </c>
      <c r="F7" s="60" t="str">
        <f>+VLOOKUP(E7,Participants!$A$1:$F$1600,2,FALSE)</f>
        <v>Gabriel Thimons</v>
      </c>
      <c r="G7" s="60" t="str">
        <f>+VLOOKUP(E7,Participants!$A$1:$F$1600,4,FALSE)</f>
        <v>SHCA</v>
      </c>
      <c r="H7" s="60" t="str">
        <f>+VLOOKUP(E7,Participants!$A$1:$F$1600,5,FALSE)</f>
        <v>M</v>
      </c>
      <c r="I7" s="60">
        <f>+VLOOKUP(E7,Participants!$A$1:$F$1600,3,FALSE)</f>
        <v>3</v>
      </c>
      <c r="J7" s="60" t="str">
        <f>+VLOOKUP(E7,Participants!$A$1:$G$1600,7,FALSE)</f>
        <v>DEV BOYS</v>
      </c>
      <c r="K7" s="56">
        <v>6</v>
      </c>
      <c r="L7" s="56">
        <v>3</v>
      </c>
    </row>
    <row r="8" spans="1:27" ht="14.25" customHeight="1">
      <c r="A8" s="83" t="s">
        <v>1674</v>
      </c>
      <c r="B8" s="53">
        <v>1</v>
      </c>
      <c r="C8" s="54" t="s">
        <v>1681</v>
      </c>
      <c r="D8" s="86">
        <v>9</v>
      </c>
      <c r="E8" s="56">
        <v>837</v>
      </c>
      <c r="F8" s="60" t="str">
        <f>+VLOOKUP(E8,Participants!$A$1:$F$1600,2,FALSE)</f>
        <v>Paul Thimons</v>
      </c>
      <c r="G8" s="60" t="str">
        <f>+VLOOKUP(E8,Participants!$A$1:$F$1600,4,FALSE)</f>
        <v>SHCA</v>
      </c>
      <c r="H8" s="60" t="str">
        <f>+VLOOKUP(E8,Participants!$A$1:$F$1600,5,FALSE)</f>
        <v>M</v>
      </c>
      <c r="I8" s="60">
        <f>+VLOOKUP(E8,Participants!$A$1:$F$1600,3,FALSE)</f>
        <v>4</v>
      </c>
      <c r="J8" s="60" t="str">
        <f>+VLOOKUP(E8,Participants!$A$1:$G$1600,7,FALSE)</f>
        <v>DEV BOYS</v>
      </c>
      <c r="K8" s="56">
        <v>7</v>
      </c>
      <c r="L8" s="56">
        <v>2</v>
      </c>
    </row>
    <row r="9" spans="1:27" ht="14.25" customHeight="1">
      <c r="A9" s="83" t="s">
        <v>1674</v>
      </c>
      <c r="B9" s="53">
        <v>1</v>
      </c>
      <c r="C9" s="54" t="s">
        <v>1682</v>
      </c>
      <c r="D9" s="86">
        <v>14</v>
      </c>
      <c r="E9" s="54">
        <v>642</v>
      </c>
      <c r="F9" s="60" t="str">
        <f>+VLOOKUP(E9,Participants!$A$1:$F$1600,2,FALSE)</f>
        <v>Will Gehrlein</v>
      </c>
      <c r="G9" s="60" t="str">
        <f>+VLOOKUP(E9,Participants!$A$1:$F$1600,4,FALSE)</f>
        <v>JFK</v>
      </c>
      <c r="H9" s="60" t="str">
        <f>+VLOOKUP(E9,Participants!$A$1:$F$1600,5,FALSE)</f>
        <v>M</v>
      </c>
      <c r="I9" s="60">
        <f>+VLOOKUP(E9,Participants!$A$1:$F$1600,3,FALSE)</f>
        <v>3</v>
      </c>
      <c r="J9" s="60" t="str">
        <f>+VLOOKUP(E9,Participants!$A$1:$G$1600,7,FALSE)</f>
        <v>DEV BOYS</v>
      </c>
      <c r="K9" s="56">
        <v>8</v>
      </c>
      <c r="L9" s="56">
        <v>1</v>
      </c>
    </row>
    <row r="10" spans="1:27" ht="14.25" customHeight="1">
      <c r="A10" s="83" t="s">
        <v>1674</v>
      </c>
      <c r="B10" s="53">
        <v>1</v>
      </c>
      <c r="C10" s="54" t="s">
        <v>1683</v>
      </c>
      <c r="D10" s="86">
        <v>15</v>
      </c>
      <c r="E10" s="54">
        <v>63</v>
      </c>
      <c r="F10" s="60" t="str">
        <f>+VLOOKUP(E10,Participants!$A$1:$F$1600,2,FALSE)</f>
        <v>Matteo Sciullo</v>
      </c>
      <c r="G10" s="60" t="str">
        <f>+VLOOKUP(E10,Participants!$A$1:$F$1600,4,FALSE)</f>
        <v>STL</v>
      </c>
      <c r="H10" s="60" t="str">
        <f>+VLOOKUP(E10,Participants!$A$1:$F$1600,5,FALSE)</f>
        <v>M</v>
      </c>
      <c r="I10" s="60">
        <f>+VLOOKUP(E10,Participants!$A$1:$F$1600,3,FALSE)</f>
        <v>4</v>
      </c>
      <c r="J10" s="60" t="str">
        <f>+VLOOKUP(E10,Participants!$A$1:$G$1600,7,FALSE)</f>
        <v>DEV BOYS</v>
      </c>
      <c r="K10" s="60"/>
      <c r="L10" s="60"/>
    </row>
    <row r="11" spans="1:27" ht="14.25" customHeight="1">
      <c r="A11" s="83" t="s">
        <v>1674</v>
      </c>
      <c r="B11" s="53">
        <v>1</v>
      </c>
      <c r="C11" s="54" t="s">
        <v>1684</v>
      </c>
      <c r="D11" s="86">
        <v>17</v>
      </c>
      <c r="E11" s="54">
        <v>335</v>
      </c>
      <c r="F11" s="60" t="str">
        <f>+VLOOKUP(E11,Participants!$A$1:$F$1600,2,FALSE)</f>
        <v>Finley Kim</v>
      </c>
      <c r="G11" s="60" t="str">
        <f>+VLOOKUP(E11,Participants!$A$1:$F$1600,4,FALSE)</f>
        <v>GAA</v>
      </c>
      <c r="H11" s="60" t="str">
        <f>+VLOOKUP(E11,Participants!$A$1:$F$1600,5,FALSE)</f>
        <v>M</v>
      </c>
      <c r="I11" s="60" t="str">
        <f>+VLOOKUP(E11,Participants!$A$1:$F$1600,3,FALSE)</f>
        <v>K</v>
      </c>
      <c r="J11" s="60" t="str">
        <f>+VLOOKUP(E11,Participants!$A$1:$G$1600,7,FALSE)</f>
        <v>DEV BOYS</v>
      </c>
      <c r="K11" s="60"/>
      <c r="L11" s="60"/>
    </row>
    <row r="12" spans="1:27" ht="14.25" customHeight="1">
      <c r="A12" s="83" t="s">
        <v>1674</v>
      </c>
      <c r="B12" s="53">
        <v>1</v>
      </c>
      <c r="C12" s="54" t="s">
        <v>1685</v>
      </c>
      <c r="D12" s="86">
        <v>21</v>
      </c>
      <c r="E12" s="54">
        <v>346</v>
      </c>
      <c r="F12" s="60" t="str">
        <f>+VLOOKUP(E12,Participants!$A$1:$F$1600,2,FALSE)</f>
        <v>Ryan Stickman</v>
      </c>
      <c r="G12" s="60" t="str">
        <f>+VLOOKUP(E12,Participants!$A$1:$F$1600,4,FALSE)</f>
        <v>GAA</v>
      </c>
      <c r="H12" s="60" t="str">
        <f>+VLOOKUP(E12,Participants!$A$1:$F$1600,5,FALSE)</f>
        <v>M</v>
      </c>
      <c r="I12" s="60">
        <f>+VLOOKUP(E12,Participants!$A$1:$F$1600,3,FALSE)</f>
        <v>3</v>
      </c>
      <c r="J12" s="60" t="str">
        <f>+VLOOKUP(E12,Participants!$A$1:$G$1600,7,FALSE)</f>
        <v>DEV BOYS</v>
      </c>
      <c r="K12" s="60"/>
      <c r="L12" s="60"/>
    </row>
    <row r="13" spans="1:27" ht="14.25" customHeight="1">
      <c r="A13" s="83" t="s">
        <v>1674</v>
      </c>
      <c r="B13" s="53">
        <v>1</v>
      </c>
      <c r="C13" s="54" t="s">
        <v>1686</v>
      </c>
      <c r="D13" s="86">
        <v>23</v>
      </c>
      <c r="E13" s="54">
        <v>649</v>
      </c>
      <c r="F13" s="60" t="str">
        <f>+VLOOKUP(E13,Participants!$A$1:$F$1600,2,FALSE)</f>
        <v>Rogan Shimkus</v>
      </c>
      <c r="G13" s="60" t="str">
        <f>+VLOOKUP(E13,Participants!$A$1:$F$1600,4,FALSE)</f>
        <v>JFK</v>
      </c>
      <c r="H13" s="60" t="str">
        <f>+VLOOKUP(E13,Participants!$A$1:$F$1600,5,FALSE)</f>
        <v>M</v>
      </c>
      <c r="I13" s="60">
        <f>+VLOOKUP(E13,Participants!$A$1:$F$1600,3,FALSE)</f>
        <v>3</v>
      </c>
      <c r="J13" s="60" t="str">
        <f>+VLOOKUP(E13,Participants!$A$1:$G$1600,7,FALSE)</f>
        <v>DEV BOYS</v>
      </c>
      <c r="K13" s="60"/>
      <c r="L13" s="60"/>
    </row>
    <row r="14" spans="1:27" ht="14.25" customHeight="1">
      <c r="A14" s="83" t="s">
        <v>1674</v>
      </c>
      <c r="B14" s="53">
        <v>1</v>
      </c>
      <c r="C14" s="54" t="s">
        <v>1687</v>
      </c>
      <c r="D14" s="86">
        <v>24</v>
      </c>
      <c r="E14" s="54">
        <v>327</v>
      </c>
      <c r="F14" s="60" t="str">
        <f>+VLOOKUP(E14,Participants!$A$1:$F$1600,2,FALSE)</f>
        <v>Jude Franc</v>
      </c>
      <c r="G14" s="60" t="str">
        <f>+VLOOKUP(E14,Participants!$A$1:$F$1600,4,FALSE)</f>
        <v>GAA</v>
      </c>
      <c r="H14" s="60" t="str">
        <f>+VLOOKUP(E14,Participants!$A$1:$F$1600,5,FALSE)</f>
        <v>M</v>
      </c>
      <c r="I14" s="60">
        <f>+VLOOKUP(E14,Participants!$A$1:$F$1600,3,FALSE)</f>
        <v>4</v>
      </c>
      <c r="J14" s="60" t="str">
        <f>+VLOOKUP(E14,Participants!$A$1:$G$1600,7,FALSE)</f>
        <v>DEV BOYS</v>
      </c>
      <c r="K14" s="60"/>
      <c r="L14" s="60"/>
    </row>
    <row r="15" spans="1:27" ht="14.25" customHeight="1">
      <c r="A15" s="91"/>
      <c r="B15" s="61"/>
      <c r="C15" s="62"/>
      <c r="D15" s="119"/>
      <c r="E15" s="62"/>
      <c r="F15" s="63"/>
      <c r="G15" s="63"/>
      <c r="H15" s="63"/>
      <c r="I15" s="63"/>
      <c r="J15" s="63"/>
      <c r="K15" s="63"/>
      <c r="L15" s="63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ht="14.25" customHeight="1">
      <c r="A16" s="83" t="s">
        <v>1674</v>
      </c>
      <c r="B16" s="53">
        <v>1</v>
      </c>
      <c r="C16" s="54" t="s">
        <v>1688</v>
      </c>
      <c r="D16" s="86">
        <v>2</v>
      </c>
      <c r="E16" s="54">
        <v>165</v>
      </c>
      <c r="F16" s="60" t="str">
        <f>+VLOOKUP(E16,Participants!$A$1:$F$1600,2,FALSE)</f>
        <v>Jessica Henson</v>
      </c>
      <c r="G16" s="60" t="str">
        <f>+VLOOKUP(E16,Participants!$A$1:$F$1600,4,FALSE)</f>
        <v>AMA</v>
      </c>
      <c r="H16" s="60" t="str">
        <f>+VLOOKUP(E16,Participants!$A$1:$F$1600,5,FALSE)</f>
        <v>F</v>
      </c>
      <c r="I16" s="60">
        <f>+VLOOKUP(E16,Participants!$A$1:$F$1600,3,FALSE)</f>
        <v>4</v>
      </c>
      <c r="J16" s="60" t="str">
        <f>+VLOOKUP(E16,Participants!$A$1:$G$1600,7,FALSE)</f>
        <v>DEV GIRLS</v>
      </c>
      <c r="K16" s="56">
        <v>1</v>
      </c>
      <c r="L16" s="56">
        <v>10</v>
      </c>
    </row>
    <row r="17" spans="1:12" ht="14.25" customHeight="1">
      <c r="A17" s="83" t="s">
        <v>1674</v>
      </c>
      <c r="B17" s="53">
        <v>1</v>
      </c>
      <c r="C17" s="54" t="s">
        <v>1689</v>
      </c>
      <c r="D17" s="86">
        <v>7</v>
      </c>
      <c r="E17" s="56">
        <v>625</v>
      </c>
      <c r="F17" s="60" t="str">
        <f>+VLOOKUP(E17,Participants!$A$1:$F$1600,2,FALSE)</f>
        <v>Gina Antoinette</v>
      </c>
      <c r="G17" s="60" t="str">
        <f>+VLOOKUP(E17,Participants!$A$1:$F$1600,4,FALSE)</f>
        <v>JFK</v>
      </c>
      <c r="H17" s="60" t="str">
        <f>+VLOOKUP(E17,Participants!$A$1:$F$1600,5,FALSE)</f>
        <v>F</v>
      </c>
      <c r="I17" s="60">
        <f>+VLOOKUP(E17,Participants!$A$1:$F$1600,3,FALSE)</f>
        <v>2</v>
      </c>
      <c r="J17" s="60" t="str">
        <f>+VLOOKUP(E17,Participants!$A$1:$G$1600,7,FALSE)</f>
        <v>DEV GIRLS</v>
      </c>
      <c r="K17" s="56">
        <v>2</v>
      </c>
      <c r="L17" s="56">
        <v>8</v>
      </c>
    </row>
    <row r="18" spans="1:12" ht="14.25" customHeight="1">
      <c r="A18" s="83" t="s">
        <v>1674</v>
      </c>
      <c r="B18" s="53">
        <v>1</v>
      </c>
      <c r="C18" s="54" t="s">
        <v>1690</v>
      </c>
      <c r="D18" s="86">
        <v>10</v>
      </c>
      <c r="E18" s="56">
        <v>357</v>
      </c>
      <c r="F18" s="60" t="str">
        <f>+VLOOKUP(E18,Participants!$A$1:$F$1600,2,FALSE)</f>
        <v>Eve Reinheimer</v>
      </c>
      <c r="G18" s="60" t="str">
        <f>+VLOOKUP(E18,Participants!$A$1:$F$1600,4,FALSE)</f>
        <v>GAA</v>
      </c>
      <c r="H18" s="60" t="str">
        <f>+VLOOKUP(E18,Participants!$A$1:$F$1600,5,FALSE)</f>
        <v>F</v>
      </c>
      <c r="I18" s="60">
        <f>+VLOOKUP(E18,Participants!$A$1:$F$1600,3,FALSE)</f>
        <v>4</v>
      </c>
      <c r="J18" s="60" t="str">
        <f>+VLOOKUP(E18,Participants!$A$1:$G$1600,7,FALSE)</f>
        <v>DEV GIRLS</v>
      </c>
      <c r="K18" s="56">
        <v>3</v>
      </c>
      <c r="L18" s="56">
        <v>6</v>
      </c>
    </row>
    <row r="19" spans="1:12" ht="14.25" customHeight="1">
      <c r="A19" s="83" t="s">
        <v>1674</v>
      </c>
      <c r="B19" s="53">
        <v>1</v>
      </c>
      <c r="C19" s="54" t="s">
        <v>1691</v>
      </c>
      <c r="D19" s="86">
        <v>11</v>
      </c>
      <c r="E19" s="54">
        <v>175</v>
      </c>
      <c r="F19" s="60" t="str">
        <f>+VLOOKUP(E19,Participants!$A$1:$F$1600,2,FALSE)</f>
        <v>Nora Silvis</v>
      </c>
      <c r="G19" s="60" t="str">
        <f>+VLOOKUP(E19,Participants!$A$1:$F$1600,4,FALSE)</f>
        <v>AMA</v>
      </c>
      <c r="H19" s="60" t="str">
        <f>+VLOOKUP(E19,Participants!$A$1:$F$1600,5,FALSE)</f>
        <v>F</v>
      </c>
      <c r="I19" s="60">
        <f>+VLOOKUP(E19,Participants!$A$1:$F$1600,3,FALSE)</f>
        <v>4</v>
      </c>
      <c r="J19" s="60" t="str">
        <f>+VLOOKUP(E19,Participants!$A$1:$G$1600,7,FALSE)</f>
        <v>DEV GIRLS</v>
      </c>
      <c r="K19" s="56">
        <v>4</v>
      </c>
      <c r="L19" s="56">
        <v>5</v>
      </c>
    </row>
    <row r="20" spans="1:12" ht="14.25" customHeight="1">
      <c r="A20" s="83" t="s">
        <v>1674</v>
      </c>
      <c r="B20" s="53">
        <v>1</v>
      </c>
      <c r="C20" s="71" t="s">
        <v>1692</v>
      </c>
      <c r="D20" s="86">
        <v>12</v>
      </c>
      <c r="E20" s="54">
        <v>49</v>
      </c>
      <c r="F20" s="60" t="str">
        <f>+VLOOKUP(E20,Participants!$A$1:$F$1600,2,FALSE)</f>
        <v>Madison Thompson</v>
      </c>
      <c r="G20" s="60" t="str">
        <f>+VLOOKUP(E20,Participants!$A$1:$F$1600,4,FALSE)</f>
        <v>STL</v>
      </c>
      <c r="H20" s="60" t="str">
        <f>+VLOOKUP(E20,Participants!$A$1:$F$1600,5,FALSE)</f>
        <v>F</v>
      </c>
      <c r="I20" s="60">
        <f>+VLOOKUP(E20,Participants!$A$1:$F$1600,3,FALSE)</f>
        <v>3</v>
      </c>
      <c r="J20" s="60" t="str">
        <f>+VLOOKUP(E20,Participants!$A$1:$G$1600,7,FALSE)</f>
        <v>DEV GIRLS</v>
      </c>
      <c r="K20" s="56">
        <v>5</v>
      </c>
      <c r="L20" s="56">
        <v>4</v>
      </c>
    </row>
    <row r="21" spans="1:12" ht="14.25" customHeight="1">
      <c r="A21" s="83" t="s">
        <v>1674</v>
      </c>
      <c r="B21" s="53">
        <v>1</v>
      </c>
      <c r="C21" s="71" t="s">
        <v>1693</v>
      </c>
      <c r="D21" s="86">
        <v>13</v>
      </c>
      <c r="E21" s="54">
        <v>1522</v>
      </c>
      <c r="F21" s="60" t="str">
        <f>+VLOOKUP(E21,Participants!$A$1:$F$1600,2,FALSE)</f>
        <v>Lila Vavro</v>
      </c>
      <c r="G21" s="60" t="str">
        <f>+VLOOKUP(E21,Participants!$A$1:$F$1600,4,FALSE)</f>
        <v>MMA</v>
      </c>
      <c r="H21" s="60" t="str">
        <f>+VLOOKUP(E21,Participants!$A$1:$F$1600,5,FALSE)</f>
        <v>F</v>
      </c>
      <c r="I21" s="60">
        <f>+VLOOKUP(E21,Participants!$A$1:$F$1600,3,FALSE)</f>
        <v>4</v>
      </c>
      <c r="J21" s="60" t="str">
        <f>+VLOOKUP(E21,Participants!$A$1:$G$1600,7,FALSE)</f>
        <v>DEV GIRLS</v>
      </c>
      <c r="K21" s="56">
        <v>6</v>
      </c>
      <c r="L21" s="56">
        <v>3</v>
      </c>
    </row>
    <row r="22" spans="1:12" ht="14.25" customHeight="1">
      <c r="A22" s="83" t="s">
        <v>1674</v>
      </c>
      <c r="B22" s="53">
        <v>1</v>
      </c>
      <c r="C22" s="54" t="s">
        <v>1694</v>
      </c>
      <c r="D22" s="86">
        <v>16</v>
      </c>
      <c r="E22" s="54">
        <v>362</v>
      </c>
      <c r="F22" s="60" t="str">
        <f>+VLOOKUP(E22,Participants!$A$1:$F$1600,2,FALSE)</f>
        <v>Avery Sinicrope</v>
      </c>
      <c r="G22" s="60" t="str">
        <f>+VLOOKUP(E22,Participants!$A$1:$F$1600,4,FALSE)</f>
        <v>GAA</v>
      </c>
      <c r="H22" s="60" t="str">
        <f>+VLOOKUP(E22,Participants!$A$1:$F$1600,5,FALSE)</f>
        <v>F</v>
      </c>
      <c r="I22" s="60">
        <f>+VLOOKUP(E22,Participants!$A$1:$F$1600,3,FALSE)</f>
        <v>4</v>
      </c>
      <c r="J22" s="60" t="str">
        <f>+VLOOKUP(E22,Participants!$A$1:$G$1600,7,FALSE)</f>
        <v>DEV GIRLS</v>
      </c>
      <c r="K22" s="56">
        <v>7</v>
      </c>
      <c r="L22" s="56">
        <v>2</v>
      </c>
    </row>
    <row r="23" spans="1:12" ht="14.25" customHeight="1">
      <c r="A23" s="83" t="s">
        <v>1674</v>
      </c>
      <c r="B23" s="53">
        <v>1</v>
      </c>
      <c r="C23" s="78" t="s">
        <v>1695</v>
      </c>
      <c r="D23" s="86">
        <v>18</v>
      </c>
      <c r="E23" s="54">
        <v>363</v>
      </c>
      <c r="F23" s="60" t="str">
        <f>+VLOOKUP(E23,Participants!$A$1:$F$1600,2,FALSE)</f>
        <v>Isla Spinelli</v>
      </c>
      <c r="G23" s="60" t="str">
        <f>+VLOOKUP(E23,Participants!$A$1:$F$1600,4,FALSE)</f>
        <v>GAA</v>
      </c>
      <c r="H23" s="60" t="str">
        <f>+VLOOKUP(E23,Participants!$A$1:$F$1600,5,FALSE)</f>
        <v>F</v>
      </c>
      <c r="I23" s="60">
        <f>+VLOOKUP(E23,Participants!$A$1:$F$1600,3,FALSE)</f>
        <v>4</v>
      </c>
      <c r="J23" s="60" t="str">
        <f>+VLOOKUP(E23,Participants!$A$1:$G$1600,7,FALSE)</f>
        <v>DEV GIRLS</v>
      </c>
      <c r="K23" s="56">
        <v>8</v>
      </c>
      <c r="L23" s="56">
        <v>1</v>
      </c>
    </row>
    <row r="24" spans="1:12" ht="14.25" customHeight="1">
      <c r="A24" s="83" t="s">
        <v>1674</v>
      </c>
      <c r="B24" s="53">
        <v>1</v>
      </c>
      <c r="C24" s="120" t="s">
        <v>1696</v>
      </c>
      <c r="D24" s="86">
        <v>19</v>
      </c>
      <c r="E24" s="54">
        <v>19</v>
      </c>
      <c r="F24" s="60" t="str">
        <f>+VLOOKUP(E24,Participants!$A$1:$F$1600,2,FALSE)</f>
        <v>Hannah Friday</v>
      </c>
      <c r="G24" s="60" t="str">
        <f>+VLOOKUP(E24,Participants!$A$1:$F$1600,4,FALSE)</f>
        <v>STL</v>
      </c>
      <c r="H24" s="60" t="str">
        <f>+VLOOKUP(E24,Participants!$A$1:$F$1600,5,FALSE)</f>
        <v>F</v>
      </c>
      <c r="I24" s="60">
        <f>+VLOOKUP(E24,Participants!$A$1:$F$1600,3,FALSE)</f>
        <v>1</v>
      </c>
      <c r="J24" s="60" t="str">
        <f>+VLOOKUP(E24,Participants!$A$1:$G$1600,7,FALSE)</f>
        <v>DEV GIRLS</v>
      </c>
      <c r="K24" s="60"/>
      <c r="L24" s="60"/>
    </row>
    <row r="25" spans="1:12" ht="14.25" customHeight="1">
      <c r="A25" s="83" t="s">
        <v>1674</v>
      </c>
      <c r="B25" s="53">
        <v>1</v>
      </c>
      <c r="C25" s="54" t="s">
        <v>1697</v>
      </c>
      <c r="D25" s="86">
        <v>20</v>
      </c>
      <c r="E25" s="54">
        <v>38</v>
      </c>
      <c r="F25" s="60" t="str">
        <f>+VLOOKUP(E25,Participants!$A$1:$F$1600,2,FALSE)</f>
        <v>Georgia Hayes</v>
      </c>
      <c r="G25" s="60" t="str">
        <f>+VLOOKUP(E25,Participants!$A$1:$F$1600,4,FALSE)</f>
        <v>STL</v>
      </c>
      <c r="H25" s="60" t="str">
        <f>+VLOOKUP(E25,Participants!$A$1:$F$1600,5,FALSE)</f>
        <v>F</v>
      </c>
      <c r="I25" s="60">
        <f>+VLOOKUP(E25,Participants!$A$1:$F$1600,3,FALSE)</f>
        <v>3</v>
      </c>
      <c r="J25" s="60" t="str">
        <f>+VLOOKUP(E25,Participants!$A$1:$G$1600,7,FALSE)</f>
        <v>DEV GIRLS</v>
      </c>
      <c r="K25" s="60"/>
      <c r="L25" s="60"/>
    </row>
    <row r="26" spans="1:12" ht="14.25" customHeight="1">
      <c r="A26" s="83" t="s">
        <v>1674</v>
      </c>
      <c r="B26" s="53">
        <v>1</v>
      </c>
      <c r="C26" s="78" t="s">
        <v>1698</v>
      </c>
      <c r="D26" s="86">
        <v>22</v>
      </c>
      <c r="E26" s="54">
        <v>350</v>
      </c>
      <c r="F26" s="60" t="str">
        <f>+VLOOKUP(E26,Participants!$A$1:$F$1600,2,FALSE)</f>
        <v>Elsie Gorchak</v>
      </c>
      <c r="G26" s="60" t="str">
        <f>+VLOOKUP(E26,Participants!$A$1:$F$1600,4,FALSE)</f>
        <v>GAA</v>
      </c>
      <c r="H26" s="60" t="str">
        <f>+VLOOKUP(E26,Participants!$A$1:$F$1600,5,FALSE)</f>
        <v>F</v>
      </c>
      <c r="I26" s="60">
        <f>+VLOOKUP(E26,Participants!$A$1:$F$1600,3,FALSE)</f>
        <v>3</v>
      </c>
      <c r="J26" s="60" t="str">
        <f>+VLOOKUP(E26,Participants!$A$1:$G$1600,7,FALSE)</f>
        <v>DEV GIRLS</v>
      </c>
      <c r="K26" s="60"/>
      <c r="L26" s="60"/>
    </row>
    <row r="27" spans="1:12" ht="14.25" customHeight="1">
      <c r="A27" s="83" t="s">
        <v>1674</v>
      </c>
      <c r="B27" s="53">
        <v>1</v>
      </c>
      <c r="C27" s="54" t="s">
        <v>1699</v>
      </c>
      <c r="D27" s="86">
        <v>25</v>
      </c>
      <c r="E27" s="54">
        <v>364</v>
      </c>
      <c r="F27" s="60" t="str">
        <f>+VLOOKUP(E27,Participants!$A$1:$F$1600,2,FALSE)</f>
        <v>Amy Stickman</v>
      </c>
      <c r="G27" s="60" t="str">
        <f>+VLOOKUP(E27,Participants!$A$1:$F$1600,4,FALSE)</f>
        <v>GAA</v>
      </c>
      <c r="H27" s="60" t="str">
        <f>+VLOOKUP(E27,Participants!$A$1:$F$1600,5,FALSE)</f>
        <v>F</v>
      </c>
      <c r="I27" s="60">
        <f>+VLOOKUP(E27,Participants!$A$1:$F$1600,3,FALSE)</f>
        <v>3</v>
      </c>
      <c r="J27" s="60" t="str">
        <f>+VLOOKUP(E27,Participants!$A$1:$G$1600,7,FALSE)</f>
        <v>DEV GIRLS</v>
      </c>
      <c r="K27" s="60"/>
      <c r="L27" s="60"/>
    </row>
    <row r="28" spans="1:12" ht="14.25" customHeight="1">
      <c r="A28" s="83" t="s">
        <v>1674</v>
      </c>
      <c r="B28" s="57">
        <v>2</v>
      </c>
      <c r="C28" s="57"/>
      <c r="D28" s="89"/>
      <c r="E28" s="57"/>
      <c r="F28" s="55" t="e">
        <f>+VLOOKUP(E28,Participants!$A$1:$F$1600,2,FALSE)</f>
        <v>#N/A</v>
      </c>
      <c r="G28" s="55" t="e">
        <f>+VLOOKUP(E28,Participants!$A$1:$F$1600,4,FALSE)</f>
        <v>#N/A</v>
      </c>
      <c r="H28" s="55" t="e">
        <f>+VLOOKUP(E28,Participants!$A$1:$F$1600,5,FALSE)</f>
        <v>#N/A</v>
      </c>
      <c r="I28" s="55" t="e">
        <f>+VLOOKUP(E28,Participants!$A$1:$F$1600,3,FALSE)</f>
        <v>#N/A</v>
      </c>
      <c r="J28" s="55" t="e">
        <f>+VLOOKUP(E28,Participants!$A$1:$G$1600,7,FALSE)</f>
        <v>#N/A</v>
      </c>
      <c r="K28" s="55"/>
      <c r="L28" s="55"/>
    </row>
    <row r="29" spans="1:12" ht="14.25" customHeight="1">
      <c r="A29" s="83" t="s">
        <v>1674</v>
      </c>
      <c r="B29" s="57">
        <v>2</v>
      </c>
      <c r="C29" s="57"/>
      <c r="D29" s="89"/>
      <c r="E29" s="57"/>
      <c r="F29" s="55" t="e">
        <f>+VLOOKUP(E29,Participants!$A$1:$F$1600,2,FALSE)</f>
        <v>#N/A</v>
      </c>
      <c r="G29" s="55" t="e">
        <f>+VLOOKUP(E29,Participants!$A$1:$F$1600,4,FALSE)</f>
        <v>#N/A</v>
      </c>
      <c r="H29" s="55" t="e">
        <f>+VLOOKUP(E29,Participants!$A$1:$F$1600,5,FALSE)</f>
        <v>#N/A</v>
      </c>
      <c r="I29" s="55" t="e">
        <f>+VLOOKUP(E29,Participants!$A$1:$F$1600,3,FALSE)</f>
        <v>#N/A</v>
      </c>
      <c r="J29" s="55" t="e">
        <f>+VLOOKUP(E29,Participants!$A$1:$G$1600,7,FALSE)</f>
        <v>#N/A</v>
      </c>
      <c r="K29" s="55"/>
      <c r="L29" s="55"/>
    </row>
    <row r="30" spans="1:12" ht="14.25" customHeight="1">
      <c r="A30" s="83" t="s">
        <v>1674</v>
      </c>
      <c r="B30" s="57">
        <v>2</v>
      </c>
      <c r="C30" s="57"/>
      <c r="D30" s="89"/>
      <c r="E30" s="57"/>
      <c r="F30" s="55" t="e">
        <f>+VLOOKUP(E30,Participants!$A$1:$F$1600,2,FALSE)</f>
        <v>#N/A</v>
      </c>
      <c r="G30" s="55" t="e">
        <f>+VLOOKUP(E30,Participants!$A$1:$F$1600,4,FALSE)</f>
        <v>#N/A</v>
      </c>
      <c r="H30" s="55" t="e">
        <f>+VLOOKUP(E30,Participants!$A$1:$F$1600,5,FALSE)</f>
        <v>#N/A</v>
      </c>
      <c r="I30" s="55" t="e">
        <f>+VLOOKUP(E30,Participants!$A$1:$F$1600,3,FALSE)</f>
        <v>#N/A</v>
      </c>
      <c r="J30" s="55" t="e">
        <f>+VLOOKUP(E30,Participants!$A$1:$G$1600,7,FALSE)</f>
        <v>#N/A</v>
      </c>
      <c r="K30" s="55"/>
      <c r="L30" s="55"/>
    </row>
    <row r="31" spans="1:12" ht="14.25" customHeight="1">
      <c r="A31" s="83" t="s">
        <v>1674</v>
      </c>
      <c r="B31" s="57">
        <v>2</v>
      </c>
      <c r="C31" s="57"/>
      <c r="D31" s="89"/>
      <c r="E31" s="57"/>
      <c r="F31" s="55" t="e">
        <f>+VLOOKUP(E31,Participants!$A$1:$F$1600,2,FALSE)</f>
        <v>#N/A</v>
      </c>
      <c r="G31" s="55" t="e">
        <f>+VLOOKUP(E31,Participants!$A$1:$F$1600,4,FALSE)</f>
        <v>#N/A</v>
      </c>
      <c r="H31" s="55" t="e">
        <f>+VLOOKUP(E31,Participants!$A$1:$F$1600,5,FALSE)</f>
        <v>#N/A</v>
      </c>
      <c r="I31" s="55" t="e">
        <f>+VLOOKUP(E31,Participants!$A$1:$F$1600,3,FALSE)</f>
        <v>#N/A</v>
      </c>
      <c r="J31" s="55" t="e">
        <f>+VLOOKUP(E31,Participants!$A$1:$G$1600,7,FALSE)</f>
        <v>#N/A</v>
      </c>
      <c r="K31" s="55"/>
      <c r="L31" s="55"/>
    </row>
    <row r="32" spans="1:12" ht="14.25" customHeight="1">
      <c r="A32" s="83" t="s">
        <v>1674</v>
      </c>
      <c r="B32" s="57">
        <v>2</v>
      </c>
      <c r="C32" s="57"/>
      <c r="D32" s="89"/>
      <c r="E32" s="57"/>
      <c r="F32" s="55" t="e">
        <f>+VLOOKUP(E32,Participants!$A$1:$F$1600,2,FALSE)</f>
        <v>#N/A</v>
      </c>
      <c r="G32" s="55" t="e">
        <f>+VLOOKUP(E32,Participants!$A$1:$F$1600,4,FALSE)</f>
        <v>#N/A</v>
      </c>
      <c r="H32" s="55" t="e">
        <f>+VLOOKUP(E32,Participants!$A$1:$F$1600,5,FALSE)</f>
        <v>#N/A</v>
      </c>
      <c r="I32" s="55" t="e">
        <f>+VLOOKUP(E32,Participants!$A$1:$F$1600,3,FALSE)</f>
        <v>#N/A</v>
      </c>
      <c r="J32" s="55" t="e">
        <f>+VLOOKUP(E32,Participants!$A$1:$G$1600,7,FALSE)</f>
        <v>#N/A</v>
      </c>
      <c r="K32" s="55"/>
      <c r="L32" s="55"/>
    </row>
    <row r="33" spans="1:12" ht="14.25" customHeight="1">
      <c r="A33" s="83" t="s">
        <v>1674</v>
      </c>
      <c r="B33" s="57">
        <v>2</v>
      </c>
      <c r="C33" s="57"/>
      <c r="D33" s="89"/>
      <c r="E33" s="57"/>
      <c r="F33" s="55" t="e">
        <f>+VLOOKUP(E33,Participants!$A$1:$F$1600,2,FALSE)</f>
        <v>#N/A</v>
      </c>
      <c r="G33" s="55" t="e">
        <f>+VLOOKUP(E33,Participants!$A$1:$F$1600,4,FALSE)</f>
        <v>#N/A</v>
      </c>
      <c r="H33" s="55" t="e">
        <f>+VLOOKUP(E33,Participants!$A$1:$F$1600,5,FALSE)</f>
        <v>#N/A</v>
      </c>
      <c r="I33" s="55" t="e">
        <f>+VLOOKUP(E33,Participants!$A$1:$F$1600,3,FALSE)</f>
        <v>#N/A</v>
      </c>
      <c r="J33" s="55" t="e">
        <f>+VLOOKUP(E33,Participants!$A$1:$G$1600,7,FALSE)</f>
        <v>#N/A</v>
      </c>
      <c r="K33" s="55"/>
      <c r="L33" s="55"/>
    </row>
    <row r="34" spans="1:12" ht="14.25" customHeight="1">
      <c r="A34" s="83" t="s">
        <v>1674</v>
      </c>
      <c r="B34" s="57">
        <v>2</v>
      </c>
      <c r="C34" s="57"/>
      <c r="D34" s="89"/>
      <c r="E34" s="57"/>
      <c r="F34" s="55" t="e">
        <f>+VLOOKUP(E34,Participants!$A$1:$F$1600,2,FALSE)</f>
        <v>#N/A</v>
      </c>
      <c r="G34" s="55" t="e">
        <f>+VLOOKUP(E34,Participants!$A$1:$F$1600,4,FALSE)</f>
        <v>#N/A</v>
      </c>
      <c r="H34" s="55" t="e">
        <f>+VLOOKUP(E34,Participants!$A$1:$F$1600,5,FALSE)</f>
        <v>#N/A</v>
      </c>
      <c r="I34" s="55" t="e">
        <f>+VLOOKUP(E34,Participants!$A$1:$F$1600,3,FALSE)</f>
        <v>#N/A</v>
      </c>
      <c r="J34" s="55" t="e">
        <f>+VLOOKUP(E34,Participants!$A$1:$G$1600,7,FALSE)</f>
        <v>#N/A</v>
      </c>
      <c r="K34" s="55"/>
      <c r="L34" s="55"/>
    </row>
    <row r="35" spans="1:12" ht="14.25" customHeight="1">
      <c r="A35" s="83" t="s">
        <v>1674</v>
      </c>
      <c r="B35" s="57">
        <v>2</v>
      </c>
      <c r="C35" s="57"/>
      <c r="D35" s="89"/>
      <c r="E35" s="57"/>
      <c r="F35" s="55" t="e">
        <f>+VLOOKUP(E35,Participants!$A$1:$F$1600,2,FALSE)</f>
        <v>#N/A</v>
      </c>
      <c r="G35" s="55" t="e">
        <f>+VLOOKUP(E35,Participants!$A$1:$F$1600,4,FALSE)</f>
        <v>#N/A</v>
      </c>
      <c r="H35" s="55" t="e">
        <f>+VLOOKUP(E35,Participants!$A$1:$F$1600,5,FALSE)</f>
        <v>#N/A</v>
      </c>
      <c r="I35" s="55" t="e">
        <f>+VLOOKUP(E35,Participants!$A$1:$F$1600,3,FALSE)</f>
        <v>#N/A</v>
      </c>
      <c r="J35" s="55" t="e">
        <f>+VLOOKUP(E35,Participants!$A$1:$G$1600,7,FALSE)</f>
        <v>#N/A</v>
      </c>
      <c r="K35" s="55"/>
      <c r="L35" s="55"/>
    </row>
    <row r="36" spans="1:12" ht="14.25" customHeight="1">
      <c r="A36" s="83" t="s">
        <v>1674</v>
      </c>
      <c r="B36" s="57">
        <v>2</v>
      </c>
      <c r="C36" s="57"/>
      <c r="D36" s="89"/>
      <c r="E36" s="57"/>
      <c r="F36" s="55" t="e">
        <f>+VLOOKUP(E36,Participants!$A$1:$F$1600,2,FALSE)</f>
        <v>#N/A</v>
      </c>
      <c r="G36" s="55" t="e">
        <f>+VLOOKUP(E36,Participants!$A$1:$F$1600,4,FALSE)</f>
        <v>#N/A</v>
      </c>
      <c r="H36" s="55" t="e">
        <f>+VLOOKUP(E36,Participants!$A$1:$F$1600,5,FALSE)</f>
        <v>#N/A</v>
      </c>
      <c r="I36" s="55" t="e">
        <f>+VLOOKUP(E36,Participants!$A$1:$F$1600,3,FALSE)</f>
        <v>#N/A</v>
      </c>
      <c r="J36" s="55" t="e">
        <f>+VLOOKUP(E36,Participants!$A$1:$G$1600,7,FALSE)</f>
        <v>#N/A</v>
      </c>
      <c r="K36" s="55"/>
      <c r="L36" s="55"/>
    </row>
    <row r="37" spans="1:12" ht="14.25" customHeight="1">
      <c r="A37" s="83" t="s">
        <v>1674</v>
      </c>
      <c r="B37" s="57">
        <v>2</v>
      </c>
      <c r="C37" s="57"/>
      <c r="D37" s="89"/>
      <c r="E37" s="57"/>
      <c r="F37" s="55" t="e">
        <f>+VLOOKUP(E37,Participants!$A$1:$F$1600,2,FALSE)</f>
        <v>#N/A</v>
      </c>
      <c r="G37" s="55" t="e">
        <f>+VLOOKUP(E37,Participants!$A$1:$F$1600,4,FALSE)</f>
        <v>#N/A</v>
      </c>
      <c r="H37" s="55" t="e">
        <f>+VLOOKUP(E37,Participants!$A$1:$F$1600,5,FALSE)</f>
        <v>#N/A</v>
      </c>
      <c r="I37" s="55" t="e">
        <f>+VLOOKUP(E37,Participants!$A$1:$F$1600,3,FALSE)</f>
        <v>#N/A</v>
      </c>
      <c r="J37" s="55" t="e">
        <f>+VLOOKUP(E37,Participants!$A$1:$G$1600,7,FALSE)</f>
        <v>#N/A</v>
      </c>
      <c r="K37" s="55"/>
      <c r="L37" s="55"/>
    </row>
    <row r="38" spans="1:12" ht="14.25" customHeight="1">
      <c r="A38" s="83" t="s">
        <v>1674</v>
      </c>
      <c r="B38" s="57">
        <v>2</v>
      </c>
      <c r="C38" s="57"/>
      <c r="D38" s="89"/>
      <c r="E38" s="57"/>
      <c r="F38" s="55" t="e">
        <f>+VLOOKUP(E38,Participants!$A$1:$F$1600,2,FALSE)</f>
        <v>#N/A</v>
      </c>
      <c r="G38" s="55" t="e">
        <f>+VLOOKUP(E38,Participants!$A$1:$F$1600,4,FALSE)</f>
        <v>#N/A</v>
      </c>
      <c r="H38" s="55" t="e">
        <f>+VLOOKUP(E38,Participants!$A$1:$F$1600,5,FALSE)</f>
        <v>#N/A</v>
      </c>
      <c r="I38" s="55" t="e">
        <f>+VLOOKUP(E38,Participants!$A$1:$F$1600,3,FALSE)</f>
        <v>#N/A</v>
      </c>
      <c r="J38" s="55" t="e">
        <f>+VLOOKUP(E38,Participants!$A$1:$G$1600,7,FALSE)</f>
        <v>#N/A</v>
      </c>
      <c r="K38" s="55"/>
      <c r="L38" s="55"/>
    </row>
    <row r="39" spans="1:12" ht="14.25" customHeight="1">
      <c r="A39" s="83" t="s">
        <v>1674</v>
      </c>
      <c r="B39" s="57">
        <v>2</v>
      </c>
      <c r="C39" s="57"/>
      <c r="D39" s="89"/>
      <c r="E39" s="57"/>
      <c r="F39" s="55" t="e">
        <f>+VLOOKUP(E39,Participants!$A$1:$F$1600,2,FALSE)</f>
        <v>#N/A</v>
      </c>
      <c r="G39" s="55" t="e">
        <f>+VLOOKUP(E39,Participants!$A$1:$F$1600,4,FALSE)</f>
        <v>#N/A</v>
      </c>
      <c r="H39" s="55" t="e">
        <f>+VLOOKUP(E39,Participants!$A$1:$F$1600,5,FALSE)</f>
        <v>#N/A</v>
      </c>
      <c r="I39" s="55" t="e">
        <f>+VLOOKUP(E39,Participants!$A$1:$F$1600,3,FALSE)</f>
        <v>#N/A</v>
      </c>
      <c r="J39" s="55" t="e">
        <f>+VLOOKUP(E39,Participants!$A$1:$G$1600,7,FALSE)</f>
        <v>#N/A</v>
      </c>
      <c r="K39" s="55"/>
      <c r="L39" s="55"/>
    </row>
    <row r="40" spans="1:12" ht="14.25" customHeight="1">
      <c r="A40" s="83" t="s">
        <v>1674</v>
      </c>
      <c r="B40" s="57">
        <v>2</v>
      </c>
      <c r="C40" s="57"/>
      <c r="D40" s="89"/>
      <c r="E40" s="57"/>
      <c r="F40" s="55" t="e">
        <f>+VLOOKUP(E40,Participants!$A$1:$F$1600,2,FALSE)</f>
        <v>#N/A</v>
      </c>
      <c r="G40" s="55" t="e">
        <f>+VLOOKUP(E40,Participants!$A$1:$F$1600,4,FALSE)</f>
        <v>#N/A</v>
      </c>
      <c r="H40" s="55" t="e">
        <f>+VLOOKUP(E40,Participants!$A$1:$F$1600,5,FALSE)</f>
        <v>#N/A</v>
      </c>
      <c r="I40" s="55" t="e">
        <f>+VLOOKUP(E40,Participants!$A$1:$F$1600,3,FALSE)</f>
        <v>#N/A</v>
      </c>
      <c r="J40" s="55" t="e">
        <f>+VLOOKUP(E40,Participants!$A$1:$G$1600,7,FALSE)</f>
        <v>#N/A</v>
      </c>
      <c r="K40" s="55"/>
      <c r="L40" s="55"/>
    </row>
    <row r="41" spans="1:12" ht="14.25" customHeight="1">
      <c r="A41" s="83" t="s">
        <v>1674</v>
      </c>
      <c r="B41" s="57">
        <v>2</v>
      </c>
      <c r="C41" s="57"/>
      <c r="D41" s="89"/>
      <c r="E41" s="57"/>
      <c r="F41" s="55" t="e">
        <f>+VLOOKUP(E41,Participants!$A$1:$F$1600,2,FALSE)</f>
        <v>#N/A</v>
      </c>
      <c r="G41" s="55" t="e">
        <f>+VLOOKUP(E41,Participants!$A$1:$F$1600,4,FALSE)</f>
        <v>#N/A</v>
      </c>
      <c r="H41" s="55" t="e">
        <f>+VLOOKUP(E41,Participants!$A$1:$F$1600,5,FALSE)</f>
        <v>#N/A</v>
      </c>
      <c r="I41" s="55" t="e">
        <f>+VLOOKUP(E41,Participants!$A$1:$F$1600,3,FALSE)</f>
        <v>#N/A</v>
      </c>
      <c r="J41" s="55" t="e">
        <f>+VLOOKUP(E41,Participants!$A$1:$G$1600,7,FALSE)</f>
        <v>#N/A</v>
      </c>
      <c r="K41" s="55"/>
      <c r="L41" s="55"/>
    </row>
    <row r="42" spans="1:12" ht="14.25" customHeight="1">
      <c r="A42" s="83" t="s">
        <v>1674</v>
      </c>
      <c r="B42" s="57">
        <v>2</v>
      </c>
      <c r="C42" s="57"/>
      <c r="D42" s="89"/>
      <c r="E42" s="57"/>
      <c r="F42" s="55" t="e">
        <f>+VLOOKUP(E42,Participants!$A$1:$F$1600,2,FALSE)</f>
        <v>#N/A</v>
      </c>
      <c r="G42" s="55" t="e">
        <f>+VLOOKUP(E42,Participants!$A$1:$F$1600,4,FALSE)</f>
        <v>#N/A</v>
      </c>
      <c r="H42" s="55" t="e">
        <f>+VLOOKUP(E42,Participants!$A$1:$F$1600,5,FALSE)</f>
        <v>#N/A</v>
      </c>
      <c r="I42" s="55" t="e">
        <f>+VLOOKUP(E42,Participants!$A$1:$F$1600,3,FALSE)</f>
        <v>#N/A</v>
      </c>
      <c r="J42" s="55" t="e">
        <f>+VLOOKUP(E42,Participants!$A$1:$G$1600,7,FALSE)</f>
        <v>#N/A</v>
      </c>
      <c r="K42" s="55"/>
      <c r="L42" s="55"/>
    </row>
    <row r="43" spans="1:12" ht="14.25" customHeight="1">
      <c r="A43" s="83" t="s">
        <v>1674</v>
      </c>
      <c r="B43" s="57">
        <v>2</v>
      </c>
      <c r="C43" s="57"/>
      <c r="D43" s="89"/>
      <c r="E43" s="57"/>
      <c r="F43" s="55" t="e">
        <f>+VLOOKUP(E43,Participants!$A$1:$F$1600,2,FALSE)</f>
        <v>#N/A</v>
      </c>
      <c r="G43" s="55" t="e">
        <f>+VLOOKUP(E43,Participants!$A$1:$F$1600,4,FALSE)</f>
        <v>#N/A</v>
      </c>
      <c r="H43" s="55" t="e">
        <f>+VLOOKUP(E43,Participants!$A$1:$F$1600,5,FALSE)</f>
        <v>#N/A</v>
      </c>
      <c r="I43" s="55" t="e">
        <f>+VLOOKUP(E43,Participants!$A$1:$F$1600,3,FALSE)</f>
        <v>#N/A</v>
      </c>
      <c r="J43" s="55" t="e">
        <f>+VLOOKUP(E43,Participants!$A$1:$G$1600,7,FALSE)</f>
        <v>#N/A</v>
      </c>
      <c r="K43" s="55"/>
      <c r="L43" s="55"/>
    </row>
    <row r="44" spans="1:12" ht="14.25" customHeight="1">
      <c r="A44" s="83" t="s">
        <v>1674</v>
      </c>
      <c r="B44" s="57">
        <v>2</v>
      </c>
      <c r="C44" s="57"/>
      <c r="D44" s="89"/>
      <c r="E44" s="57"/>
      <c r="F44" s="55" t="e">
        <f>+VLOOKUP(E44,Participants!$A$1:$F$1600,2,FALSE)</f>
        <v>#N/A</v>
      </c>
      <c r="G44" s="55" t="e">
        <f>+VLOOKUP(E44,Participants!$A$1:$F$1600,4,FALSE)</f>
        <v>#N/A</v>
      </c>
      <c r="H44" s="55" t="e">
        <f>+VLOOKUP(E44,Participants!$A$1:$F$1600,5,FALSE)</f>
        <v>#N/A</v>
      </c>
      <c r="I44" s="55" t="e">
        <f>+VLOOKUP(E44,Participants!$A$1:$F$1600,3,FALSE)</f>
        <v>#N/A</v>
      </c>
      <c r="J44" s="55" t="e">
        <f>+VLOOKUP(E44,Participants!$A$1:$G$1600,7,FALSE)</f>
        <v>#N/A</v>
      </c>
      <c r="K44" s="55"/>
      <c r="L44" s="55"/>
    </row>
    <row r="45" spans="1:12" ht="14.25" customHeight="1">
      <c r="A45" s="83" t="s">
        <v>1674</v>
      </c>
      <c r="B45" s="57">
        <v>2</v>
      </c>
      <c r="C45" s="57"/>
      <c r="D45" s="89"/>
      <c r="E45" s="57"/>
      <c r="F45" s="55" t="e">
        <f>+VLOOKUP(E45,Participants!$A$1:$F$1600,2,FALSE)</f>
        <v>#N/A</v>
      </c>
      <c r="G45" s="55" t="e">
        <f>+VLOOKUP(E45,Participants!$A$1:$F$1600,4,FALSE)</f>
        <v>#N/A</v>
      </c>
      <c r="H45" s="55" t="e">
        <f>+VLOOKUP(E45,Participants!$A$1:$F$1600,5,FALSE)</f>
        <v>#N/A</v>
      </c>
      <c r="I45" s="55" t="e">
        <f>+VLOOKUP(E45,Participants!$A$1:$F$1600,3,FALSE)</f>
        <v>#N/A</v>
      </c>
      <c r="J45" s="55" t="e">
        <f>+VLOOKUP(E45,Participants!$A$1:$G$1600,7,FALSE)</f>
        <v>#N/A</v>
      </c>
      <c r="K45" s="55"/>
      <c r="L45" s="55"/>
    </row>
    <row r="46" spans="1:12" ht="14.25" customHeight="1">
      <c r="A46" s="83" t="s">
        <v>1674</v>
      </c>
      <c r="B46" s="57">
        <v>2</v>
      </c>
      <c r="C46" s="57"/>
      <c r="D46" s="89"/>
      <c r="E46" s="57"/>
      <c r="F46" s="55" t="e">
        <f>+VLOOKUP(E46,Participants!$A$1:$F$1600,2,FALSE)</f>
        <v>#N/A</v>
      </c>
      <c r="G46" s="55" t="e">
        <f>+VLOOKUP(E46,Participants!$A$1:$F$1600,4,FALSE)</f>
        <v>#N/A</v>
      </c>
      <c r="H46" s="55" t="e">
        <f>+VLOOKUP(E46,Participants!$A$1:$F$1600,5,FALSE)</f>
        <v>#N/A</v>
      </c>
      <c r="I46" s="55" t="e">
        <f>+VLOOKUP(E46,Participants!$A$1:$F$1600,3,FALSE)</f>
        <v>#N/A</v>
      </c>
      <c r="J46" s="55" t="e">
        <f>+VLOOKUP(E46,Participants!$A$1:$G$1600,7,FALSE)</f>
        <v>#N/A</v>
      </c>
      <c r="K46" s="55"/>
      <c r="L46" s="55"/>
    </row>
    <row r="47" spans="1:12" ht="14.25" customHeight="1">
      <c r="A47" s="83" t="s">
        <v>1674</v>
      </c>
      <c r="B47" s="57">
        <v>2</v>
      </c>
      <c r="C47" s="57"/>
      <c r="D47" s="89"/>
      <c r="E47" s="57"/>
      <c r="F47" s="55" t="e">
        <f>+VLOOKUP(E47,Participants!$A$1:$F$1600,2,FALSE)</f>
        <v>#N/A</v>
      </c>
      <c r="G47" s="55" t="e">
        <f>+VLOOKUP(E47,Participants!$A$1:$F$1600,4,FALSE)</f>
        <v>#N/A</v>
      </c>
      <c r="H47" s="55" t="e">
        <f>+VLOOKUP(E47,Participants!$A$1:$F$1600,5,FALSE)</f>
        <v>#N/A</v>
      </c>
      <c r="I47" s="55" t="e">
        <f>+VLOOKUP(E47,Participants!$A$1:$F$1600,3,FALSE)</f>
        <v>#N/A</v>
      </c>
      <c r="J47" s="55" t="e">
        <f>+VLOOKUP(E47,Participants!$A$1:$G$1600,7,FALSE)</f>
        <v>#N/A</v>
      </c>
      <c r="K47" s="55"/>
      <c r="L47" s="55"/>
    </row>
    <row r="48" spans="1:12" ht="14.25" customHeight="1">
      <c r="A48" s="83" t="s">
        <v>1674</v>
      </c>
      <c r="B48" s="57">
        <v>2</v>
      </c>
      <c r="C48" s="57"/>
      <c r="D48" s="89"/>
      <c r="E48" s="57"/>
      <c r="F48" s="55" t="e">
        <f>+VLOOKUP(E48,Participants!$A$1:$F$1600,2,FALSE)</f>
        <v>#N/A</v>
      </c>
      <c r="G48" s="55" t="e">
        <f>+VLOOKUP(E48,Participants!$A$1:$F$1600,4,FALSE)</f>
        <v>#N/A</v>
      </c>
      <c r="H48" s="55" t="e">
        <f>+VLOOKUP(E48,Participants!$A$1:$F$1600,5,FALSE)</f>
        <v>#N/A</v>
      </c>
      <c r="I48" s="55" t="e">
        <f>+VLOOKUP(E48,Participants!$A$1:$F$1600,3,FALSE)</f>
        <v>#N/A</v>
      </c>
      <c r="J48" s="55" t="e">
        <f>+VLOOKUP(E48,Participants!$A$1:$G$1600,7,FALSE)</f>
        <v>#N/A</v>
      </c>
      <c r="K48" s="55"/>
      <c r="L48" s="55"/>
    </row>
    <row r="49" spans="1:12" ht="14.25" customHeight="1">
      <c r="A49" s="83" t="s">
        <v>1674</v>
      </c>
      <c r="B49" s="57">
        <v>2</v>
      </c>
      <c r="C49" s="57"/>
      <c r="D49" s="89"/>
      <c r="E49" s="57"/>
      <c r="F49" s="55" t="e">
        <f>+VLOOKUP(E49,Participants!$A$1:$F$1600,2,FALSE)</f>
        <v>#N/A</v>
      </c>
      <c r="G49" s="55" t="e">
        <f>+VLOOKUP(E49,Participants!$A$1:$F$1600,4,FALSE)</f>
        <v>#N/A</v>
      </c>
      <c r="H49" s="55" t="e">
        <f>+VLOOKUP(E49,Participants!$A$1:$F$1600,5,FALSE)</f>
        <v>#N/A</v>
      </c>
      <c r="I49" s="55" t="e">
        <f>+VLOOKUP(E49,Participants!$A$1:$F$1600,3,FALSE)</f>
        <v>#N/A</v>
      </c>
      <c r="J49" s="55" t="e">
        <f>+VLOOKUP(E49,Participants!$A$1:$G$1600,7,FALSE)</f>
        <v>#N/A</v>
      </c>
      <c r="K49" s="55"/>
      <c r="L49" s="55"/>
    </row>
    <row r="50" spans="1:12" ht="14.25" customHeight="1">
      <c r="A50" s="83" t="s">
        <v>1674</v>
      </c>
      <c r="B50" s="57">
        <v>2</v>
      </c>
      <c r="C50" s="57"/>
      <c r="D50" s="89"/>
      <c r="E50" s="57"/>
      <c r="F50" s="55" t="e">
        <f>+VLOOKUP(E50,Participants!$A$1:$F$1600,2,FALSE)</f>
        <v>#N/A</v>
      </c>
      <c r="G50" s="55" t="e">
        <f>+VLOOKUP(E50,Participants!$A$1:$F$1600,4,FALSE)</f>
        <v>#N/A</v>
      </c>
      <c r="H50" s="55" t="e">
        <f>+VLOOKUP(E50,Participants!$A$1:$F$1600,5,FALSE)</f>
        <v>#N/A</v>
      </c>
      <c r="I50" s="55" t="e">
        <f>+VLOOKUP(E50,Participants!$A$1:$F$1600,3,FALSE)</f>
        <v>#N/A</v>
      </c>
      <c r="J50" s="55" t="e">
        <f>+VLOOKUP(E50,Participants!$A$1:$G$1600,7,FALSE)</f>
        <v>#N/A</v>
      </c>
      <c r="K50" s="55"/>
      <c r="L50" s="55"/>
    </row>
    <row r="51" spans="1:12" ht="14.25" customHeight="1">
      <c r="A51" s="83" t="s">
        <v>1674</v>
      </c>
      <c r="B51" s="57">
        <v>2</v>
      </c>
      <c r="C51" s="57"/>
      <c r="D51" s="89"/>
      <c r="E51" s="57"/>
      <c r="F51" s="55" t="e">
        <f>+VLOOKUP(E51,Participants!$A$1:$F$1600,2,FALSE)</f>
        <v>#N/A</v>
      </c>
      <c r="G51" s="55" t="e">
        <f>+VLOOKUP(E51,Participants!$A$1:$F$1600,4,FALSE)</f>
        <v>#N/A</v>
      </c>
      <c r="H51" s="55" t="e">
        <f>+VLOOKUP(E51,Participants!$A$1:$F$1600,5,FALSE)</f>
        <v>#N/A</v>
      </c>
      <c r="I51" s="55" t="e">
        <f>+VLOOKUP(E51,Participants!$A$1:$F$1600,3,FALSE)</f>
        <v>#N/A</v>
      </c>
      <c r="J51" s="55" t="e">
        <f>+VLOOKUP(E51,Participants!$A$1:$G$1600,7,FALSE)</f>
        <v>#N/A</v>
      </c>
      <c r="K51" s="55"/>
      <c r="L51" s="55"/>
    </row>
    <row r="52" spans="1:12" ht="14.25" customHeight="1">
      <c r="A52" s="83" t="s">
        <v>1674</v>
      </c>
      <c r="B52" s="53">
        <v>3</v>
      </c>
      <c r="C52" s="53"/>
      <c r="D52" s="87"/>
      <c r="E52" s="53"/>
      <c r="F52" s="60" t="e">
        <f>+VLOOKUP(E52,Participants!$A$1:$F$1600,2,FALSE)</f>
        <v>#N/A</v>
      </c>
      <c r="G52" s="60" t="e">
        <f>+VLOOKUP(E52,Participants!$A$1:$F$1600,4,FALSE)</f>
        <v>#N/A</v>
      </c>
      <c r="H52" s="60" t="e">
        <f>+VLOOKUP(E52,Participants!$A$1:$F$1600,5,FALSE)</f>
        <v>#N/A</v>
      </c>
      <c r="I52" s="60" t="e">
        <f>+VLOOKUP(E52,Participants!$A$1:$F$1600,3,FALSE)</f>
        <v>#N/A</v>
      </c>
      <c r="J52" s="60" t="e">
        <f>+VLOOKUP(E52,Participants!$A$1:$G$1600,7,FALSE)</f>
        <v>#N/A</v>
      </c>
      <c r="K52" s="60"/>
      <c r="L52" s="60"/>
    </row>
    <row r="53" spans="1:12" ht="14.25" customHeight="1">
      <c r="A53" s="83" t="s">
        <v>1674</v>
      </c>
      <c r="B53" s="53">
        <v>3</v>
      </c>
      <c r="C53" s="53"/>
      <c r="D53" s="87"/>
      <c r="E53" s="53"/>
      <c r="F53" s="60" t="e">
        <f>+VLOOKUP(E53,Participants!$A$1:$F$1600,2,FALSE)</f>
        <v>#N/A</v>
      </c>
      <c r="G53" s="60" t="e">
        <f>+VLOOKUP(E53,Participants!$A$1:$F$1600,4,FALSE)</f>
        <v>#N/A</v>
      </c>
      <c r="H53" s="60" t="e">
        <f>+VLOOKUP(E53,Participants!$A$1:$F$1600,5,FALSE)</f>
        <v>#N/A</v>
      </c>
      <c r="I53" s="60" t="e">
        <f>+VLOOKUP(E53,Participants!$A$1:$F$1600,3,FALSE)</f>
        <v>#N/A</v>
      </c>
      <c r="J53" s="60" t="e">
        <f>+VLOOKUP(E53,Participants!$A$1:$G$1600,7,FALSE)</f>
        <v>#N/A</v>
      </c>
      <c r="K53" s="60"/>
      <c r="L53" s="60"/>
    </row>
    <row r="54" spans="1:12" ht="14.25" customHeight="1">
      <c r="A54" s="83" t="s">
        <v>1674</v>
      </c>
      <c r="B54" s="53">
        <v>3</v>
      </c>
      <c r="C54" s="53"/>
      <c r="D54" s="87"/>
      <c r="E54" s="53"/>
      <c r="F54" s="60" t="e">
        <f>+VLOOKUP(E54,Participants!$A$1:$F$1600,2,FALSE)</f>
        <v>#N/A</v>
      </c>
      <c r="G54" s="60" t="e">
        <f>+VLOOKUP(E54,Participants!$A$1:$F$1600,4,FALSE)</f>
        <v>#N/A</v>
      </c>
      <c r="H54" s="60" t="e">
        <f>+VLOOKUP(E54,Participants!$A$1:$F$1600,5,FALSE)</f>
        <v>#N/A</v>
      </c>
      <c r="I54" s="60" t="e">
        <f>+VLOOKUP(E54,Participants!$A$1:$F$1600,3,FALSE)</f>
        <v>#N/A</v>
      </c>
      <c r="J54" s="60" t="e">
        <f>+VLOOKUP(E54,Participants!$A$1:$G$1600,7,FALSE)</f>
        <v>#N/A</v>
      </c>
      <c r="K54" s="60"/>
      <c r="L54" s="60"/>
    </row>
    <row r="55" spans="1:12" ht="14.25" customHeight="1">
      <c r="A55" s="83" t="s">
        <v>1674</v>
      </c>
      <c r="B55" s="53">
        <v>3</v>
      </c>
      <c r="C55" s="53"/>
      <c r="D55" s="87"/>
      <c r="E55" s="53"/>
      <c r="F55" s="60" t="e">
        <f>+VLOOKUP(E55,Participants!$A$1:$F$1600,2,FALSE)</f>
        <v>#N/A</v>
      </c>
      <c r="G55" s="60" t="e">
        <f>+VLOOKUP(E55,Participants!$A$1:$F$1600,4,FALSE)</f>
        <v>#N/A</v>
      </c>
      <c r="H55" s="60" t="e">
        <f>+VLOOKUP(E55,Participants!$A$1:$F$1600,5,FALSE)</f>
        <v>#N/A</v>
      </c>
      <c r="I55" s="60" t="e">
        <f>+VLOOKUP(E55,Participants!$A$1:$F$1600,3,FALSE)</f>
        <v>#N/A</v>
      </c>
      <c r="J55" s="60" t="e">
        <f>+VLOOKUP(E55,Participants!$A$1:$G$1600,7,FALSE)</f>
        <v>#N/A</v>
      </c>
      <c r="K55" s="60"/>
      <c r="L55" s="60"/>
    </row>
    <row r="56" spans="1:12" ht="14.25" customHeight="1">
      <c r="A56" s="83" t="s">
        <v>1674</v>
      </c>
      <c r="B56" s="53">
        <v>3</v>
      </c>
      <c r="C56" s="53"/>
      <c r="D56" s="87"/>
      <c r="E56" s="53"/>
      <c r="F56" s="60" t="e">
        <f>+VLOOKUP(E56,Participants!$A$1:$F$1600,2,FALSE)</f>
        <v>#N/A</v>
      </c>
      <c r="G56" s="60" t="e">
        <f>+VLOOKUP(E56,Participants!$A$1:$F$1600,4,FALSE)</f>
        <v>#N/A</v>
      </c>
      <c r="H56" s="60" t="e">
        <f>+VLOOKUP(E56,Participants!$A$1:$F$1600,5,FALSE)</f>
        <v>#N/A</v>
      </c>
      <c r="I56" s="60" t="e">
        <f>+VLOOKUP(E56,Participants!$A$1:$F$1600,3,FALSE)</f>
        <v>#N/A</v>
      </c>
      <c r="J56" s="60" t="e">
        <f>+VLOOKUP(E56,Participants!$A$1:$G$1600,7,FALSE)</f>
        <v>#N/A</v>
      </c>
      <c r="K56" s="60"/>
      <c r="L56" s="60"/>
    </row>
    <row r="57" spans="1:12" ht="14.25" customHeight="1">
      <c r="A57" s="83" t="s">
        <v>1674</v>
      </c>
      <c r="B57" s="53">
        <v>3</v>
      </c>
      <c r="C57" s="53"/>
      <c r="D57" s="87"/>
      <c r="E57" s="53"/>
      <c r="F57" s="60" t="e">
        <f>+VLOOKUP(E57,Participants!$A$1:$F$1600,2,FALSE)</f>
        <v>#N/A</v>
      </c>
      <c r="G57" s="60" t="e">
        <f>+VLOOKUP(E57,Participants!$A$1:$F$1600,4,FALSE)</f>
        <v>#N/A</v>
      </c>
      <c r="H57" s="60" t="e">
        <f>+VLOOKUP(E57,Participants!$A$1:$F$1600,5,FALSE)</f>
        <v>#N/A</v>
      </c>
      <c r="I57" s="60" t="e">
        <f>+VLOOKUP(E57,Participants!$A$1:$F$1600,3,FALSE)</f>
        <v>#N/A</v>
      </c>
      <c r="J57" s="60" t="e">
        <f>+VLOOKUP(E57,Participants!$A$1:$G$1600,7,FALSE)</f>
        <v>#N/A</v>
      </c>
      <c r="K57" s="60"/>
      <c r="L57" s="60"/>
    </row>
    <row r="58" spans="1:12" ht="14.25" customHeight="1">
      <c r="A58" s="83" t="s">
        <v>1674</v>
      </c>
      <c r="B58" s="53">
        <v>3</v>
      </c>
      <c r="C58" s="53"/>
      <c r="D58" s="87"/>
      <c r="E58" s="53"/>
      <c r="F58" s="60" t="e">
        <f>+VLOOKUP(E58,Participants!$A$1:$F$1600,2,FALSE)</f>
        <v>#N/A</v>
      </c>
      <c r="G58" s="60" t="e">
        <f>+VLOOKUP(E58,Participants!$A$1:$F$1600,4,FALSE)</f>
        <v>#N/A</v>
      </c>
      <c r="H58" s="60" t="e">
        <f>+VLOOKUP(E58,Participants!$A$1:$F$1600,5,FALSE)</f>
        <v>#N/A</v>
      </c>
      <c r="I58" s="60" t="e">
        <f>+VLOOKUP(E58,Participants!$A$1:$F$1600,3,FALSE)</f>
        <v>#N/A</v>
      </c>
      <c r="J58" s="60" t="e">
        <f>+VLOOKUP(E58,Participants!$A$1:$G$1600,7,FALSE)</f>
        <v>#N/A</v>
      </c>
      <c r="K58" s="60"/>
      <c r="L58" s="60"/>
    </row>
    <row r="59" spans="1:12" ht="14.25" customHeight="1">
      <c r="A59" s="83" t="s">
        <v>1674</v>
      </c>
      <c r="B59" s="53">
        <v>3</v>
      </c>
      <c r="C59" s="53"/>
      <c r="D59" s="87"/>
      <c r="E59" s="53"/>
      <c r="F59" s="60" t="e">
        <f>+VLOOKUP(E59,Participants!$A$1:$F$1600,2,FALSE)</f>
        <v>#N/A</v>
      </c>
      <c r="G59" s="60" t="e">
        <f>+VLOOKUP(E59,Participants!$A$1:$F$1600,4,FALSE)</f>
        <v>#N/A</v>
      </c>
      <c r="H59" s="60" t="e">
        <f>+VLOOKUP(E59,Participants!$A$1:$F$1600,5,FALSE)</f>
        <v>#N/A</v>
      </c>
      <c r="I59" s="60" t="e">
        <f>+VLOOKUP(E59,Participants!$A$1:$F$1600,3,FALSE)</f>
        <v>#N/A</v>
      </c>
      <c r="J59" s="60" t="e">
        <f>+VLOOKUP(E59,Participants!$A$1:$G$1600,7,FALSE)</f>
        <v>#N/A</v>
      </c>
      <c r="K59" s="60"/>
      <c r="L59" s="60"/>
    </row>
    <row r="60" spans="1:12" ht="14.25" customHeight="1">
      <c r="A60" s="83" t="s">
        <v>1674</v>
      </c>
      <c r="B60" s="53">
        <v>3</v>
      </c>
      <c r="C60" s="53"/>
      <c r="D60" s="87"/>
      <c r="E60" s="53"/>
      <c r="F60" s="60" t="e">
        <f>+VLOOKUP(E60,Participants!$A$1:$F$1600,2,FALSE)</f>
        <v>#N/A</v>
      </c>
      <c r="G60" s="60" t="e">
        <f>+VLOOKUP(E60,Participants!$A$1:$F$1600,4,FALSE)</f>
        <v>#N/A</v>
      </c>
      <c r="H60" s="60" t="e">
        <f>+VLOOKUP(E60,Participants!$A$1:$F$1600,5,FALSE)</f>
        <v>#N/A</v>
      </c>
      <c r="I60" s="60" t="e">
        <f>+VLOOKUP(E60,Participants!$A$1:$F$1600,3,FALSE)</f>
        <v>#N/A</v>
      </c>
      <c r="J60" s="60" t="e">
        <f>+VLOOKUP(E60,Participants!$A$1:$G$1600,7,FALSE)</f>
        <v>#N/A</v>
      </c>
      <c r="K60" s="60"/>
      <c r="L60" s="60"/>
    </row>
    <row r="61" spans="1:12" ht="14.25" customHeight="1">
      <c r="A61" s="83" t="s">
        <v>1674</v>
      </c>
      <c r="B61" s="53">
        <v>3</v>
      </c>
      <c r="C61" s="53"/>
      <c r="D61" s="87"/>
      <c r="E61" s="53"/>
      <c r="F61" s="60" t="e">
        <f>+VLOOKUP(E61,Participants!$A$1:$F$1600,2,FALSE)</f>
        <v>#N/A</v>
      </c>
      <c r="G61" s="60" t="e">
        <f>+VLOOKUP(E61,Participants!$A$1:$F$1600,4,FALSE)</f>
        <v>#N/A</v>
      </c>
      <c r="H61" s="60" t="e">
        <f>+VLOOKUP(E61,Participants!$A$1:$F$1600,5,FALSE)</f>
        <v>#N/A</v>
      </c>
      <c r="I61" s="60" t="e">
        <f>+VLOOKUP(E61,Participants!$A$1:$F$1600,3,FALSE)</f>
        <v>#N/A</v>
      </c>
      <c r="J61" s="60" t="e">
        <f>+VLOOKUP(E61,Participants!$A$1:$G$1600,7,FALSE)</f>
        <v>#N/A</v>
      </c>
      <c r="K61" s="60"/>
      <c r="L61" s="60"/>
    </row>
    <row r="62" spans="1:12" ht="14.25" customHeight="1">
      <c r="A62" s="83" t="s">
        <v>1674</v>
      </c>
      <c r="B62" s="53">
        <v>3</v>
      </c>
      <c r="C62" s="53"/>
      <c r="D62" s="87"/>
      <c r="E62" s="53"/>
      <c r="F62" s="60" t="e">
        <f>+VLOOKUP(E62,Participants!$A$1:$F$1600,2,FALSE)</f>
        <v>#N/A</v>
      </c>
      <c r="G62" s="60" t="e">
        <f>+VLOOKUP(E62,Participants!$A$1:$F$1600,4,FALSE)</f>
        <v>#N/A</v>
      </c>
      <c r="H62" s="60" t="e">
        <f>+VLOOKUP(E62,Participants!$A$1:$F$1600,5,FALSE)</f>
        <v>#N/A</v>
      </c>
      <c r="I62" s="60" t="e">
        <f>+VLOOKUP(E62,Participants!$A$1:$F$1600,3,FALSE)</f>
        <v>#N/A</v>
      </c>
      <c r="J62" s="60" t="e">
        <f>+VLOOKUP(E62,Participants!$A$1:$G$1600,7,FALSE)</f>
        <v>#N/A</v>
      </c>
      <c r="K62" s="60"/>
      <c r="L62" s="60"/>
    </row>
    <row r="63" spans="1:12" ht="14.25" customHeight="1">
      <c r="A63" s="83" t="s">
        <v>1674</v>
      </c>
      <c r="B63" s="53">
        <v>3</v>
      </c>
      <c r="C63" s="53"/>
      <c r="D63" s="87"/>
      <c r="E63" s="53"/>
      <c r="F63" s="60" t="e">
        <f>+VLOOKUP(E63,Participants!$A$1:$F$1600,2,FALSE)</f>
        <v>#N/A</v>
      </c>
      <c r="G63" s="60" t="e">
        <f>+VLOOKUP(E63,Participants!$A$1:$F$1600,4,FALSE)</f>
        <v>#N/A</v>
      </c>
      <c r="H63" s="60" t="e">
        <f>+VLOOKUP(E63,Participants!$A$1:$F$1600,5,FALSE)</f>
        <v>#N/A</v>
      </c>
      <c r="I63" s="60" t="e">
        <f>+VLOOKUP(E63,Participants!$A$1:$F$1600,3,FALSE)</f>
        <v>#N/A</v>
      </c>
      <c r="J63" s="60" t="e">
        <f>+VLOOKUP(E63,Participants!$A$1:$G$1600,7,FALSE)</f>
        <v>#N/A</v>
      </c>
      <c r="K63" s="60"/>
      <c r="L63" s="60"/>
    </row>
    <row r="64" spans="1:12" ht="14.25" customHeight="1">
      <c r="A64" s="83" t="s">
        <v>1674</v>
      </c>
      <c r="B64" s="53">
        <v>3</v>
      </c>
      <c r="C64" s="53"/>
      <c r="D64" s="87"/>
      <c r="E64" s="53"/>
      <c r="F64" s="60" t="e">
        <f>+VLOOKUP(E64,Participants!$A$1:$F$1600,2,FALSE)</f>
        <v>#N/A</v>
      </c>
      <c r="G64" s="60" t="e">
        <f>+VLOOKUP(E64,Participants!$A$1:$F$1600,4,FALSE)</f>
        <v>#N/A</v>
      </c>
      <c r="H64" s="60" t="e">
        <f>+VLOOKUP(E64,Participants!$A$1:$F$1600,5,FALSE)</f>
        <v>#N/A</v>
      </c>
      <c r="I64" s="60" t="e">
        <f>+VLOOKUP(E64,Participants!$A$1:$F$1600,3,FALSE)</f>
        <v>#N/A</v>
      </c>
      <c r="J64" s="60" t="e">
        <f>+VLOOKUP(E64,Participants!$A$1:$G$1600,7,FALSE)</f>
        <v>#N/A</v>
      </c>
      <c r="K64" s="60"/>
      <c r="L64" s="60"/>
    </row>
    <row r="65" spans="1:12" ht="14.25" customHeight="1">
      <c r="A65" s="83" t="s">
        <v>1674</v>
      </c>
      <c r="B65" s="53">
        <v>3</v>
      </c>
      <c r="C65" s="53"/>
      <c r="D65" s="87"/>
      <c r="E65" s="53"/>
      <c r="F65" s="60" t="e">
        <f>+VLOOKUP(E65,Participants!$A$1:$F$1600,2,FALSE)</f>
        <v>#N/A</v>
      </c>
      <c r="G65" s="60" t="e">
        <f>+VLOOKUP(E65,Participants!$A$1:$F$1600,4,FALSE)</f>
        <v>#N/A</v>
      </c>
      <c r="H65" s="60" t="e">
        <f>+VLOOKUP(E65,Participants!$A$1:$F$1600,5,FALSE)</f>
        <v>#N/A</v>
      </c>
      <c r="I65" s="60" t="e">
        <f>+VLOOKUP(E65,Participants!$A$1:$F$1600,3,FALSE)</f>
        <v>#N/A</v>
      </c>
      <c r="J65" s="60" t="e">
        <f>+VLOOKUP(E65,Participants!$A$1:$G$1600,7,FALSE)</f>
        <v>#N/A</v>
      </c>
      <c r="K65" s="60"/>
      <c r="L65" s="60"/>
    </row>
    <row r="66" spans="1:12" ht="14.25" customHeight="1">
      <c r="A66" s="83" t="s">
        <v>1674</v>
      </c>
      <c r="B66" s="53">
        <v>3</v>
      </c>
      <c r="C66" s="53"/>
      <c r="D66" s="87"/>
      <c r="E66" s="53"/>
      <c r="F66" s="60" t="e">
        <f>+VLOOKUP(E66,Participants!$A$1:$F$1600,2,FALSE)</f>
        <v>#N/A</v>
      </c>
      <c r="G66" s="60" t="e">
        <f>+VLOOKUP(E66,Participants!$A$1:$F$1600,4,FALSE)</f>
        <v>#N/A</v>
      </c>
      <c r="H66" s="60" t="e">
        <f>+VLOOKUP(E66,Participants!$A$1:$F$1600,5,FALSE)</f>
        <v>#N/A</v>
      </c>
      <c r="I66" s="60" t="e">
        <f>+VLOOKUP(E66,Participants!$A$1:$F$1600,3,FALSE)</f>
        <v>#N/A</v>
      </c>
      <c r="J66" s="60" t="e">
        <f>+VLOOKUP(E66,Participants!$A$1:$G$1600,7,FALSE)</f>
        <v>#N/A</v>
      </c>
      <c r="K66" s="60"/>
      <c r="L66" s="60"/>
    </row>
    <row r="67" spans="1:12" ht="14.25" customHeight="1">
      <c r="A67" s="83" t="s">
        <v>1674</v>
      </c>
      <c r="B67" s="53">
        <v>3</v>
      </c>
      <c r="C67" s="53"/>
      <c r="D67" s="87"/>
      <c r="E67" s="53"/>
      <c r="F67" s="60" t="e">
        <f>+VLOOKUP(E67,Participants!$A$1:$F$1600,2,FALSE)</f>
        <v>#N/A</v>
      </c>
      <c r="G67" s="60" t="e">
        <f>+VLOOKUP(E67,Participants!$A$1:$F$1600,4,FALSE)</f>
        <v>#N/A</v>
      </c>
      <c r="H67" s="60" t="e">
        <f>+VLOOKUP(E67,Participants!$A$1:$F$1600,5,FALSE)</f>
        <v>#N/A</v>
      </c>
      <c r="I67" s="60" t="e">
        <f>+VLOOKUP(E67,Participants!$A$1:$F$1600,3,FALSE)</f>
        <v>#N/A</v>
      </c>
      <c r="J67" s="60" t="e">
        <f>+VLOOKUP(E67,Participants!$A$1:$G$1600,7,FALSE)</f>
        <v>#N/A</v>
      </c>
      <c r="K67" s="60"/>
      <c r="L67" s="60"/>
    </row>
    <row r="68" spans="1:12" ht="14.25" customHeight="1">
      <c r="A68" s="83" t="s">
        <v>1674</v>
      </c>
      <c r="B68" s="53">
        <v>3</v>
      </c>
      <c r="C68" s="53"/>
      <c r="D68" s="87"/>
      <c r="E68" s="53"/>
      <c r="F68" s="60" t="e">
        <f>+VLOOKUP(E68,Participants!$A$1:$F$1600,2,FALSE)</f>
        <v>#N/A</v>
      </c>
      <c r="G68" s="60" t="e">
        <f>+VLOOKUP(E68,Participants!$A$1:$F$1600,4,FALSE)</f>
        <v>#N/A</v>
      </c>
      <c r="H68" s="60" t="e">
        <f>+VLOOKUP(E68,Participants!$A$1:$F$1600,5,FALSE)</f>
        <v>#N/A</v>
      </c>
      <c r="I68" s="60" t="e">
        <f>+VLOOKUP(E68,Participants!$A$1:$F$1600,3,FALSE)</f>
        <v>#N/A</v>
      </c>
      <c r="J68" s="60" t="e">
        <f>+VLOOKUP(E68,Participants!$A$1:$G$1600,7,FALSE)</f>
        <v>#N/A</v>
      </c>
      <c r="K68" s="60"/>
      <c r="L68" s="60"/>
    </row>
    <row r="69" spans="1:12" ht="14.25" customHeight="1">
      <c r="A69" s="83" t="s">
        <v>1674</v>
      </c>
      <c r="B69" s="53">
        <v>3</v>
      </c>
      <c r="C69" s="53"/>
      <c r="D69" s="87"/>
      <c r="E69" s="53"/>
      <c r="F69" s="60" t="e">
        <f>+VLOOKUP(E69,Participants!$A$1:$F$1600,2,FALSE)</f>
        <v>#N/A</v>
      </c>
      <c r="G69" s="60" t="e">
        <f>+VLOOKUP(E69,Participants!$A$1:$F$1600,4,FALSE)</f>
        <v>#N/A</v>
      </c>
      <c r="H69" s="60" t="e">
        <f>+VLOOKUP(E69,Participants!$A$1:$F$1600,5,FALSE)</f>
        <v>#N/A</v>
      </c>
      <c r="I69" s="60" t="e">
        <f>+VLOOKUP(E69,Participants!$A$1:$F$1600,3,FALSE)</f>
        <v>#N/A</v>
      </c>
      <c r="J69" s="60" t="e">
        <f>+VLOOKUP(E69,Participants!$A$1:$G$1600,7,FALSE)</f>
        <v>#N/A</v>
      </c>
      <c r="K69" s="60"/>
      <c r="L69" s="60"/>
    </row>
    <row r="70" spans="1:12" ht="14.25" customHeight="1">
      <c r="A70" s="83" t="s">
        <v>1674</v>
      </c>
      <c r="B70" s="53">
        <v>3</v>
      </c>
      <c r="C70" s="53"/>
      <c r="D70" s="87"/>
      <c r="E70" s="53"/>
      <c r="F70" s="60" t="e">
        <f>+VLOOKUP(E70,Participants!$A$1:$F$1600,2,FALSE)</f>
        <v>#N/A</v>
      </c>
      <c r="G70" s="60" t="e">
        <f>+VLOOKUP(E70,Participants!$A$1:$F$1600,4,FALSE)</f>
        <v>#N/A</v>
      </c>
      <c r="H70" s="60" t="e">
        <f>+VLOOKUP(E70,Participants!$A$1:$F$1600,5,FALSE)</f>
        <v>#N/A</v>
      </c>
      <c r="I70" s="60" t="e">
        <f>+VLOOKUP(E70,Participants!$A$1:$F$1600,3,FALSE)</f>
        <v>#N/A</v>
      </c>
      <c r="J70" s="60" t="e">
        <f>+VLOOKUP(E70,Participants!$A$1:$G$1600,7,FALSE)</f>
        <v>#N/A</v>
      </c>
      <c r="K70" s="60"/>
      <c r="L70" s="60"/>
    </row>
    <row r="71" spans="1:12" ht="14.25" customHeight="1">
      <c r="A71" s="83" t="s">
        <v>1674</v>
      </c>
      <c r="B71" s="53">
        <v>3</v>
      </c>
      <c r="C71" s="53"/>
      <c r="D71" s="87"/>
      <c r="E71" s="53"/>
      <c r="F71" s="60" t="e">
        <f>+VLOOKUP(E71,Participants!$A$1:$F$1600,2,FALSE)</f>
        <v>#N/A</v>
      </c>
      <c r="G71" s="60" t="e">
        <f>+VLOOKUP(E71,Participants!$A$1:$F$1600,4,FALSE)</f>
        <v>#N/A</v>
      </c>
      <c r="H71" s="60" t="e">
        <f>+VLOOKUP(E71,Participants!$A$1:$F$1600,5,FALSE)</f>
        <v>#N/A</v>
      </c>
      <c r="I71" s="60" t="e">
        <f>+VLOOKUP(E71,Participants!$A$1:$F$1600,3,FALSE)</f>
        <v>#N/A</v>
      </c>
      <c r="J71" s="60" t="e">
        <f>+VLOOKUP(E71,Participants!$A$1:$G$1600,7,FALSE)</f>
        <v>#N/A</v>
      </c>
      <c r="K71" s="60"/>
      <c r="L71" s="60"/>
    </row>
    <row r="72" spans="1:12" ht="14.25" customHeight="1">
      <c r="A72" s="83" t="s">
        <v>1674</v>
      </c>
      <c r="B72" s="53">
        <v>3</v>
      </c>
      <c r="C72" s="53"/>
      <c r="D72" s="87"/>
      <c r="E72" s="53"/>
      <c r="F72" s="60" t="e">
        <f>+VLOOKUP(E72,Participants!$A$1:$F$1600,2,FALSE)</f>
        <v>#N/A</v>
      </c>
      <c r="G72" s="60" t="e">
        <f>+VLOOKUP(E72,Participants!$A$1:$F$1600,4,FALSE)</f>
        <v>#N/A</v>
      </c>
      <c r="H72" s="60" t="e">
        <f>+VLOOKUP(E72,Participants!$A$1:$F$1600,5,FALSE)</f>
        <v>#N/A</v>
      </c>
      <c r="I72" s="60" t="e">
        <f>+VLOOKUP(E72,Participants!$A$1:$F$1600,3,FALSE)</f>
        <v>#N/A</v>
      </c>
      <c r="J72" s="60" t="e">
        <f>+VLOOKUP(E72,Participants!$A$1:$G$1600,7,FALSE)</f>
        <v>#N/A</v>
      </c>
      <c r="K72" s="60"/>
      <c r="L72" s="60"/>
    </row>
    <row r="73" spans="1:12" ht="14.25" customHeight="1">
      <c r="A73" s="83" t="s">
        <v>1674</v>
      </c>
      <c r="B73" s="53">
        <v>3</v>
      </c>
      <c r="C73" s="53"/>
      <c r="D73" s="87"/>
      <c r="E73" s="53"/>
      <c r="F73" s="60" t="e">
        <f>+VLOOKUP(E73,Participants!$A$1:$F$1600,2,FALSE)</f>
        <v>#N/A</v>
      </c>
      <c r="G73" s="60" t="e">
        <f>+VLOOKUP(E73,Participants!$A$1:$F$1600,4,FALSE)</f>
        <v>#N/A</v>
      </c>
      <c r="H73" s="60" t="e">
        <f>+VLOOKUP(E73,Participants!$A$1:$F$1600,5,FALSE)</f>
        <v>#N/A</v>
      </c>
      <c r="I73" s="60" t="e">
        <f>+VLOOKUP(E73,Participants!$A$1:$F$1600,3,FALSE)</f>
        <v>#N/A</v>
      </c>
      <c r="J73" s="60" t="e">
        <f>+VLOOKUP(E73,Participants!$A$1:$G$1600,7,FALSE)</f>
        <v>#N/A</v>
      </c>
      <c r="K73" s="60"/>
      <c r="L73" s="60"/>
    </row>
    <row r="74" spans="1:12" ht="14.25" customHeight="1">
      <c r="A74" s="83" t="s">
        <v>1674</v>
      </c>
      <c r="B74" s="53">
        <v>3</v>
      </c>
      <c r="C74" s="53"/>
      <c r="D74" s="87"/>
      <c r="E74" s="53"/>
      <c r="F74" s="60" t="e">
        <f>+VLOOKUP(E74,Participants!$A$1:$F$1600,2,FALSE)</f>
        <v>#N/A</v>
      </c>
      <c r="G74" s="60" t="e">
        <f>+VLOOKUP(E74,Participants!$A$1:$F$1600,4,FALSE)</f>
        <v>#N/A</v>
      </c>
      <c r="H74" s="60" t="e">
        <f>+VLOOKUP(E74,Participants!$A$1:$F$1600,5,FALSE)</f>
        <v>#N/A</v>
      </c>
      <c r="I74" s="60" t="e">
        <f>+VLOOKUP(E74,Participants!$A$1:$F$1600,3,FALSE)</f>
        <v>#N/A</v>
      </c>
      <c r="J74" s="60" t="e">
        <f>+VLOOKUP(E74,Participants!$A$1:$G$1600,7,FALSE)</f>
        <v>#N/A</v>
      </c>
      <c r="K74" s="60"/>
      <c r="L74" s="60"/>
    </row>
    <row r="75" spans="1:12" ht="14.25" customHeight="1">
      <c r="A75" s="83" t="s">
        <v>1674</v>
      </c>
      <c r="B75" s="53">
        <v>3</v>
      </c>
      <c r="C75" s="53"/>
      <c r="D75" s="87"/>
      <c r="E75" s="53"/>
      <c r="F75" s="60" t="e">
        <f>+VLOOKUP(E75,Participants!$A$1:$F$1600,2,FALSE)</f>
        <v>#N/A</v>
      </c>
      <c r="G75" s="60" t="e">
        <f>+VLOOKUP(E75,Participants!$A$1:$F$1600,4,FALSE)</f>
        <v>#N/A</v>
      </c>
      <c r="H75" s="60" t="e">
        <f>+VLOOKUP(E75,Participants!$A$1:$F$1600,5,FALSE)</f>
        <v>#N/A</v>
      </c>
      <c r="I75" s="60" t="e">
        <f>+VLOOKUP(E75,Participants!$A$1:$F$1600,3,FALSE)</f>
        <v>#N/A</v>
      </c>
      <c r="J75" s="60" t="e">
        <f>+VLOOKUP(E75,Participants!$A$1:$G$1600,7,FALSE)</f>
        <v>#N/A</v>
      </c>
      <c r="K75" s="60"/>
      <c r="L75" s="60"/>
    </row>
    <row r="76" spans="1:12" ht="14.25" customHeight="1">
      <c r="A76" s="83" t="s">
        <v>1674</v>
      </c>
      <c r="B76" s="53">
        <v>3</v>
      </c>
      <c r="C76" s="53"/>
      <c r="D76" s="87"/>
      <c r="E76" s="53"/>
      <c r="F76" s="60" t="e">
        <f>+VLOOKUP(E76,Participants!$A$1:$F$1600,2,FALSE)</f>
        <v>#N/A</v>
      </c>
      <c r="G76" s="60" t="e">
        <f>+VLOOKUP(E76,Participants!$A$1:$F$1600,4,FALSE)</f>
        <v>#N/A</v>
      </c>
      <c r="H76" s="60" t="e">
        <f>+VLOOKUP(E76,Participants!$A$1:$F$1600,5,FALSE)</f>
        <v>#N/A</v>
      </c>
      <c r="I76" s="60" t="e">
        <f>+VLOOKUP(E76,Participants!$A$1:$F$1600,3,FALSE)</f>
        <v>#N/A</v>
      </c>
      <c r="J76" s="60" t="e">
        <f>+VLOOKUP(E76,Participants!$A$1:$G$1600,7,FALSE)</f>
        <v>#N/A</v>
      </c>
      <c r="K76" s="60"/>
      <c r="L76" s="60"/>
    </row>
    <row r="77" spans="1:12" ht="14.25" customHeight="1">
      <c r="A77" s="83" t="s">
        <v>1674</v>
      </c>
      <c r="B77" s="57">
        <v>4</v>
      </c>
      <c r="C77" s="57"/>
      <c r="D77" s="89"/>
      <c r="E77" s="57"/>
      <c r="F77" s="55" t="e">
        <f>+VLOOKUP(E77,Participants!$A$1:$F$1600,2,FALSE)</f>
        <v>#N/A</v>
      </c>
      <c r="G77" s="55" t="e">
        <f>+VLOOKUP(E77,Participants!$A$1:$F$1600,4,FALSE)</f>
        <v>#N/A</v>
      </c>
      <c r="H77" s="55" t="e">
        <f>+VLOOKUP(E77,Participants!$A$1:$F$1600,5,FALSE)</f>
        <v>#N/A</v>
      </c>
      <c r="I77" s="55" t="e">
        <f>+VLOOKUP(E77,Participants!$A$1:$F$1600,3,FALSE)</f>
        <v>#N/A</v>
      </c>
      <c r="J77" s="55" t="e">
        <f>+VLOOKUP(E77,Participants!$A$1:$G$1600,7,FALSE)</f>
        <v>#N/A</v>
      </c>
      <c r="K77" s="55"/>
      <c r="L77" s="55"/>
    </row>
    <row r="78" spans="1:12" ht="14.25" customHeight="1">
      <c r="A78" s="83" t="s">
        <v>1674</v>
      </c>
      <c r="B78" s="57">
        <v>4</v>
      </c>
      <c r="C78" s="57"/>
      <c r="D78" s="89"/>
      <c r="E78" s="57"/>
      <c r="F78" s="55" t="e">
        <f>+VLOOKUP(E78,Participants!$A$1:$F$1600,2,FALSE)</f>
        <v>#N/A</v>
      </c>
      <c r="G78" s="55" t="e">
        <f>+VLOOKUP(E78,Participants!$A$1:$F$1600,4,FALSE)</f>
        <v>#N/A</v>
      </c>
      <c r="H78" s="55" t="e">
        <f>+VLOOKUP(E78,Participants!$A$1:$F$1600,5,FALSE)</f>
        <v>#N/A</v>
      </c>
      <c r="I78" s="55" t="e">
        <f>+VLOOKUP(E78,Participants!$A$1:$F$1600,3,FALSE)</f>
        <v>#N/A</v>
      </c>
      <c r="J78" s="55" t="e">
        <f>+VLOOKUP(E78,Participants!$A$1:$G$1600,7,FALSE)</f>
        <v>#N/A</v>
      </c>
      <c r="K78" s="55"/>
      <c r="L78" s="55"/>
    </row>
    <row r="79" spans="1:12" ht="14.25" customHeight="1">
      <c r="A79" s="83" t="s">
        <v>1674</v>
      </c>
      <c r="B79" s="57">
        <v>4</v>
      </c>
      <c r="C79" s="57"/>
      <c r="D79" s="89"/>
      <c r="E79" s="57"/>
      <c r="F79" s="55" t="e">
        <f>+VLOOKUP(E79,Participants!$A$1:$F$1600,2,FALSE)</f>
        <v>#N/A</v>
      </c>
      <c r="G79" s="55" t="e">
        <f>+VLOOKUP(E79,Participants!$A$1:$F$1600,4,FALSE)</f>
        <v>#N/A</v>
      </c>
      <c r="H79" s="55" t="e">
        <f>+VLOOKUP(E79,Participants!$A$1:$F$1600,5,FALSE)</f>
        <v>#N/A</v>
      </c>
      <c r="I79" s="55" t="e">
        <f>+VLOOKUP(E79,Participants!$A$1:$F$1600,3,FALSE)</f>
        <v>#N/A</v>
      </c>
      <c r="J79" s="55" t="e">
        <f>+VLOOKUP(E79,Participants!$A$1:$G$1600,7,FALSE)</f>
        <v>#N/A</v>
      </c>
      <c r="K79" s="55"/>
      <c r="L79" s="55"/>
    </row>
    <row r="80" spans="1:12" ht="14.25" customHeight="1">
      <c r="A80" s="83" t="s">
        <v>1674</v>
      </c>
      <c r="B80" s="57">
        <v>4</v>
      </c>
      <c r="C80" s="57"/>
      <c r="D80" s="89"/>
      <c r="E80" s="57"/>
      <c r="F80" s="55" t="e">
        <f>+VLOOKUP(E80,Participants!$A$1:$F$1600,2,FALSE)</f>
        <v>#N/A</v>
      </c>
      <c r="G80" s="55" t="e">
        <f>+VLOOKUP(E80,Participants!$A$1:$F$1600,4,FALSE)</f>
        <v>#N/A</v>
      </c>
      <c r="H80" s="55" t="e">
        <f>+VLOOKUP(E80,Participants!$A$1:$F$1600,5,FALSE)</f>
        <v>#N/A</v>
      </c>
      <c r="I80" s="55" t="e">
        <f>+VLOOKUP(E80,Participants!$A$1:$F$1600,3,FALSE)</f>
        <v>#N/A</v>
      </c>
      <c r="J80" s="55" t="e">
        <f>+VLOOKUP(E80,Participants!$A$1:$G$1600,7,FALSE)</f>
        <v>#N/A</v>
      </c>
      <c r="K80" s="55"/>
      <c r="L80" s="55"/>
    </row>
    <row r="81" spans="1:12" ht="14.25" customHeight="1">
      <c r="A81" s="83" t="s">
        <v>1674</v>
      </c>
      <c r="B81" s="57">
        <v>4</v>
      </c>
      <c r="C81" s="57"/>
      <c r="D81" s="89"/>
      <c r="E81" s="57"/>
      <c r="F81" s="55" t="e">
        <f>+VLOOKUP(E81,Participants!$A$1:$F$1600,2,FALSE)</f>
        <v>#N/A</v>
      </c>
      <c r="G81" s="55" t="e">
        <f>+VLOOKUP(E81,Participants!$A$1:$F$1600,4,FALSE)</f>
        <v>#N/A</v>
      </c>
      <c r="H81" s="55" t="e">
        <f>+VLOOKUP(E81,Participants!$A$1:$F$1600,5,FALSE)</f>
        <v>#N/A</v>
      </c>
      <c r="I81" s="55" t="e">
        <f>+VLOOKUP(E81,Participants!$A$1:$F$1600,3,FALSE)</f>
        <v>#N/A</v>
      </c>
      <c r="J81" s="55" t="e">
        <f>+VLOOKUP(E81,Participants!$A$1:$G$1600,7,FALSE)</f>
        <v>#N/A</v>
      </c>
      <c r="K81" s="55"/>
      <c r="L81" s="55"/>
    </row>
    <row r="82" spans="1:12" ht="14.25" customHeight="1">
      <c r="A82" s="83" t="s">
        <v>1674</v>
      </c>
      <c r="B82" s="57">
        <v>4</v>
      </c>
      <c r="C82" s="57"/>
      <c r="D82" s="89"/>
      <c r="E82" s="57"/>
      <c r="F82" s="55" t="e">
        <f>+VLOOKUP(E82,Participants!$A$1:$F$1600,2,FALSE)</f>
        <v>#N/A</v>
      </c>
      <c r="G82" s="55" t="e">
        <f>+VLOOKUP(E82,Participants!$A$1:$F$1600,4,FALSE)</f>
        <v>#N/A</v>
      </c>
      <c r="H82" s="55" t="e">
        <f>+VLOOKUP(E82,Participants!$A$1:$F$1600,5,FALSE)</f>
        <v>#N/A</v>
      </c>
      <c r="I82" s="55" t="e">
        <f>+VLOOKUP(E82,Participants!$A$1:$F$1600,3,FALSE)</f>
        <v>#N/A</v>
      </c>
      <c r="J82" s="55" t="e">
        <f>+VLOOKUP(E82,Participants!$A$1:$G$1600,7,FALSE)</f>
        <v>#N/A</v>
      </c>
      <c r="K82" s="55"/>
      <c r="L82" s="55"/>
    </row>
    <row r="83" spans="1:12" ht="14.25" customHeight="1">
      <c r="A83" s="83" t="s">
        <v>1674</v>
      </c>
      <c r="B83" s="57">
        <v>4</v>
      </c>
      <c r="C83" s="57"/>
      <c r="D83" s="89"/>
      <c r="E83" s="57"/>
      <c r="F83" s="55" t="e">
        <f>+VLOOKUP(E83,Participants!$A$1:$F$1600,2,FALSE)</f>
        <v>#N/A</v>
      </c>
      <c r="G83" s="55" t="e">
        <f>+VLOOKUP(E83,Participants!$A$1:$F$1600,4,FALSE)</f>
        <v>#N/A</v>
      </c>
      <c r="H83" s="55" t="e">
        <f>+VLOOKUP(E83,Participants!$A$1:$F$1600,5,FALSE)</f>
        <v>#N/A</v>
      </c>
      <c r="I83" s="55" t="e">
        <f>+VLOOKUP(E83,Participants!$A$1:$F$1600,3,FALSE)</f>
        <v>#N/A</v>
      </c>
      <c r="J83" s="55" t="e">
        <f>+VLOOKUP(E83,Participants!$A$1:$G$1600,7,FALSE)</f>
        <v>#N/A</v>
      </c>
      <c r="K83" s="55"/>
      <c r="L83" s="55"/>
    </row>
    <row r="84" spans="1:12" ht="14.25" customHeight="1">
      <c r="A84" s="83" t="s">
        <v>1674</v>
      </c>
      <c r="B84" s="57">
        <v>4</v>
      </c>
      <c r="C84" s="57"/>
      <c r="D84" s="89"/>
      <c r="E84" s="57"/>
      <c r="F84" s="55" t="e">
        <f>+VLOOKUP(E84,Participants!$A$1:$F$1600,2,FALSE)</f>
        <v>#N/A</v>
      </c>
      <c r="G84" s="55" t="e">
        <f>+VLOOKUP(E84,Participants!$A$1:$F$1600,4,FALSE)</f>
        <v>#N/A</v>
      </c>
      <c r="H84" s="55" t="e">
        <f>+VLOOKUP(E84,Participants!$A$1:$F$1600,5,FALSE)</f>
        <v>#N/A</v>
      </c>
      <c r="I84" s="55" t="e">
        <f>+VLOOKUP(E84,Participants!$A$1:$F$1600,3,FALSE)</f>
        <v>#N/A</v>
      </c>
      <c r="J84" s="55" t="e">
        <f>+VLOOKUP(E84,Participants!$A$1:$G$1600,7,FALSE)</f>
        <v>#N/A</v>
      </c>
      <c r="K84" s="55"/>
      <c r="L84" s="55"/>
    </row>
    <row r="85" spans="1:12" ht="14.25" customHeight="1">
      <c r="A85" s="83" t="s">
        <v>1674</v>
      </c>
      <c r="B85" s="57">
        <v>4</v>
      </c>
      <c r="C85" s="57"/>
      <c r="D85" s="89"/>
      <c r="E85" s="57"/>
      <c r="F85" s="55" t="e">
        <f>+VLOOKUP(E85,Participants!$A$1:$F$1600,2,FALSE)</f>
        <v>#N/A</v>
      </c>
      <c r="G85" s="55" t="e">
        <f>+VLOOKUP(E85,Participants!$A$1:$F$1600,4,FALSE)</f>
        <v>#N/A</v>
      </c>
      <c r="H85" s="55" t="e">
        <f>+VLOOKUP(E85,Participants!$A$1:$F$1600,5,FALSE)</f>
        <v>#N/A</v>
      </c>
      <c r="I85" s="55" t="e">
        <f>+VLOOKUP(E85,Participants!$A$1:$F$1600,3,FALSE)</f>
        <v>#N/A</v>
      </c>
      <c r="J85" s="55" t="e">
        <f>+VLOOKUP(E85,Participants!$A$1:$G$1600,7,FALSE)</f>
        <v>#N/A</v>
      </c>
      <c r="K85" s="55"/>
      <c r="L85" s="55"/>
    </row>
    <row r="86" spans="1:12" ht="14.25" customHeight="1">
      <c r="A86" s="83" t="s">
        <v>1674</v>
      </c>
      <c r="B86" s="57">
        <v>4</v>
      </c>
      <c r="C86" s="57"/>
      <c r="D86" s="89"/>
      <c r="E86" s="57"/>
      <c r="F86" s="55" t="e">
        <f>+VLOOKUP(E86,Participants!$A$1:$F$1600,2,FALSE)</f>
        <v>#N/A</v>
      </c>
      <c r="G86" s="55" t="e">
        <f>+VLOOKUP(E86,Participants!$A$1:$F$1600,4,FALSE)</f>
        <v>#N/A</v>
      </c>
      <c r="H86" s="55" t="e">
        <f>+VLOOKUP(E86,Participants!$A$1:$F$1600,5,FALSE)</f>
        <v>#N/A</v>
      </c>
      <c r="I86" s="55" t="e">
        <f>+VLOOKUP(E86,Participants!$A$1:$F$1600,3,FALSE)</f>
        <v>#N/A</v>
      </c>
      <c r="J86" s="55" t="e">
        <f>+VLOOKUP(E86,Participants!$A$1:$G$1600,7,FALSE)</f>
        <v>#N/A</v>
      </c>
      <c r="K86" s="55"/>
      <c r="L86" s="55"/>
    </row>
    <row r="87" spans="1:12" ht="14.25" customHeight="1">
      <c r="A87" s="83" t="s">
        <v>1674</v>
      </c>
      <c r="B87" s="57">
        <v>4</v>
      </c>
      <c r="C87" s="57"/>
      <c r="D87" s="89"/>
      <c r="E87" s="57"/>
      <c r="F87" s="55" t="e">
        <f>+VLOOKUP(E87,Participants!$A$1:$F$1600,2,FALSE)</f>
        <v>#N/A</v>
      </c>
      <c r="G87" s="55" t="e">
        <f>+VLOOKUP(E87,Participants!$A$1:$F$1600,4,FALSE)</f>
        <v>#N/A</v>
      </c>
      <c r="H87" s="55" t="e">
        <f>+VLOOKUP(E87,Participants!$A$1:$F$1600,5,FALSE)</f>
        <v>#N/A</v>
      </c>
      <c r="I87" s="55" t="e">
        <f>+VLOOKUP(E87,Participants!$A$1:$F$1600,3,FALSE)</f>
        <v>#N/A</v>
      </c>
      <c r="J87" s="55" t="e">
        <f>+VLOOKUP(E87,Participants!$A$1:$G$1600,7,FALSE)</f>
        <v>#N/A</v>
      </c>
      <c r="K87" s="55"/>
      <c r="L87" s="55"/>
    </row>
    <row r="88" spans="1:12" ht="14.25" customHeight="1">
      <c r="A88" s="83" t="s">
        <v>1674</v>
      </c>
      <c r="B88" s="57">
        <v>4</v>
      </c>
      <c r="C88" s="57"/>
      <c r="D88" s="89"/>
      <c r="E88" s="57"/>
      <c r="F88" s="55" t="e">
        <f>+VLOOKUP(E88,Participants!$A$1:$F$1600,2,FALSE)</f>
        <v>#N/A</v>
      </c>
      <c r="G88" s="55" t="e">
        <f>+VLOOKUP(E88,Participants!$A$1:$F$1600,4,FALSE)</f>
        <v>#N/A</v>
      </c>
      <c r="H88" s="55" t="e">
        <f>+VLOOKUP(E88,Participants!$A$1:$F$1600,5,FALSE)</f>
        <v>#N/A</v>
      </c>
      <c r="I88" s="55" t="e">
        <f>+VLOOKUP(E88,Participants!$A$1:$F$1600,3,FALSE)</f>
        <v>#N/A</v>
      </c>
      <c r="J88" s="55" t="e">
        <f>+VLOOKUP(E88,Participants!$A$1:$G$1600,7,FALSE)</f>
        <v>#N/A</v>
      </c>
      <c r="K88" s="55"/>
      <c r="L88" s="55"/>
    </row>
    <row r="89" spans="1:12" ht="14.25" customHeight="1">
      <c r="A89" s="83" t="s">
        <v>1674</v>
      </c>
      <c r="B89" s="57">
        <v>4</v>
      </c>
      <c r="C89" s="57"/>
      <c r="D89" s="89"/>
      <c r="E89" s="57"/>
      <c r="F89" s="55" t="e">
        <f>+VLOOKUP(E89,Participants!$A$1:$F$1600,2,FALSE)</f>
        <v>#N/A</v>
      </c>
      <c r="G89" s="55" t="e">
        <f>+VLOOKUP(E89,Participants!$A$1:$F$1600,4,FALSE)</f>
        <v>#N/A</v>
      </c>
      <c r="H89" s="55" t="e">
        <f>+VLOOKUP(E89,Participants!$A$1:$F$1600,5,FALSE)</f>
        <v>#N/A</v>
      </c>
      <c r="I89" s="55" t="e">
        <f>+VLOOKUP(E89,Participants!$A$1:$F$1600,3,FALSE)</f>
        <v>#N/A</v>
      </c>
      <c r="J89" s="55" t="e">
        <f>+VLOOKUP(E89,Participants!$A$1:$G$1600,7,FALSE)</f>
        <v>#N/A</v>
      </c>
      <c r="K89" s="55"/>
      <c r="L89" s="55"/>
    </row>
    <row r="90" spans="1:12" ht="14.25" customHeight="1">
      <c r="A90" s="83" t="s">
        <v>1674</v>
      </c>
      <c r="B90" s="57">
        <v>4</v>
      </c>
      <c r="C90" s="57"/>
      <c r="D90" s="89"/>
      <c r="E90" s="57"/>
      <c r="F90" s="55" t="e">
        <f>+VLOOKUP(E90,Participants!$A$1:$F$1600,2,FALSE)</f>
        <v>#N/A</v>
      </c>
      <c r="G90" s="55" t="e">
        <f>+VLOOKUP(E90,Participants!$A$1:$F$1600,4,FALSE)</f>
        <v>#N/A</v>
      </c>
      <c r="H90" s="55" t="e">
        <f>+VLOOKUP(E90,Participants!$A$1:$F$1600,5,FALSE)</f>
        <v>#N/A</v>
      </c>
      <c r="I90" s="55" t="e">
        <f>+VLOOKUP(E90,Participants!$A$1:$F$1600,3,FALSE)</f>
        <v>#N/A</v>
      </c>
      <c r="J90" s="55" t="e">
        <f>+VLOOKUP(E90,Participants!$A$1:$G$1600,7,FALSE)</f>
        <v>#N/A</v>
      </c>
      <c r="K90" s="55"/>
      <c r="L90" s="55"/>
    </row>
    <row r="91" spans="1:12" ht="14.25" customHeight="1">
      <c r="A91" s="83" t="s">
        <v>1674</v>
      </c>
      <c r="B91" s="57">
        <v>4</v>
      </c>
      <c r="C91" s="57"/>
      <c r="D91" s="89"/>
      <c r="E91" s="57"/>
      <c r="F91" s="55" t="e">
        <f>+VLOOKUP(E91,Participants!$A$1:$F$1600,2,FALSE)</f>
        <v>#N/A</v>
      </c>
      <c r="G91" s="55" t="e">
        <f>+VLOOKUP(E91,Participants!$A$1:$F$1600,4,FALSE)</f>
        <v>#N/A</v>
      </c>
      <c r="H91" s="55" t="e">
        <f>+VLOOKUP(E91,Participants!$A$1:$F$1600,5,FALSE)</f>
        <v>#N/A</v>
      </c>
      <c r="I91" s="55" t="e">
        <f>+VLOOKUP(E91,Participants!$A$1:$F$1600,3,FALSE)</f>
        <v>#N/A</v>
      </c>
      <c r="J91" s="55" t="e">
        <f>+VLOOKUP(E91,Participants!$A$1:$G$1600,7,FALSE)</f>
        <v>#N/A</v>
      </c>
      <c r="K91" s="55"/>
      <c r="L91" s="55"/>
    </row>
    <row r="92" spans="1:12" ht="14.25" customHeight="1">
      <c r="A92" s="83" t="s">
        <v>1674</v>
      </c>
      <c r="B92" s="57">
        <v>4</v>
      </c>
      <c r="C92" s="57"/>
      <c r="D92" s="89"/>
      <c r="E92" s="57"/>
      <c r="F92" s="55" t="e">
        <f>+VLOOKUP(E92,Participants!$A$1:$F$1600,2,FALSE)</f>
        <v>#N/A</v>
      </c>
      <c r="G92" s="55" t="e">
        <f>+VLOOKUP(E92,Participants!$A$1:$F$1600,4,FALSE)</f>
        <v>#N/A</v>
      </c>
      <c r="H92" s="55" t="e">
        <f>+VLOOKUP(E92,Participants!$A$1:$F$1600,5,FALSE)</f>
        <v>#N/A</v>
      </c>
      <c r="I92" s="55" t="e">
        <f>+VLOOKUP(E92,Participants!$A$1:$F$1600,3,FALSE)</f>
        <v>#N/A</v>
      </c>
      <c r="J92" s="55" t="e">
        <f>+VLOOKUP(E92,Participants!$A$1:$G$1600,7,FALSE)</f>
        <v>#N/A</v>
      </c>
      <c r="K92" s="55"/>
      <c r="L92" s="55"/>
    </row>
    <row r="93" spans="1:12" ht="14.25" customHeight="1">
      <c r="A93" s="83" t="s">
        <v>1674</v>
      </c>
      <c r="B93" s="57">
        <v>4</v>
      </c>
      <c r="C93" s="57"/>
      <c r="D93" s="89"/>
      <c r="E93" s="57"/>
      <c r="F93" s="55" t="e">
        <f>+VLOOKUP(E93,Participants!$A$1:$F$1600,2,FALSE)</f>
        <v>#N/A</v>
      </c>
      <c r="G93" s="55" t="e">
        <f>+VLOOKUP(E93,Participants!$A$1:$F$1600,4,FALSE)</f>
        <v>#N/A</v>
      </c>
      <c r="H93" s="55" t="e">
        <f>+VLOOKUP(E93,Participants!$A$1:$F$1600,5,FALSE)</f>
        <v>#N/A</v>
      </c>
      <c r="I93" s="55" t="e">
        <f>+VLOOKUP(E93,Participants!$A$1:$F$1600,3,FALSE)</f>
        <v>#N/A</v>
      </c>
      <c r="J93" s="55" t="e">
        <f>+VLOOKUP(E93,Participants!$A$1:$G$1600,7,FALSE)</f>
        <v>#N/A</v>
      </c>
      <c r="K93" s="55"/>
      <c r="L93" s="55"/>
    </row>
    <row r="94" spans="1:12" ht="14.25" customHeight="1">
      <c r="A94" s="83" t="s">
        <v>1674</v>
      </c>
      <c r="B94" s="57">
        <v>4</v>
      </c>
      <c r="C94" s="57"/>
      <c r="D94" s="89"/>
      <c r="E94" s="57"/>
      <c r="F94" s="55" t="e">
        <f>+VLOOKUP(E94,Participants!$A$1:$F$1600,2,FALSE)</f>
        <v>#N/A</v>
      </c>
      <c r="G94" s="55" t="e">
        <f>+VLOOKUP(E94,Participants!$A$1:$F$1600,4,FALSE)</f>
        <v>#N/A</v>
      </c>
      <c r="H94" s="55" t="e">
        <f>+VLOOKUP(E94,Participants!$A$1:$F$1600,5,FALSE)</f>
        <v>#N/A</v>
      </c>
      <c r="I94" s="55" t="e">
        <f>+VLOOKUP(E94,Participants!$A$1:$F$1600,3,FALSE)</f>
        <v>#N/A</v>
      </c>
      <c r="J94" s="55" t="e">
        <f>+VLOOKUP(E94,Participants!$A$1:$G$1600,7,FALSE)</f>
        <v>#N/A</v>
      </c>
      <c r="K94" s="55"/>
      <c r="L94" s="55"/>
    </row>
    <row r="95" spans="1:12" ht="14.25" customHeight="1">
      <c r="A95" s="83" t="s">
        <v>1674</v>
      </c>
      <c r="B95" s="57">
        <v>4</v>
      </c>
      <c r="C95" s="57"/>
      <c r="D95" s="89"/>
      <c r="E95" s="57"/>
      <c r="F95" s="55" t="e">
        <f>+VLOOKUP(E95,Participants!$A$1:$F$1600,2,FALSE)</f>
        <v>#N/A</v>
      </c>
      <c r="G95" s="55" t="e">
        <f>+VLOOKUP(E95,Participants!$A$1:$F$1600,4,FALSE)</f>
        <v>#N/A</v>
      </c>
      <c r="H95" s="55" t="e">
        <f>+VLOOKUP(E95,Participants!$A$1:$F$1600,5,FALSE)</f>
        <v>#N/A</v>
      </c>
      <c r="I95" s="55" t="e">
        <f>+VLOOKUP(E95,Participants!$A$1:$F$1600,3,FALSE)</f>
        <v>#N/A</v>
      </c>
      <c r="J95" s="55" t="e">
        <f>+VLOOKUP(E95,Participants!$A$1:$G$1600,7,FALSE)</f>
        <v>#N/A</v>
      </c>
      <c r="K95" s="55"/>
      <c r="L95" s="55"/>
    </row>
    <row r="96" spans="1:12" ht="14.25" customHeight="1">
      <c r="A96" s="83" t="s">
        <v>1674</v>
      </c>
      <c r="B96" s="57">
        <v>4</v>
      </c>
      <c r="C96" s="57"/>
      <c r="D96" s="89"/>
      <c r="E96" s="57"/>
      <c r="F96" s="55" t="e">
        <f>+VLOOKUP(E96,Participants!$A$1:$F$1600,2,FALSE)</f>
        <v>#N/A</v>
      </c>
      <c r="G96" s="55" t="e">
        <f>+VLOOKUP(E96,Participants!$A$1:$F$1600,4,FALSE)</f>
        <v>#N/A</v>
      </c>
      <c r="H96" s="55" t="e">
        <f>+VLOOKUP(E96,Participants!$A$1:$F$1600,5,FALSE)</f>
        <v>#N/A</v>
      </c>
      <c r="I96" s="55" t="e">
        <f>+VLOOKUP(E96,Participants!$A$1:$F$1600,3,FALSE)</f>
        <v>#N/A</v>
      </c>
      <c r="J96" s="55" t="e">
        <f>+VLOOKUP(E96,Participants!$A$1:$G$1600,7,FALSE)</f>
        <v>#N/A</v>
      </c>
      <c r="K96" s="55"/>
      <c r="L96" s="55"/>
    </row>
    <row r="97" spans="1:12" ht="14.25" customHeight="1">
      <c r="A97" s="83" t="s">
        <v>1674</v>
      </c>
      <c r="B97" s="57">
        <v>4</v>
      </c>
      <c r="C97" s="57"/>
      <c r="D97" s="89"/>
      <c r="E97" s="57"/>
      <c r="F97" s="55" t="e">
        <f>+VLOOKUP(E97,Participants!$A$1:$F$1600,2,FALSE)</f>
        <v>#N/A</v>
      </c>
      <c r="G97" s="55" t="e">
        <f>+VLOOKUP(E97,Participants!$A$1:$F$1600,4,FALSE)</f>
        <v>#N/A</v>
      </c>
      <c r="H97" s="55" t="e">
        <f>+VLOOKUP(E97,Participants!$A$1:$F$1600,5,FALSE)</f>
        <v>#N/A</v>
      </c>
      <c r="I97" s="55" t="e">
        <f>+VLOOKUP(E97,Participants!$A$1:$F$1600,3,FALSE)</f>
        <v>#N/A</v>
      </c>
      <c r="J97" s="55" t="e">
        <f>+VLOOKUP(E97,Participants!$A$1:$G$1600,7,FALSE)</f>
        <v>#N/A</v>
      </c>
      <c r="K97" s="55"/>
      <c r="L97" s="55"/>
    </row>
    <row r="98" spans="1:12" ht="14.25" customHeight="1">
      <c r="A98" s="83" t="s">
        <v>1674</v>
      </c>
      <c r="B98" s="57">
        <v>4</v>
      </c>
      <c r="C98" s="57"/>
      <c r="D98" s="89"/>
      <c r="E98" s="57"/>
      <c r="F98" s="55" t="e">
        <f>+VLOOKUP(E98,Participants!$A$1:$F$1600,2,FALSE)</f>
        <v>#N/A</v>
      </c>
      <c r="G98" s="55" t="e">
        <f>+VLOOKUP(E98,Participants!$A$1:$F$1600,4,FALSE)</f>
        <v>#N/A</v>
      </c>
      <c r="H98" s="55" t="e">
        <f>+VLOOKUP(E98,Participants!$A$1:$F$1600,5,FALSE)</f>
        <v>#N/A</v>
      </c>
      <c r="I98" s="55" t="e">
        <f>+VLOOKUP(E98,Participants!$A$1:$F$1600,3,FALSE)</f>
        <v>#N/A</v>
      </c>
      <c r="J98" s="55" t="e">
        <f>+VLOOKUP(E98,Participants!$A$1:$G$1600,7,FALSE)</f>
        <v>#N/A</v>
      </c>
      <c r="K98" s="55"/>
      <c r="L98" s="55"/>
    </row>
    <row r="99" spans="1:12" ht="14.25" customHeight="1">
      <c r="A99" s="83" t="s">
        <v>1674</v>
      </c>
      <c r="B99" s="57">
        <v>4</v>
      </c>
      <c r="C99" s="57"/>
      <c r="D99" s="89"/>
      <c r="E99" s="57"/>
      <c r="F99" s="55" t="e">
        <f>+VLOOKUP(E99,Participants!$A$1:$F$1600,2,FALSE)</f>
        <v>#N/A</v>
      </c>
      <c r="G99" s="55" t="e">
        <f>+VLOOKUP(E99,Participants!$A$1:$F$1600,4,FALSE)</f>
        <v>#N/A</v>
      </c>
      <c r="H99" s="55" t="e">
        <f>+VLOOKUP(E99,Participants!$A$1:$F$1600,5,FALSE)</f>
        <v>#N/A</v>
      </c>
      <c r="I99" s="55" t="e">
        <f>+VLOOKUP(E99,Participants!$A$1:$F$1600,3,FALSE)</f>
        <v>#N/A</v>
      </c>
      <c r="J99" s="55" t="e">
        <f>+VLOOKUP(E99,Participants!$A$1:$G$1600,7,FALSE)</f>
        <v>#N/A</v>
      </c>
      <c r="K99" s="55"/>
      <c r="L99" s="55"/>
    </row>
    <row r="100" spans="1:12" ht="14.25" customHeight="1">
      <c r="A100" s="83" t="s">
        <v>1674</v>
      </c>
      <c r="B100" s="57">
        <v>4</v>
      </c>
      <c r="C100" s="57"/>
      <c r="D100" s="89"/>
      <c r="E100" s="57"/>
      <c r="F100" s="55" t="e">
        <f>+VLOOKUP(E100,Participants!$A$1:$F$1600,2,FALSE)</f>
        <v>#N/A</v>
      </c>
      <c r="G100" s="55" t="e">
        <f>+VLOOKUP(E100,Participants!$A$1:$F$1600,4,FALSE)</f>
        <v>#N/A</v>
      </c>
      <c r="H100" s="55" t="e">
        <f>+VLOOKUP(E100,Participants!$A$1:$F$1600,5,FALSE)</f>
        <v>#N/A</v>
      </c>
      <c r="I100" s="55" t="e">
        <f>+VLOOKUP(E100,Participants!$A$1:$F$1600,3,FALSE)</f>
        <v>#N/A</v>
      </c>
      <c r="J100" s="55" t="e">
        <f>+VLOOKUP(E100,Participants!$A$1:$G$1600,7,FALSE)</f>
        <v>#N/A</v>
      </c>
      <c r="K100" s="55"/>
      <c r="L100" s="55"/>
    </row>
    <row r="101" spans="1:12" ht="14.25" customHeight="1">
      <c r="A101" s="83" t="s">
        <v>1674</v>
      </c>
      <c r="B101" s="57">
        <v>4</v>
      </c>
      <c r="C101" s="57"/>
      <c r="D101" s="89"/>
      <c r="E101" s="57"/>
      <c r="F101" s="55" t="e">
        <f>+VLOOKUP(E101,Participants!$A$1:$F$1600,2,FALSE)</f>
        <v>#N/A</v>
      </c>
      <c r="G101" s="55" t="e">
        <f>+VLOOKUP(E101,Participants!$A$1:$F$1600,4,FALSE)</f>
        <v>#N/A</v>
      </c>
      <c r="H101" s="55" t="e">
        <f>+VLOOKUP(E101,Participants!$A$1:$F$1600,5,FALSE)</f>
        <v>#N/A</v>
      </c>
      <c r="I101" s="55" t="e">
        <f>+VLOOKUP(E101,Participants!$A$1:$F$1600,3,FALSE)</f>
        <v>#N/A</v>
      </c>
      <c r="J101" s="55" t="e">
        <f>+VLOOKUP(E101,Participants!$A$1:$G$1600,7,FALSE)</f>
        <v>#N/A</v>
      </c>
      <c r="K101" s="55"/>
      <c r="L101" s="55"/>
    </row>
    <row r="102" spans="1:12" ht="14.25" customHeight="1">
      <c r="A102" s="83" t="s">
        <v>1674</v>
      </c>
      <c r="B102" s="57">
        <v>4</v>
      </c>
      <c r="C102" s="57"/>
      <c r="D102" s="89"/>
      <c r="E102" s="57"/>
      <c r="F102" s="55" t="e">
        <f>+VLOOKUP(E102,Participants!$A$1:$F$1600,2,FALSE)</f>
        <v>#N/A</v>
      </c>
      <c r="G102" s="55" t="e">
        <f>+VLOOKUP(E102,Participants!$A$1:$F$1600,4,FALSE)</f>
        <v>#N/A</v>
      </c>
      <c r="H102" s="55" t="e">
        <f>+VLOOKUP(E102,Participants!$A$1:$F$1600,5,FALSE)</f>
        <v>#N/A</v>
      </c>
      <c r="I102" s="55" t="e">
        <f>+VLOOKUP(E102,Participants!$A$1:$F$1600,3,FALSE)</f>
        <v>#N/A</v>
      </c>
      <c r="J102" s="55" t="e">
        <f>+VLOOKUP(E102,Participants!$A$1:$G$1600,7,FALSE)</f>
        <v>#N/A</v>
      </c>
      <c r="K102" s="55"/>
      <c r="L102" s="55"/>
    </row>
    <row r="103" spans="1:12" ht="14.25" customHeight="1">
      <c r="A103" s="83" t="s">
        <v>1674</v>
      </c>
      <c r="B103" s="57">
        <v>4</v>
      </c>
      <c r="C103" s="57"/>
      <c r="D103" s="89"/>
      <c r="E103" s="57"/>
      <c r="F103" s="55" t="e">
        <f>+VLOOKUP(E103,Participants!$A$1:$F$1600,2,FALSE)</f>
        <v>#N/A</v>
      </c>
      <c r="G103" s="55" t="e">
        <f>+VLOOKUP(E103,Participants!$A$1:$F$1600,4,FALSE)</f>
        <v>#N/A</v>
      </c>
      <c r="H103" s="55" t="e">
        <f>+VLOOKUP(E103,Participants!$A$1:$F$1600,5,FALSE)</f>
        <v>#N/A</v>
      </c>
      <c r="I103" s="55" t="e">
        <f>+VLOOKUP(E103,Participants!$A$1:$F$1600,3,FALSE)</f>
        <v>#N/A</v>
      </c>
      <c r="J103" s="55" t="e">
        <f>+VLOOKUP(E103,Participants!$A$1:$G$1600,7,FALSE)</f>
        <v>#N/A</v>
      </c>
      <c r="K103" s="55"/>
      <c r="L103" s="55"/>
    </row>
    <row r="104" spans="1:12" ht="14.25" customHeight="1">
      <c r="A104" s="83" t="s">
        <v>1674</v>
      </c>
      <c r="B104" s="53">
        <v>5</v>
      </c>
      <c r="C104" s="53"/>
      <c r="D104" s="53"/>
      <c r="E104" s="53"/>
      <c r="F104" s="60" t="e">
        <f>+VLOOKUP(E104,Participants!$A$1:$F$1600,2,FALSE)</f>
        <v>#N/A</v>
      </c>
      <c r="G104" s="60" t="e">
        <f>+VLOOKUP(E104,Participants!$A$1:$F$1600,4,FALSE)</f>
        <v>#N/A</v>
      </c>
      <c r="H104" s="60" t="e">
        <f>+VLOOKUP(E104,Participants!$A$1:$F$1600,5,FALSE)</f>
        <v>#N/A</v>
      </c>
      <c r="I104" s="60" t="e">
        <f>+VLOOKUP(E104,Participants!$A$1:$F$1600,3,FALSE)</f>
        <v>#N/A</v>
      </c>
      <c r="J104" s="60" t="e">
        <f>+VLOOKUP(E104,Participants!$A$1:$G$1600,7,FALSE)</f>
        <v>#N/A</v>
      </c>
      <c r="K104" s="60"/>
      <c r="L104" s="60"/>
    </row>
    <row r="105" spans="1:12" ht="14.25" customHeight="1">
      <c r="A105" s="83" t="s">
        <v>1674</v>
      </c>
      <c r="B105" s="53">
        <v>5</v>
      </c>
      <c r="C105" s="53"/>
      <c r="D105" s="53"/>
      <c r="E105" s="53"/>
      <c r="F105" s="60" t="e">
        <f>+VLOOKUP(E105,Participants!$A$1:$F$1600,2,FALSE)</f>
        <v>#N/A</v>
      </c>
      <c r="G105" s="60" t="e">
        <f>+VLOOKUP(E105,Participants!$A$1:$F$1600,4,FALSE)</f>
        <v>#N/A</v>
      </c>
      <c r="H105" s="60" t="e">
        <f>+VLOOKUP(E105,Participants!$A$1:$F$1600,5,FALSE)</f>
        <v>#N/A</v>
      </c>
      <c r="I105" s="60" t="e">
        <f>+VLOOKUP(E105,Participants!$A$1:$F$1600,3,FALSE)</f>
        <v>#N/A</v>
      </c>
      <c r="J105" s="60" t="e">
        <f>+VLOOKUP(E105,Participants!$A$1:$G$1600,7,FALSE)</f>
        <v>#N/A</v>
      </c>
      <c r="K105" s="60"/>
      <c r="L105" s="60"/>
    </row>
    <row r="106" spans="1:12" ht="14.25" customHeight="1">
      <c r="A106" s="83" t="s">
        <v>1674</v>
      </c>
      <c r="B106" s="53">
        <v>5</v>
      </c>
      <c r="C106" s="53"/>
      <c r="D106" s="53"/>
      <c r="E106" s="53"/>
      <c r="F106" s="60" t="e">
        <f>+VLOOKUP(E106,Participants!$A$1:$F$1600,2,FALSE)</f>
        <v>#N/A</v>
      </c>
      <c r="G106" s="60" t="e">
        <f>+VLOOKUP(E106,Participants!$A$1:$F$1600,4,FALSE)</f>
        <v>#N/A</v>
      </c>
      <c r="H106" s="60" t="e">
        <f>+VLOOKUP(E106,Participants!$A$1:$F$1600,5,FALSE)</f>
        <v>#N/A</v>
      </c>
      <c r="I106" s="60" t="e">
        <f>+VLOOKUP(E106,Participants!$A$1:$F$1600,3,FALSE)</f>
        <v>#N/A</v>
      </c>
      <c r="J106" s="60" t="e">
        <f>+VLOOKUP(E106,Participants!$A$1:$G$1600,7,FALSE)</f>
        <v>#N/A</v>
      </c>
      <c r="K106" s="60"/>
      <c r="L106" s="60"/>
    </row>
    <row r="107" spans="1:12" ht="14.25" customHeight="1">
      <c r="A107" s="83" t="s">
        <v>1674</v>
      </c>
      <c r="B107" s="53">
        <v>5</v>
      </c>
      <c r="C107" s="53"/>
      <c r="D107" s="53"/>
      <c r="E107" s="53"/>
      <c r="F107" s="60" t="e">
        <f>+VLOOKUP(E107,Participants!$A$1:$F$1600,2,FALSE)</f>
        <v>#N/A</v>
      </c>
      <c r="G107" s="60" t="e">
        <f>+VLOOKUP(E107,Participants!$A$1:$F$1600,4,FALSE)</f>
        <v>#N/A</v>
      </c>
      <c r="H107" s="60" t="e">
        <f>+VLOOKUP(E107,Participants!$A$1:$F$1600,5,FALSE)</f>
        <v>#N/A</v>
      </c>
      <c r="I107" s="60" t="e">
        <f>+VLOOKUP(E107,Participants!$A$1:$F$1600,3,FALSE)</f>
        <v>#N/A</v>
      </c>
      <c r="J107" s="60" t="e">
        <f>+VLOOKUP(E107,Participants!$A$1:$G$1600,7,FALSE)</f>
        <v>#N/A</v>
      </c>
      <c r="K107" s="60"/>
      <c r="L107" s="60"/>
    </row>
    <row r="108" spans="1:12" ht="14.25" customHeight="1">
      <c r="A108" s="83" t="s">
        <v>1674</v>
      </c>
      <c r="B108" s="53">
        <v>5</v>
      </c>
      <c r="C108" s="53"/>
      <c r="D108" s="53"/>
      <c r="E108" s="53"/>
      <c r="F108" s="60" t="e">
        <f>+VLOOKUP(E108,Participants!$A$1:$F$1600,2,FALSE)</f>
        <v>#N/A</v>
      </c>
      <c r="G108" s="60" t="e">
        <f>+VLOOKUP(E108,Participants!$A$1:$F$1600,4,FALSE)</f>
        <v>#N/A</v>
      </c>
      <c r="H108" s="60" t="e">
        <f>+VLOOKUP(E108,Participants!$A$1:$F$1600,5,FALSE)</f>
        <v>#N/A</v>
      </c>
      <c r="I108" s="60" t="e">
        <f>+VLOOKUP(E108,Participants!$A$1:$F$1600,3,FALSE)</f>
        <v>#N/A</v>
      </c>
      <c r="J108" s="60" t="e">
        <f>+VLOOKUP(E108,Participants!$A$1:$G$1600,7,FALSE)</f>
        <v>#N/A</v>
      </c>
      <c r="K108" s="60"/>
      <c r="L108" s="60"/>
    </row>
    <row r="109" spans="1:12" ht="14.25" customHeight="1">
      <c r="A109" s="83" t="s">
        <v>1674</v>
      </c>
      <c r="B109" s="53">
        <v>5</v>
      </c>
      <c r="C109" s="53"/>
      <c r="D109" s="53"/>
      <c r="E109" s="53"/>
      <c r="F109" s="60" t="e">
        <f>+VLOOKUP(E109,Participants!$A$1:$F$1600,2,FALSE)</f>
        <v>#N/A</v>
      </c>
      <c r="G109" s="60" t="e">
        <f>+VLOOKUP(E109,Participants!$A$1:$F$1600,4,FALSE)</f>
        <v>#N/A</v>
      </c>
      <c r="H109" s="60" t="e">
        <f>+VLOOKUP(E109,Participants!$A$1:$F$1600,5,FALSE)</f>
        <v>#N/A</v>
      </c>
      <c r="I109" s="60" t="e">
        <f>+VLOOKUP(E109,Participants!$A$1:$F$1600,3,FALSE)</f>
        <v>#N/A</v>
      </c>
      <c r="J109" s="60" t="e">
        <f>+VLOOKUP(E109,Participants!$A$1:$G$1600,7,FALSE)</f>
        <v>#N/A</v>
      </c>
      <c r="K109" s="60"/>
      <c r="L109" s="60"/>
    </row>
    <row r="110" spans="1:12" ht="14.25" customHeight="1">
      <c r="A110" s="83" t="s">
        <v>1674</v>
      </c>
      <c r="B110" s="53">
        <v>5</v>
      </c>
      <c r="C110" s="53"/>
      <c r="D110" s="53"/>
      <c r="E110" s="53"/>
      <c r="F110" s="60" t="e">
        <f>+VLOOKUP(E110,Participants!$A$1:$F$1600,2,FALSE)</f>
        <v>#N/A</v>
      </c>
      <c r="G110" s="60" t="e">
        <f>+VLOOKUP(E110,Participants!$A$1:$F$1600,4,FALSE)</f>
        <v>#N/A</v>
      </c>
      <c r="H110" s="60" t="e">
        <f>+VLOOKUP(E110,Participants!$A$1:$F$1600,5,FALSE)</f>
        <v>#N/A</v>
      </c>
      <c r="I110" s="60" t="e">
        <f>+VLOOKUP(E110,Participants!$A$1:$F$1600,3,FALSE)</f>
        <v>#N/A</v>
      </c>
      <c r="J110" s="60" t="e">
        <f>+VLOOKUP(E110,Participants!$A$1:$G$1600,7,FALSE)</f>
        <v>#N/A</v>
      </c>
      <c r="K110" s="60"/>
      <c r="L110" s="60"/>
    </row>
    <row r="111" spans="1:12" ht="14.25" customHeight="1">
      <c r="A111" s="83" t="s">
        <v>1674</v>
      </c>
      <c r="B111" s="53">
        <v>5</v>
      </c>
      <c r="C111" s="53"/>
      <c r="D111" s="53"/>
      <c r="E111" s="53"/>
      <c r="F111" s="60" t="e">
        <f>+VLOOKUP(E111,Participants!$A$1:$F$1600,2,FALSE)</f>
        <v>#N/A</v>
      </c>
      <c r="G111" s="60" t="e">
        <f>+VLOOKUP(E111,Participants!$A$1:$F$1600,4,FALSE)</f>
        <v>#N/A</v>
      </c>
      <c r="H111" s="60" t="e">
        <f>+VLOOKUP(E111,Participants!$A$1:$F$1600,5,FALSE)</f>
        <v>#N/A</v>
      </c>
      <c r="I111" s="60" t="e">
        <f>+VLOOKUP(E111,Participants!$A$1:$F$1600,3,FALSE)</f>
        <v>#N/A</v>
      </c>
      <c r="J111" s="60" t="e">
        <f>+VLOOKUP(E111,Participants!$A$1:$G$1600,7,FALSE)</f>
        <v>#N/A</v>
      </c>
      <c r="K111" s="60"/>
      <c r="L111" s="60"/>
    </row>
    <row r="112" spans="1:12" ht="14.25" customHeight="1">
      <c r="A112" s="83" t="s">
        <v>1674</v>
      </c>
      <c r="B112" s="53">
        <v>5</v>
      </c>
      <c r="C112" s="53"/>
      <c r="D112" s="53"/>
      <c r="E112" s="53"/>
      <c r="F112" s="60" t="e">
        <f>+VLOOKUP(E112,Participants!$A$1:$F$1600,2,FALSE)</f>
        <v>#N/A</v>
      </c>
      <c r="G112" s="60" t="e">
        <f>+VLOOKUP(E112,Participants!$A$1:$F$1600,4,FALSE)</f>
        <v>#N/A</v>
      </c>
      <c r="H112" s="60" t="e">
        <f>+VLOOKUP(E112,Participants!$A$1:$F$1600,5,FALSE)</f>
        <v>#N/A</v>
      </c>
      <c r="I112" s="60" t="e">
        <f>+VLOOKUP(E112,Participants!$A$1:$F$1600,3,FALSE)</f>
        <v>#N/A</v>
      </c>
      <c r="J112" s="60" t="e">
        <f>+VLOOKUP(E112,Participants!$A$1:$G$1600,7,FALSE)</f>
        <v>#N/A</v>
      </c>
      <c r="K112" s="60"/>
      <c r="L112" s="60"/>
    </row>
    <row r="113" spans="1:12" ht="14.25" customHeight="1">
      <c r="A113" s="83" t="s">
        <v>1674</v>
      </c>
      <c r="B113" s="53">
        <v>5</v>
      </c>
      <c r="C113" s="53"/>
      <c r="D113" s="53"/>
      <c r="E113" s="53"/>
      <c r="F113" s="60" t="e">
        <f>+VLOOKUP(E113,Participants!$A$1:$F$1600,2,FALSE)</f>
        <v>#N/A</v>
      </c>
      <c r="G113" s="60" t="e">
        <f>+VLOOKUP(E113,Participants!$A$1:$F$1600,4,FALSE)</f>
        <v>#N/A</v>
      </c>
      <c r="H113" s="60" t="e">
        <f>+VLOOKUP(E113,Participants!$A$1:$F$1600,5,FALSE)</f>
        <v>#N/A</v>
      </c>
      <c r="I113" s="60" t="e">
        <f>+VLOOKUP(E113,Participants!$A$1:$F$1600,3,FALSE)</f>
        <v>#N/A</v>
      </c>
      <c r="J113" s="60" t="e">
        <f>+VLOOKUP(E113,Participants!$A$1:$G$1600,7,FALSE)</f>
        <v>#N/A</v>
      </c>
      <c r="K113" s="60"/>
      <c r="L113" s="60"/>
    </row>
    <row r="114" spans="1:12" ht="14.25" customHeight="1">
      <c r="A114" s="83" t="s">
        <v>1674</v>
      </c>
      <c r="B114" s="53">
        <v>5</v>
      </c>
      <c r="C114" s="53"/>
      <c r="D114" s="53"/>
      <c r="E114" s="53"/>
      <c r="F114" s="60" t="e">
        <f>+VLOOKUP(E114,Participants!$A$1:$F$1600,2,FALSE)</f>
        <v>#N/A</v>
      </c>
      <c r="G114" s="60" t="e">
        <f>+VLOOKUP(E114,Participants!$A$1:$F$1600,4,FALSE)</f>
        <v>#N/A</v>
      </c>
      <c r="H114" s="60" t="e">
        <f>+VLOOKUP(E114,Participants!$A$1:$F$1600,5,FALSE)</f>
        <v>#N/A</v>
      </c>
      <c r="I114" s="60" t="e">
        <f>+VLOOKUP(E114,Participants!$A$1:$F$1600,3,FALSE)</f>
        <v>#N/A</v>
      </c>
      <c r="J114" s="60" t="e">
        <f>+VLOOKUP(E114,Participants!$A$1:$G$1600,7,FALSE)</f>
        <v>#N/A</v>
      </c>
      <c r="K114" s="60"/>
      <c r="L114" s="60"/>
    </row>
    <row r="115" spans="1:12" ht="14.25" customHeight="1">
      <c r="A115" s="83" t="s">
        <v>1674</v>
      </c>
      <c r="B115" s="53">
        <v>5</v>
      </c>
      <c r="C115" s="53"/>
      <c r="D115" s="53"/>
      <c r="E115" s="53"/>
      <c r="F115" s="60" t="e">
        <f>+VLOOKUP(E115,Participants!$A$1:$F$1600,2,FALSE)</f>
        <v>#N/A</v>
      </c>
      <c r="G115" s="60" t="e">
        <f>+VLOOKUP(E115,Participants!$A$1:$F$1600,4,FALSE)</f>
        <v>#N/A</v>
      </c>
      <c r="H115" s="60" t="e">
        <f>+VLOOKUP(E115,Participants!$A$1:$F$1600,5,FALSE)</f>
        <v>#N/A</v>
      </c>
      <c r="I115" s="60" t="e">
        <f>+VLOOKUP(E115,Participants!$A$1:$F$1600,3,FALSE)</f>
        <v>#N/A</v>
      </c>
      <c r="J115" s="60" t="e">
        <f>+VLOOKUP(E115,Participants!$A$1:$G$1600,7,FALSE)</f>
        <v>#N/A</v>
      </c>
      <c r="K115" s="60"/>
      <c r="L115" s="60"/>
    </row>
    <row r="116" spans="1:12" ht="14.25" customHeight="1">
      <c r="A116" s="83" t="s">
        <v>1674</v>
      </c>
      <c r="B116" s="53">
        <v>5</v>
      </c>
      <c r="C116" s="53"/>
      <c r="D116" s="53"/>
      <c r="E116" s="53"/>
      <c r="F116" s="60" t="e">
        <f>+VLOOKUP(E116,Participants!$A$1:$F$1600,2,FALSE)</f>
        <v>#N/A</v>
      </c>
      <c r="G116" s="60" t="e">
        <f>+VLOOKUP(E116,Participants!$A$1:$F$1600,4,FALSE)</f>
        <v>#N/A</v>
      </c>
      <c r="H116" s="60" t="e">
        <f>+VLOOKUP(E116,Participants!$A$1:$F$1600,5,FALSE)</f>
        <v>#N/A</v>
      </c>
      <c r="I116" s="60" t="e">
        <f>+VLOOKUP(E116,Participants!$A$1:$F$1600,3,FALSE)</f>
        <v>#N/A</v>
      </c>
      <c r="J116" s="60" t="e">
        <f>+VLOOKUP(E116,Participants!$A$1:$G$1600,7,FALSE)</f>
        <v>#N/A</v>
      </c>
      <c r="K116" s="60"/>
      <c r="L116" s="60"/>
    </row>
    <row r="117" spans="1:12" ht="14.25" customHeight="1">
      <c r="A117" s="83" t="s">
        <v>1674</v>
      </c>
      <c r="B117" s="53">
        <v>5</v>
      </c>
      <c r="C117" s="53"/>
      <c r="D117" s="53"/>
      <c r="E117" s="53"/>
      <c r="F117" s="60" t="e">
        <f>+VLOOKUP(E117,Participants!$A$1:$F$1600,2,FALSE)</f>
        <v>#N/A</v>
      </c>
      <c r="G117" s="60" t="e">
        <f>+VLOOKUP(E117,Participants!$A$1:$F$1600,4,FALSE)</f>
        <v>#N/A</v>
      </c>
      <c r="H117" s="60" t="e">
        <f>+VLOOKUP(E117,Participants!$A$1:$F$1600,5,FALSE)</f>
        <v>#N/A</v>
      </c>
      <c r="I117" s="60" t="e">
        <f>+VLOOKUP(E117,Participants!$A$1:$F$1600,3,FALSE)</f>
        <v>#N/A</v>
      </c>
      <c r="J117" s="60" t="e">
        <f>+VLOOKUP(E117,Participants!$A$1:$G$1600,7,FALSE)</f>
        <v>#N/A</v>
      </c>
      <c r="K117" s="60"/>
      <c r="L117" s="60"/>
    </row>
    <row r="118" spans="1:12" ht="14.25" customHeight="1">
      <c r="A118" s="83" t="s">
        <v>1674</v>
      </c>
      <c r="B118" s="53">
        <v>5</v>
      </c>
      <c r="C118" s="53"/>
      <c r="D118" s="53"/>
      <c r="E118" s="53"/>
      <c r="F118" s="60" t="e">
        <f>+VLOOKUP(E118,Participants!$A$1:$F$1600,2,FALSE)</f>
        <v>#N/A</v>
      </c>
      <c r="G118" s="60" t="e">
        <f>+VLOOKUP(E118,Participants!$A$1:$F$1600,4,FALSE)</f>
        <v>#N/A</v>
      </c>
      <c r="H118" s="60" t="e">
        <f>+VLOOKUP(E118,Participants!$A$1:$F$1600,5,FALSE)</f>
        <v>#N/A</v>
      </c>
      <c r="I118" s="60" t="e">
        <f>+VLOOKUP(E118,Participants!$A$1:$F$1600,3,FALSE)</f>
        <v>#N/A</v>
      </c>
      <c r="J118" s="60" t="e">
        <f>+VLOOKUP(E118,Participants!$A$1:$G$1600,7,FALSE)</f>
        <v>#N/A</v>
      </c>
      <c r="K118" s="60"/>
      <c r="L118" s="60"/>
    </row>
    <row r="119" spans="1:12" ht="14.25" customHeight="1">
      <c r="A119" s="83" t="s">
        <v>1674</v>
      </c>
      <c r="B119" s="53">
        <v>5</v>
      </c>
      <c r="C119" s="53"/>
      <c r="D119" s="53"/>
      <c r="E119" s="53"/>
      <c r="F119" s="60" t="e">
        <f>+VLOOKUP(E119,Participants!$A$1:$F$1600,2,FALSE)</f>
        <v>#N/A</v>
      </c>
      <c r="G119" s="60" t="e">
        <f>+VLOOKUP(E119,Participants!$A$1:$F$1600,4,FALSE)</f>
        <v>#N/A</v>
      </c>
      <c r="H119" s="60" t="e">
        <f>+VLOOKUP(E119,Participants!$A$1:$F$1600,5,FALSE)</f>
        <v>#N/A</v>
      </c>
      <c r="I119" s="60" t="e">
        <f>+VLOOKUP(E119,Participants!$A$1:$F$1600,3,FALSE)</f>
        <v>#N/A</v>
      </c>
      <c r="J119" s="60" t="e">
        <f>+VLOOKUP(E119,Participants!$A$1:$G$1600,7,FALSE)</f>
        <v>#N/A</v>
      </c>
      <c r="K119" s="60"/>
      <c r="L119" s="60"/>
    </row>
    <row r="120" spans="1:12" ht="14.25" customHeight="1">
      <c r="A120" s="83" t="s">
        <v>1674</v>
      </c>
      <c r="B120" s="53">
        <v>5</v>
      </c>
      <c r="C120" s="53"/>
      <c r="D120" s="53"/>
      <c r="E120" s="53"/>
      <c r="F120" s="60" t="e">
        <f>+VLOOKUP(E120,Participants!$A$1:$F$1600,2,FALSE)</f>
        <v>#N/A</v>
      </c>
      <c r="G120" s="60" t="e">
        <f>+VLOOKUP(E120,Participants!$A$1:$F$1600,4,FALSE)</f>
        <v>#N/A</v>
      </c>
      <c r="H120" s="60" t="e">
        <f>+VLOOKUP(E120,Participants!$A$1:$F$1600,5,FALSE)</f>
        <v>#N/A</v>
      </c>
      <c r="I120" s="60" t="e">
        <f>+VLOOKUP(E120,Participants!$A$1:$F$1600,3,FALSE)</f>
        <v>#N/A</v>
      </c>
      <c r="J120" s="60" t="e">
        <f>+VLOOKUP(E120,Participants!$A$1:$G$1600,7,FALSE)</f>
        <v>#N/A</v>
      </c>
      <c r="K120" s="60"/>
      <c r="L120" s="60"/>
    </row>
    <row r="121" spans="1:12" ht="14.25" customHeight="1">
      <c r="A121" s="83" t="s">
        <v>1674</v>
      </c>
      <c r="B121" s="53">
        <v>5</v>
      </c>
      <c r="C121" s="53"/>
      <c r="D121" s="53"/>
      <c r="E121" s="53"/>
      <c r="F121" s="60" t="e">
        <f>+VLOOKUP(E121,Participants!$A$1:$F$1600,2,FALSE)</f>
        <v>#N/A</v>
      </c>
      <c r="G121" s="60" t="e">
        <f>+VLOOKUP(E121,Participants!$A$1:$F$1600,4,FALSE)</f>
        <v>#N/A</v>
      </c>
      <c r="H121" s="60" t="e">
        <f>+VLOOKUP(E121,Participants!$A$1:$F$1600,5,FALSE)</f>
        <v>#N/A</v>
      </c>
      <c r="I121" s="60" t="e">
        <f>+VLOOKUP(E121,Participants!$A$1:$F$1600,3,FALSE)</f>
        <v>#N/A</v>
      </c>
      <c r="J121" s="60" t="e">
        <f>+VLOOKUP(E121,Participants!$A$1:$G$1600,7,FALSE)</f>
        <v>#N/A</v>
      </c>
      <c r="K121" s="60"/>
      <c r="L121" s="60"/>
    </row>
    <row r="122" spans="1:12" ht="14.25" customHeight="1">
      <c r="A122" s="83" t="s">
        <v>1674</v>
      </c>
      <c r="B122" s="53">
        <v>5</v>
      </c>
      <c r="C122" s="53"/>
      <c r="D122" s="53"/>
      <c r="E122" s="53"/>
      <c r="F122" s="60" t="e">
        <f>+VLOOKUP(E122,Participants!$A$1:$F$1600,2,FALSE)</f>
        <v>#N/A</v>
      </c>
      <c r="G122" s="60" t="e">
        <f>+VLOOKUP(E122,Participants!$A$1:$F$1600,4,FALSE)</f>
        <v>#N/A</v>
      </c>
      <c r="H122" s="60" t="e">
        <f>+VLOOKUP(E122,Participants!$A$1:$F$1600,5,FALSE)</f>
        <v>#N/A</v>
      </c>
      <c r="I122" s="60" t="e">
        <f>+VLOOKUP(E122,Participants!$A$1:$F$1600,3,FALSE)</f>
        <v>#N/A</v>
      </c>
      <c r="J122" s="60" t="e">
        <f>+VLOOKUP(E122,Participants!$A$1:$G$1600,7,FALSE)</f>
        <v>#N/A</v>
      </c>
      <c r="K122" s="60"/>
      <c r="L122" s="60"/>
    </row>
    <row r="123" spans="1:12" ht="14.25" customHeight="1">
      <c r="A123" s="83" t="s">
        <v>1674</v>
      </c>
      <c r="B123" s="53">
        <v>5</v>
      </c>
      <c r="C123" s="53"/>
      <c r="D123" s="53"/>
      <c r="E123" s="53"/>
      <c r="F123" s="60" t="e">
        <f>+VLOOKUP(E123,Participants!$A$1:$F$1600,2,FALSE)</f>
        <v>#N/A</v>
      </c>
      <c r="G123" s="60" t="e">
        <f>+VLOOKUP(E123,Participants!$A$1:$F$1600,4,FALSE)</f>
        <v>#N/A</v>
      </c>
      <c r="H123" s="60" t="e">
        <f>+VLOOKUP(E123,Participants!$A$1:$F$1600,5,FALSE)</f>
        <v>#N/A</v>
      </c>
      <c r="I123" s="60" t="e">
        <f>+VLOOKUP(E123,Participants!$A$1:$F$1600,3,FALSE)</f>
        <v>#N/A</v>
      </c>
      <c r="J123" s="60" t="e">
        <f>+VLOOKUP(E123,Participants!$A$1:$G$1600,7,FALSE)</f>
        <v>#N/A</v>
      </c>
      <c r="K123" s="60"/>
      <c r="L123" s="60"/>
    </row>
    <row r="124" spans="1:12" ht="14.25" customHeight="1">
      <c r="A124" s="83" t="s">
        <v>1674</v>
      </c>
      <c r="B124" s="53">
        <v>5</v>
      </c>
      <c r="C124" s="53"/>
      <c r="D124" s="53"/>
      <c r="E124" s="53"/>
      <c r="F124" s="60" t="e">
        <f>+VLOOKUP(E124,Participants!$A$1:$F$1600,2,FALSE)</f>
        <v>#N/A</v>
      </c>
      <c r="G124" s="60" t="e">
        <f>+VLOOKUP(E124,Participants!$A$1:$F$1600,4,FALSE)</f>
        <v>#N/A</v>
      </c>
      <c r="H124" s="60" t="e">
        <f>+VLOOKUP(E124,Participants!$A$1:$F$1600,5,FALSE)</f>
        <v>#N/A</v>
      </c>
      <c r="I124" s="60" t="e">
        <f>+VLOOKUP(E124,Participants!$A$1:$F$1600,3,FALSE)</f>
        <v>#N/A</v>
      </c>
      <c r="J124" s="60" t="e">
        <f>+VLOOKUP(E124,Participants!$A$1:$G$1600,7,FALSE)</f>
        <v>#N/A</v>
      </c>
      <c r="K124" s="60"/>
      <c r="L124" s="60"/>
    </row>
    <row r="125" spans="1:12" ht="14.25" customHeight="1">
      <c r="A125" s="83" t="s">
        <v>1674</v>
      </c>
      <c r="B125" s="53">
        <v>5</v>
      </c>
      <c r="C125" s="53"/>
      <c r="D125" s="53"/>
      <c r="E125" s="53"/>
      <c r="F125" s="60" t="e">
        <f>+VLOOKUP(E125,Participants!$A$1:$F$1600,2,FALSE)</f>
        <v>#N/A</v>
      </c>
      <c r="G125" s="60" t="e">
        <f>+VLOOKUP(E125,Participants!$A$1:$F$1600,4,FALSE)</f>
        <v>#N/A</v>
      </c>
      <c r="H125" s="60" t="e">
        <f>+VLOOKUP(E125,Participants!$A$1:$F$1600,5,FALSE)</f>
        <v>#N/A</v>
      </c>
      <c r="I125" s="60" t="e">
        <f>+VLOOKUP(E125,Participants!$A$1:$F$1600,3,FALSE)</f>
        <v>#N/A</v>
      </c>
      <c r="J125" s="60" t="e">
        <f>+VLOOKUP(E125,Participants!$A$1:$G$1600,7,FALSE)</f>
        <v>#N/A</v>
      </c>
      <c r="K125" s="60"/>
      <c r="L125" s="60"/>
    </row>
    <row r="126" spans="1:12" ht="14.25" customHeight="1">
      <c r="A126" s="83" t="s">
        <v>1674</v>
      </c>
      <c r="B126" s="53">
        <v>5</v>
      </c>
      <c r="C126" s="53"/>
      <c r="D126" s="53"/>
      <c r="E126" s="53"/>
      <c r="F126" s="60" t="e">
        <f>+VLOOKUP(E126,Participants!$A$1:$F$1600,2,FALSE)</f>
        <v>#N/A</v>
      </c>
      <c r="G126" s="60" t="e">
        <f>+VLOOKUP(E126,Participants!$A$1:$F$1600,4,FALSE)</f>
        <v>#N/A</v>
      </c>
      <c r="H126" s="60" t="e">
        <f>+VLOOKUP(E126,Participants!$A$1:$F$1600,5,FALSE)</f>
        <v>#N/A</v>
      </c>
      <c r="I126" s="60" t="e">
        <f>+VLOOKUP(E126,Participants!$A$1:$F$1600,3,FALSE)</f>
        <v>#N/A</v>
      </c>
      <c r="J126" s="60" t="e">
        <f>+VLOOKUP(E126,Participants!$A$1:$G$1600,7,FALSE)</f>
        <v>#N/A</v>
      </c>
      <c r="K126" s="60"/>
      <c r="L126" s="60"/>
    </row>
    <row r="127" spans="1:12" ht="14.25" customHeight="1">
      <c r="A127" s="83" t="s">
        <v>1674</v>
      </c>
      <c r="B127" s="53">
        <v>6</v>
      </c>
      <c r="C127" s="53"/>
      <c r="D127" s="53"/>
      <c r="E127" s="53"/>
      <c r="F127" s="60" t="e">
        <f>+VLOOKUP(E127,Participants!$A$1:$F$1600,2,FALSE)</f>
        <v>#N/A</v>
      </c>
      <c r="G127" s="60" t="e">
        <f>+VLOOKUP(E127,Participants!$A$1:$F$1600,4,FALSE)</f>
        <v>#N/A</v>
      </c>
      <c r="H127" s="60" t="e">
        <f>+VLOOKUP(E127,Participants!$A$1:$F$1600,5,FALSE)</f>
        <v>#N/A</v>
      </c>
      <c r="I127" s="60" t="e">
        <f>+VLOOKUP(E127,Participants!$A$1:$F$1600,3,FALSE)</f>
        <v>#N/A</v>
      </c>
      <c r="J127" s="60" t="e">
        <f>+VLOOKUP(E127,Participants!$A$1:$G$1600,7,FALSE)</f>
        <v>#N/A</v>
      </c>
      <c r="K127" s="60"/>
      <c r="L127" s="60"/>
    </row>
    <row r="128" spans="1:12" ht="14.25" customHeight="1">
      <c r="A128" s="83" t="s">
        <v>1674</v>
      </c>
      <c r="B128" s="53">
        <v>6</v>
      </c>
      <c r="C128" s="53"/>
      <c r="D128" s="53"/>
      <c r="E128" s="53"/>
      <c r="F128" s="60" t="e">
        <f>+VLOOKUP(E128,Participants!$A$1:$F$1600,2,FALSE)</f>
        <v>#N/A</v>
      </c>
      <c r="G128" s="60" t="e">
        <f>+VLOOKUP(E128,Participants!$A$1:$F$1600,4,FALSE)</f>
        <v>#N/A</v>
      </c>
      <c r="H128" s="60" t="e">
        <f>+VLOOKUP(E128,Participants!$A$1:$F$1600,5,FALSE)</f>
        <v>#N/A</v>
      </c>
      <c r="I128" s="60" t="e">
        <f>+VLOOKUP(E128,Participants!$A$1:$F$1600,3,FALSE)</f>
        <v>#N/A</v>
      </c>
      <c r="J128" s="60" t="e">
        <f>+VLOOKUP(E128,Participants!$A$1:$G$1600,7,FALSE)</f>
        <v>#N/A</v>
      </c>
      <c r="K128" s="60"/>
      <c r="L128" s="60"/>
    </row>
    <row r="129" spans="1:12" ht="14.25" customHeight="1">
      <c r="A129" s="83" t="s">
        <v>1674</v>
      </c>
      <c r="B129" s="53">
        <v>6</v>
      </c>
      <c r="C129" s="53"/>
      <c r="D129" s="53"/>
      <c r="E129" s="53"/>
      <c r="F129" s="60" t="e">
        <f>+VLOOKUP(E129,Participants!$A$1:$F$1600,2,FALSE)</f>
        <v>#N/A</v>
      </c>
      <c r="G129" s="60" t="e">
        <f>+VLOOKUP(E129,Participants!$A$1:$F$1600,4,FALSE)</f>
        <v>#N/A</v>
      </c>
      <c r="H129" s="60" t="e">
        <f>+VLOOKUP(E129,Participants!$A$1:$F$1600,5,FALSE)</f>
        <v>#N/A</v>
      </c>
      <c r="I129" s="60" t="e">
        <f>+VLOOKUP(E129,Participants!$A$1:$F$1600,3,FALSE)</f>
        <v>#N/A</v>
      </c>
      <c r="J129" s="60" t="e">
        <f>+VLOOKUP(E129,Participants!$A$1:$G$1600,7,FALSE)</f>
        <v>#N/A</v>
      </c>
      <c r="K129" s="60"/>
      <c r="L129" s="60"/>
    </row>
    <row r="130" spans="1:12" ht="14.25" customHeight="1">
      <c r="A130" s="83" t="s">
        <v>1674</v>
      </c>
      <c r="B130" s="53">
        <v>6</v>
      </c>
      <c r="C130" s="53"/>
      <c r="D130" s="53"/>
      <c r="E130" s="53"/>
      <c r="F130" s="60" t="e">
        <f>+VLOOKUP(E130,Participants!$A$1:$F$1600,2,FALSE)</f>
        <v>#N/A</v>
      </c>
      <c r="G130" s="60" t="e">
        <f>+VLOOKUP(E130,Participants!$A$1:$F$1600,4,FALSE)</f>
        <v>#N/A</v>
      </c>
      <c r="H130" s="60" t="e">
        <f>+VLOOKUP(E130,Participants!$A$1:$F$1600,5,FALSE)</f>
        <v>#N/A</v>
      </c>
      <c r="I130" s="60" t="e">
        <f>+VLOOKUP(E130,Participants!$A$1:$F$1600,3,FALSE)</f>
        <v>#N/A</v>
      </c>
      <c r="J130" s="60" t="e">
        <f>+VLOOKUP(E130,Participants!$A$1:$G$1600,7,FALSE)</f>
        <v>#N/A</v>
      </c>
      <c r="K130" s="60"/>
      <c r="L130" s="60"/>
    </row>
    <row r="131" spans="1:12" ht="14.25" customHeight="1">
      <c r="A131" s="83" t="s">
        <v>1674</v>
      </c>
      <c r="B131" s="53">
        <v>6</v>
      </c>
      <c r="C131" s="53"/>
      <c r="D131" s="53"/>
      <c r="E131" s="53"/>
      <c r="F131" s="60" t="e">
        <f>+VLOOKUP(E131,Participants!$A$1:$F$1600,2,FALSE)</f>
        <v>#N/A</v>
      </c>
      <c r="G131" s="60" t="e">
        <f>+VLOOKUP(E131,Participants!$A$1:$F$1600,4,FALSE)</f>
        <v>#N/A</v>
      </c>
      <c r="H131" s="60" t="e">
        <f>+VLOOKUP(E131,Participants!$A$1:$F$1600,5,FALSE)</f>
        <v>#N/A</v>
      </c>
      <c r="I131" s="60" t="e">
        <f>+VLOOKUP(E131,Participants!$A$1:$F$1600,3,FALSE)</f>
        <v>#N/A</v>
      </c>
      <c r="J131" s="60" t="e">
        <f>+VLOOKUP(E131,Participants!$A$1:$G$1600,7,FALSE)</f>
        <v>#N/A</v>
      </c>
      <c r="K131" s="60"/>
      <c r="L131" s="60"/>
    </row>
    <row r="132" spans="1:12" ht="14.25" customHeight="1">
      <c r="A132" s="83" t="s">
        <v>1674</v>
      </c>
      <c r="B132" s="53">
        <v>6</v>
      </c>
      <c r="C132" s="53"/>
      <c r="D132" s="53"/>
      <c r="E132" s="53"/>
      <c r="F132" s="60" t="e">
        <f>+VLOOKUP(E132,Participants!$A$1:$F$1600,2,FALSE)</f>
        <v>#N/A</v>
      </c>
      <c r="G132" s="60" t="e">
        <f>+VLOOKUP(E132,Participants!$A$1:$F$1600,4,FALSE)</f>
        <v>#N/A</v>
      </c>
      <c r="H132" s="60" t="e">
        <f>+VLOOKUP(E132,Participants!$A$1:$F$1600,5,FALSE)</f>
        <v>#N/A</v>
      </c>
      <c r="I132" s="60" t="e">
        <f>+VLOOKUP(E132,Participants!$A$1:$F$1600,3,FALSE)</f>
        <v>#N/A</v>
      </c>
      <c r="J132" s="60" t="e">
        <f>+VLOOKUP(E132,Participants!$A$1:$G$1600,7,FALSE)</f>
        <v>#N/A</v>
      </c>
      <c r="K132" s="60"/>
      <c r="L132" s="60"/>
    </row>
    <row r="133" spans="1:12" ht="14.25" customHeight="1">
      <c r="A133" s="83" t="s">
        <v>1674</v>
      </c>
      <c r="B133" s="53">
        <v>6</v>
      </c>
      <c r="C133" s="53"/>
      <c r="D133" s="53"/>
      <c r="E133" s="53"/>
      <c r="F133" s="60" t="e">
        <f>+VLOOKUP(E133,Participants!$A$1:$F$1600,2,FALSE)</f>
        <v>#N/A</v>
      </c>
      <c r="G133" s="60" t="e">
        <f>+VLOOKUP(E133,Participants!$A$1:$F$1600,4,FALSE)</f>
        <v>#N/A</v>
      </c>
      <c r="H133" s="60" t="e">
        <f>+VLOOKUP(E133,Participants!$A$1:$F$1600,5,FALSE)</f>
        <v>#N/A</v>
      </c>
      <c r="I133" s="60" t="e">
        <f>+VLOOKUP(E133,Participants!$A$1:$F$1600,3,FALSE)</f>
        <v>#N/A</v>
      </c>
      <c r="J133" s="60" t="e">
        <f>+VLOOKUP(E133,Participants!$A$1:$G$1600,7,FALSE)</f>
        <v>#N/A</v>
      </c>
      <c r="K133" s="60"/>
      <c r="L133" s="60"/>
    </row>
    <row r="134" spans="1:12" ht="14.25" customHeight="1">
      <c r="A134" s="83" t="s">
        <v>1674</v>
      </c>
      <c r="B134" s="53">
        <v>6</v>
      </c>
      <c r="C134" s="53"/>
      <c r="D134" s="53"/>
      <c r="E134" s="53"/>
      <c r="F134" s="60" t="e">
        <f>+VLOOKUP(E134,Participants!$A$1:$F$1600,2,FALSE)</f>
        <v>#N/A</v>
      </c>
      <c r="G134" s="60" t="e">
        <f>+VLOOKUP(E134,Participants!$A$1:$F$1600,4,FALSE)</f>
        <v>#N/A</v>
      </c>
      <c r="H134" s="60" t="e">
        <f>+VLOOKUP(E134,Participants!$A$1:$F$1600,5,FALSE)</f>
        <v>#N/A</v>
      </c>
      <c r="I134" s="60" t="e">
        <f>+VLOOKUP(E134,Participants!$A$1:$F$1600,3,FALSE)</f>
        <v>#N/A</v>
      </c>
      <c r="J134" s="60" t="e">
        <f>+VLOOKUP(E134,Participants!$A$1:$G$1600,7,FALSE)</f>
        <v>#N/A</v>
      </c>
      <c r="K134" s="60"/>
      <c r="L134" s="60"/>
    </row>
    <row r="135" spans="1:12" ht="14.25" customHeight="1">
      <c r="A135" s="83" t="s">
        <v>1674</v>
      </c>
      <c r="B135" s="53">
        <v>6</v>
      </c>
      <c r="C135" s="53"/>
      <c r="D135" s="53"/>
      <c r="E135" s="53"/>
      <c r="F135" s="60" t="e">
        <f>+VLOOKUP(E135,Participants!$A$1:$F$1600,2,FALSE)</f>
        <v>#N/A</v>
      </c>
      <c r="G135" s="60" t="e">
        <f>+VLOOKUP(E135,Participants!$A$1:$F$1600,4,FALSE)</f>
        <v>#N/A</v>
      </c>
      <c r="H135" s="60" t="e">
        <f>+VLOOKUP(E135,Participants!$A$1:$F$1600,5,FALSE)</f>
        <v>#N/A</v>
      </c>
      <c r="I135" s="60" t="e">
        <f>+VLOOKUP(E135,Participants!$A$1:$F$1600,3,FALSE)</f>
        <v>#N/A</v>
      </c>
      <c r="J135" s="60" t="e">
        <f>+VLOOKUP(E135,Participants!$A$1:$G$1600,7,FALSE)</f>
        <v>#N/A</v>
      </c>
      <c r="K135" s="60"/>
      <c r="L135" s="60"/>
    </row>
    <row r="136" spans="1:12" ht="14.25" customHeight="1">
      <c r="A136" s="83" t="s">
        <v>1674</v>
      </c>
      <c r="B136" s="53">
        <v>6</v>
      </c>
      <c r="C136" s="53"/>
      <c r="D136" s="53"/>
      <c r="E136" s="53"/>
      <c r="F136" s="60" t="e">
        <f>+VLOOKUP(E136,Participants!$A$1:$F$1600,2,FALSE)</f>
        <v>#N/A</v>
      </c>
      <c r="G136" s="60" t="e">
        <f>+VLOOKUP(E136,Participants!$A$1:$F$1600,4,FALSE)</f>
        <v>#N/A</v>
      </c>
      <c r="H136" s="60" t="e">
        <f>+VLOOKUP(E136,Participants!$A$1:$F$1600,5,FALSE)</f>
        <v>#N/A</v>
      </c>
      <c r="I136" s="60" t="e">
        <f>+VLOOKUP(E136,Participants!$A$1:$F$1600,3,FALSE)</f>
        <v>#N/A</v>
      </c>
      <c r="J136" s="60" t="e">
        <f>+VLOOKUP(E136,Participants!$A$1:$G$1600,7,FALSE)</f>
        <v>#N/A</v>
      </c>
      <c r="K136" s="60"/>
      <c r="L136" s="60"/>
    </row>
    <row r="137" spans="1:12" ht="14.25" customHeight="1">
      <c r="A137" s="83" t="s">
        <v>1674</v>
      </c>
      <c r="B137" s="53">
        <v>6</v>
      </c>
      <c r="C137" s="53"/>
      <c r="D137" s="53"/>
      <c r="E137" s="53"/>
      <c r="F137" s="60" t="e">
        <f>+VLOOKUP(E137,Participants!$A$1:$F$1600,2,FALSE)</f>
        <v>#N/A</v>
      </c>
      <c r="G137" s="60" t="e">
        <f>+VLOOKUP(E137,Participants!$A$1:$F$1600,4,FALSE)</f>
        <v>#N/A</v>
      </c>
      <c r="H137" s="60" t="e">
        <f>+VLOOKUP(E137,Participants!$A$1:$F$1600,5,FALSE)</f>
        <v>#N/A</v>
      </c>
      <c r="I137" s="60" t="e">
        <f>+VLOOKUP(E137,Participants!$A$1:$F$1600,3,FALSE)</f>
        <v>#N/A</v>
      </c>
      <c r="J137" s="60" t="e">
        <f>+VLOOKUP(E137,Participants!$A$1:$G$1600,7,FALSE)</f>
        <v>#N/A</v>
      </c>
      <c r="K137" s="60"/>
      <c r="L137" s="60"/>
    </row>
    <row r="138" spans="1:12" ht="14.25" customHeight="1">
      <c r="A138" s="83" t="s">
        <v>1674</v>
      </c>
      <c r="B138" s="53">
        <v>6</v>
      </c>
      <c r="C138" s="53"/>
      <c r="D138" s="53"/>
      <c r="E138" s="53"/>
      <c r="F138" s="60" t="e">
        <f>+VLOOKUP(E138,Participants!$A$1:$F$1600,2,FALSE)</f>
        <v>#N/A</v>
      </c>
      <c r="G138" s="60" t="e">
        <f>+VLOOKUP(E138,Participants!$A$1:$F$1600,4,FALSE)</f>
        <v>#N/A</v>
      </c>
      <c r="H138" s="60" t="e">
        <f>+VLOOKUP(E138,Participants!$A$1:$F$1600,5,FALSE)</f>
        <v>#N/A</v>
      </c>
      <c r="I138" s="60" t="e">
        <f>+VLOOKUP(E138,Participants!$A$1:$F$1600,3,FALSE)</f>
        <v>#N/A</v>
      </c>
      <c r="J138" s="60" t="e">
        <f>+VLOOKUP(E138,Participants!$A$1:$G$1600,7,FALSE)</f>
        <v>#N/A</v>
      </c>
      <c r="K138" s="60"/>
      <c r="L138" s="60"/>
    </row>
    <row r="139" spans="1:12" ht="14.25" customHeight="1">
      <c r="A139" s="83" t="s">
        <v>1674</v>
      </c>
      <c r="B139" s="53">
        <v>6</v>
      </c>
      <c r="C139" s="53"/>
      <c r="D139" s="53"/>
      <c r="E139" s="53"/>
      <c r="F139" s="60" t="e">
        <f>+VLOOKUP(E139,Participants!$A$1:$F$1600,2,FALSE)</f>
        <v>#N/A</v>
      </c>
      <c r="G139" s="60" t="e">
        <f>+VLOOKUP(E139,Participants!$A$1:$F$1600,4,FALSE)</f>
        <v>#N/A</v>
      </c>
      <c r="H139" s="60" t="e">
        <f>+VLOOKUP(E139,Participants!$A$1:$F$1600,5,FALSE)</f>
        <v>#N/A</v>
      </c>
      <c r="I139" s="60" t="e">
        <f>+VLOOKUP(E139,Participants!$A$1:$F$1600,3,FALSE)</f>
        <v>#N/A</v>
      </c>
      <c r="J139" s="60" t="e">
        <f>+VLOOKUP(E139,Participants!$A$1:$G$1600,7,FALSE)</f>
        <v>#N/A</v>
      </c>
      <c r="K139" s="60"/>
      <c r="L139" s="60"/>
    </row>
    <row r="140" spans="1:12" ht="14.25" customHeight="1">
      <c r="A140" s="83" t="s">
        <v>1674</v>
      </c>
      <c r="B140" s="53">
        <v>6</v>
      </c>
      <c r="C140" s="53"/>
      <c r="D140" s="53"/>
      <c r="E140" s="53"/>
      <c r="F140" s="60" t="e">
        <f>+VLOOKUP(E140,Participants!$A$1:$F$1600,2,FALSE)</f>
        <v>#N/A</v>
      </c>
      <c r="G140" s="60" t="e">
        <f>+VLOOKUP(E140,Participants!$A$1:$F$1600,4,FALSE)</f>
        <v>#N/A</v>
      </c>
      <c r="H140" s="60" t="e">
        <f>+VLOOKUP(E140,Participants!$A$1:$F$1600,5,FALSE)</f>
        <v>#N/A</v>
      </c>
      <c r="I140" s="60" t="e">
        <f>+VLOOKUP(E140,Participants!$A$1:$F$1600,3,FALSE)</f>
        <v>#N/A</v>
      </c>
      <c r="J140" s="60" t="e">
        <f>+VLOOKUP(E140,Participants!$A$1:$G$1600,7,FALSE)</f>
        <v>#N/A</v>
      </c>
      <c r="K140" s="60"/>
      <c r="L140" s="60"/>
    </row>
    <row r="141" spans="1:12" ht="14.25" customHeight="1">
      <c r="A141" s="83" t="s">
        <v>1674</v>
      </c>
      <c r="B141" s="53">
        <v>6</v>
      </c>
      <c r="C141" s="53"/>
      <c r="D141" s="53"/>
      <c r="E141" s="53"/>
      <c r="F141" s="60" t="e">
        <f>+VLOOKUP(E141,Participants!$A$1:$F$1600,2,FALSE)</f>
        <v>#N/A</v>
      </c>
      <c r="G141" s="60" t="e">
        <f>+VLOOKUP(E141,Participants!$A$1:$F$1600,4,FALSE)</f>
        <v>#N/A</v>
      </c>
      <c r="H141" s="60" t="e">
        <f>+VLOOKUP(E141,Participants!$A$1:$F$1600,5,FALSE)</f>
        <v>#N/A</v>
      </c>
      <c r="I141" s="60" t="e">
        <f>+VLOOKUP(E141,Participants!$A$1:$F$1600,3,FALSE)</f>
        <v>#N/A</v>
      </c>
      <c r="J141" s="60" t="e">
        <f>+VLOOKUP(E141,Participants!$A$1:$G$1600,7,FALSE)</f>
        <v>#N/A</v>
      </c>
      <c r="K141" s="60"/>
      <c r="L141" s="60"/>
    </row>
    <row r="142" spans="1:12" ht="14.25" customHeight="1">
      <c r="A142" s="83" t="s">
        <v>1674</v>
      </c>
      <c r="B142" s="53">
        <v>6</v>
      </c>
      <c r="C142" s="53"/>
      <c r="D142" s="53"/>
      <c r="E142" s="53"/>
      <c r="F142" s="60" t="e">
        <f>+VLOOKUP(E142,Participants!$A$1:$F$1600,2,FALSE)</f>
        <v>#N/A</v>
      </c>
      <c r="G142" s="60" t="e">
        <f>+VLOOKUP(E142,Participants!$A$1:$F$1600,4,FALSE)</f>
        <v>#N/A</v>
      </c>
      <c r="H142" s="60" t="e">
        <f>+VLOOKUP(E142,Participants!$A$1:$F$1600,5,FALSE)</f>
        <v>#N/A</v>
      </c>
      <c r="I142" s="60" t="e">
        <f>+VLOOKUP(E142,Participants!$A$1:$F$1600,3,FALSE)</f>
        <v>#N/A</v>
      </c>
      <c r="J142" s="60" t="e">
        <f>+VLOOKUP(E142,Participants!$A$1:$G$1600,7,FALSE)</f>
        <v>#N/A</v>
      </c>
      <c r="K142" s="60"/>
      <c r="L142" s="60"/>
    </row>
    <row r="143" spans="1:12" ht="14.25" customHeight="1">
      <c r="A143" s="83" t="s">
        <v>1674</v>
      </c>
      <c r="B143" s="53">
        <v>6</v>
      </c>
      <c r="C143" s="53"/>
      <c r="D143" s="53"/>
      <c r="E143" s="53"/>
      <c r="F143" s="60" t="e">
        <f>+VLOOKUP(E143,Participants!$A$1:$F$1600,2,FALSE)</f>
        <v>#N/A</v>
      </c>
      <c r="G143" s="60" t="e">
        <f>+VLOOKUP(E143,Participants!$A$1:$F$1600,4,FALSE)</f>
        <v>#N/A</v>
      </c>
      <c r="H143" s="60" t="e">
        <f>+VLOOKUP(E143,Participants!$A$1:$F$1600,5,FALSE)</f>
        <v>#N/A</v>
      </c>
      <c r="I143" s="60" t="e">
        <f>+VLOOKUP(E143,Participants!$A$1:$F$1600,3,FALSE)</f>
        <v>#N/A</v>
      </c>
      <c r="J143" s="60" t="e">
        <f>+VLOOKUP(E143,Participants!$A$1:$G$1600,7,FALSE)</f>
        <v>#N/A</v>
      </c>
      <c r="K143" s="60"/>
      <c r="L143" s="60"/>
    </row>
    <row r="144" spans="1:12" ht="14.25" customHeight="1">
      <c r="A144" s="83" t="s">
        <v>1674</v>
      </c>
      <c r="B144" s="53">
        <v>6</v>
      </c>
      <c r="C144" s="53"/>
      <c r="D144" s="53"/>
      <c r="E144" s="53"/>
      <c r="F144" s="60" t="e">
        <f>+VLOOKUP(E144,Participants!$A$1:$F$1600,2,FALSE)</f>
        <v>#N/A</v>
      </c>
      <c r="G144" s="60" t="e">
        <f>+VLOOKUP(E144,Participants!$A$1:$F$1600,4,FALSE)</f>
        <v>#N/A</v>
      </c>
      <c r="H144" s="60" t="e">
        <f>+VLOOKUP(E144,Participants!$A$1:$F$1600,5,FALSE)</f>
        <v>#N/A</v>
      </c>
      <c r="I144" s="60" t="e">
        <f>+VLOOKUP(E144,Participants!$A$1:$F$1600,3,FALSE)</f>
        <v>#N/A</v>
      </c>
      <c r="J144" s="60" t="e">
        <f>+VLOOKUP(E144,Participants!$A$1:$G$1600,7,FALSE)</f>
        <v>#N/A</v>
      </c>
      <c r="K144" s="60"/>
      <c r="L144" s="60"/>
    </row>
    <row r="145" spans="1:25" ht="14.25" customHeight="1">
      <c r="A145" s="83" t="s">
        <v>1674</v>
      </c>
      <c r="B145" s="53">
        <v>6</v>
      </c>
      <c r="C145" s="53"/>
      <c r="D145" s="53"/>
      <c r="E145" s="53"/>
      <c r="F145" s="60" t="e">
        <f>+VLOOKUP(E145,Participants!$A$1:$F$1600,2,FALSE)</f>
        <v>#N/A</v>
      </c>
      <c r="G145" s="60" t="e">
        <f>+VLOOKUP(E145,Participants!$A$1:$F$1600,4,FALSE)</f>
        <v>#N/A</v>
      </c>
      <c r="H145" s="60" t="e">
        <f>+VLOOKUP(E145,Participants!$A$1:$F$1600,5,FALSE)</f>
        <v>#N/A</v>
      </c>
      <c r="I145" s="60" t="e">
        <f>+VLOOKUP(E145,Participants!$A$1:$F$1600,3,FALSE)</f>
        <v>#N/A</v>
      </c>
      <c r="J145" s="60" t="e">
        <f>+VLOOKUP(E145,Participants!$A$1:$G$1600,7,FALSE)</f>
        <v>#N/A</v>
      </c>
      <c r="K145" s="60"/>
      <c r="L145" s="60"/>
    </row>
    <row r="146" spans="1:25" ht="14.25" customHeight="1">
      <c r="A146" s="83" t="s">
        <v>1674</v>
      </c>
      <c r="B146" s="53">
        <v>6</v>
      </c>
      <c r="C146" s="53"/>
      <c r="D146" s="53"/>
      <c r="E146" s="53"/>
      <c r="F146" s="60" t="e">
        <f>+VLOOKUP(E146,Participants!$A$1:$F$1600,2,FALSE)</f>
        <v>#N/A</v>
      </c>
      <c r="G146" s="60" t="e">
        <f>+VLOOKUP(E146,Participants!$A$1:$F$1600,4,FALSE)</f>
        <v>#N/A</v>
      </c>
      <c r="H146" s="60" t="e">
        <f>+VLOOKUP(E146,Participants!$A$1:$F$1600,5,FALSE)</f>
        <v>#N/A</v>
      </c>
      <c r="I146" s="60" t="e">
        <f>+VLOOKUP(E146,Participants!$A$1:$F$1600,3,FALSE)</f>
        <v>#N/A</v>
      </c>
      <c r="J146" s="60" t="e">
        <f>+VLOOKUP(E146,Participants!$A$1:$G$1600,7,FALSE)</f>
        <v>#N/A</v>
      </c>
      <c r="K146" s="60"/>
      <c r="L146" s="60"/>
    </row>
    <row r="147" spans="1:25" ht="14.25" customHeight="1">
      <c r="A147" s="83" t="s">
        <v>1674</v>
      </c>
      <c r="B147" s="53">
        <v>6</v>
      </c>
      <c r="C147" s="53"/>
      <c r="D147" s="53"/>
      <c r="E147" s="53"/>
      <c r="F147" s="60" t="e">
        <f>+VLOOKUP(E147,Participants!$A$1:$F$1600,2,FALSE)</f>
        <v>#N/A</v>
      </c>
      <c r="G147" s="60" t="e">
        <f>+VLOOKUP(E147,Participants!$A$1:$F$1600,4,FALSE)</f>
        <v>#N/A</v>
      </c>
      <c r="H147" s="60" t="e">
        <f>+VLOOKUP(E147,Participants!$A$1:$F$1600,5,FALSE)</f>
        <v>#N/A</v>
      </c>
      <c r="I147" s="60" t="e">
        <f>+VLOOKUP(E147,Participants!$A$1:$F$1600,3,FALSE)</f>
        <v>#N/A</v>
      </c>
      <c r="J147" s="60" t="e">
        <f>+VLOOKUP(E147,Participants!$A$1:$G$1600,7,FALSE)</f>
        <v>#N/A</v>
      </c>
      <c r="K147" s="60"/>
      <c r="L147" s="60"/>
    </row>
    <row r="148" spans="1:25" ht="14.25" customHeight="1">
      <c r="A148" s="83" t="s">
        <v>1674</v>
      </c>
      <c r="B148" s="53">
        <v>6</v>
      </c>
      <c r="C148" s="53"/>
      <c r="D148" s="53"/>
      <c r="E148" s="53"/>
      <c r="F148" s="60" t="e">
        <f>+VLOOKUP(E148,Participants!$A$1:$F$1600,2,FALSE)</f>
        <v>#N/A</v>
      </c>
      <c r="G148" s="60" t="e">
        <f>+VLOOKUP(E148,Participants!$A$1:$F$1600,4,FALSE)</f>
        <v>#N/A</v>
      </c>
      <c r="H148" s="60" t="e">
        <f>+VLOOKUP(E148,Participants!$A$1:$F$1600,5,FALSE)</f>
        <v>#N/A</v>
      </c>
      <c r="I148" s="60" t="e">
        <f>+VLOOKUP(E148,Participants!$A$1:$F$1600,3,FALSE)</f>
        <v>#N/A</v>
      </c>
      <c r="J148" s="60" t="e">
        <f>+VLOOKUP(E148,Participants!$A$1:$G$1600,7,FALSE)</f>
        <v>#N/A</v>
      </c>
      <c r="K148" s="60"/>
      <c r="L148" s="60"/>
    </row>
    <row r="149" spans="1:25" ht="14.25" customHeight="1">
      <c r="A149" s="83" t="s">
        <v>1674</v>
      </c>
      <c r="B149" s="53">
        <v>6</v>
      </c>
      <c r="C149" s="53"/>
      <c r="D149" s="53"/>
      <c r="E149" s="53"/>
      <c r="F149" s="60" t="e">
        <f>+VLOOKUP(E149,Participants!$A$1:$F$1600,2,FALSE)</f>
        <v>#N/A</v>
      </c>
      <c r="G149" s="60" t="e">
        <f>+VLOOKUP(E149,Participants!$A$1:$F$1600,4,FALSE)</f>
        <v>#N/A</v>
      </c>
      <c r="H149" s="60" t="e">
        <f>+VLOOKUP(E149,Participants!$A$1:$F$1600,5,FALSE)</f>
        <v>#N/A</v>
      </c>
      <c r="I149" s="60" t="e">
        <f>+VLOOKUP(E149,Participants!$A$1:$F$1600,3,FALSE)</f>
        <v>#N/A</v>
      </c>
      <c r="J149" s="60" t="e">
        <f>+VLOOKUP(E149,Participants!$A$1:$G$1600,7,FALSE)</f>
        <v>#N/A</v>
      </c>
      <c r="K149" s="60"/>
      <c r="L149" s="60"/>
    </row>
    <row r="150" spans="1:25" ht="14.25" customHeight="1">
      <c r="A150" s="83" t="s">
        <v>1674</v>
      </c>
      <c r="B150" s="53">
        <v>6</v>
      </c>
      <c r="C150" s="53"/>
      <c r="D150" s="53"/>
      <c r="E150" s="53"/>
      <c r="F150" s="60" t="e">
        <f>+VLOOKUP(E150,Participants!$A$1:$F$1600,2,FALSE)</f>
        <v>#N/A</v>
      </c>
      <c r="G150" s="60" t="e">
        <f>+VLOOKUP(E150,Participants!$A$1:$F$1600,4,FALSE)</f>
        <v>#N/A</v>
      </c>
      <c r="H150" s="60" t="e">
        <f>+VLOOKUP(E150,Participants!$A$1:$F$1600,5,FALSE)</f>
        <v>#N/A</v>
      </c>
      <c r="I150" s="60" t="e">
        <f>+VLOOKUP(E150,Participants!$A$1:$F$1600,3,FALSE)</f>
        <v>#N/A</v>
      </c>
      <c r="J150" s="60" t="e">
        <f>+VLOOKUP(E150,Participants!$A$1:$G$1600,7,FALSE)</f>
        <v>#N/A</v>
      </c>
      <c r="K150" s="60"/>
      <c r="L150" s="60"/>
    </row>
    <row r="151" spans="1:25" ht="14.25" customHeight="1">
      <c r="A151" s="83" t="s">
        <v>1674</v>
      </c>
      <c r="B151" s="53">
        <v>6</v>
      </c>
      <c r="C151" s="53"/>
      <c r="D151" s="53"/>
      <c r="E151" s="53"/>
      <c r="F151" s="60" t="e">
        <f>+VLOOKUP(E151,Participants!$A$1:$F$1600,2,FALSE)</f>
        <v>#N/A</v>
      </c>
      <c r="G151" s="60" t="e">
        <f>+VLOOKUP(E151,Participants!$A$1:$F$1600,4,FALSE)</f>
        <v>#N/A</v>
      </c>
      <c r="H151" s="60" t="e">
        <f>+VLOOKUP(E151,Participants!$A$1:$F$1600,5,FALSE)</f>
        <v>#N/A</v>
      </c>
      <c r="I151" s="60" t="e">
        <f>+VLOOKUP(E151,Participants!$A$1:$F$1600,3,FALSE)</f>
        <v>#N/A</v>
      </c>
      <c r="J151" s="60" t="e">
        <f>+VLOOKUP(E151,Participants!$A$1:$G$1600,7,FALSE)</f>
        <v>#N/A</v>
      </c>
      <c r="K151" s="60"/>
      <c r="L151" s="60"/>
    </row>
    <row r="152" spans="1:25" ht="14.25" customHeight="1">
      <c r="A152" s="83" t="s">
        <v>1674</v>
      </c>
      <c r="B152" s="53">
        <v>6</v>
      </c>
      <c r="C152" s="53"/>
      <c r="D152" s="53"/>
      <c r="E152" s="53"/>
      <c r="F152" s="60" t="e">
        <f>+VLOOKUP(E152,Participants!$A$1:$F$1600,2,FALSE)</f>
        <v>#N/A</v>
      </c>
      <c r="G152" s="60" t="e">
        <f>+VLOOKUP(E152,Participants!$A$1:$F$1600,4,FALSE)</f>
        <v>#N/A</v>
      </c>
      <c r="H152" s="60" t="e">
        <f>+VLOOKUP(E152,Participants!$A$1:$F$1600,5,FALSE)</f>
        <v>#N/A</v>
      </c>
      <c r="I152" s="60" t="e">
        <f>+VLOOKUP(E152,Participants!$A$1:$F$1600,3,FALSE)</f>
        <v>#N/A</v>
      </c>
      <c r="J152" s="60" t="e">
        <f>+VLOOKUP(E152,Participants!$A$1:$G$1600,7,FALSE)</f>
        <v>#N/A</v>
      </c>
      <c r="K152" s="60"/>
      <c r="L152" s="60"/>
    </row>
    <row r="153" spans="1:25" ht="14.25" customHeight="1">
      <c r="A153" s="83" t="s">
        <v>1674</v>
      </c>
      <c r="B153" s="53">
        <v>6</v>
      </c>
      <c r="C153" s="53"/>
      <c r="D153" s="53"/>
      <c r="E153" s="53"/>
      <c r="F153" s="60" t="e">
        <f>+VLOOKUP(E153,Participants!$A$1:$F$1600,2,FALSE)</f>
        <v>#N/A</v>
      </c>
      <c r="G153" s="60" t="e">
        <f>+VLOOKUP(E153,Participants!$A$1:$F$1600,4,FALSE)</f>
        <v>#N/A</v>
      </c>
      <c r="H153" s="60" t="e">
        <f>+VLOOKUP(E153,Participants!$A$1:$F$1600,5,FALSE)</f>
        <v>#N/A</v>
      </c>
      <c r="I153" s="60" t="e">
        <f>+VLOOKUP(E153,Participants!$A$1:$F$1600,3,FALSE)</f>
        <v>#N/A</v>
      </c>
      <c r="J153" s="60" t="e">
        <f>+VLOOKUP(E153,Participants!$A$1:$G$1600,7,FALSE)</f>
        <v>#N/A</v>
      </c>
      <c r="K153" s="60"/>
      <c r="L153" s="60"/>
    </row>
    <row r="154" spans="1:25" ht="14.25" customHeight="1">
      <c r="E154" s="68"/>
    </row>
    <row r="155" spans="1:25" ht="14.25" customHeight="1">
      <c r="B155" s="79" t="s">
        <v>8</v>
      </c>
      <c r="C155" s="79" t="s">
        <v>15</v>
      </c>
      <c r="D155" s="79" t="s">
        <v>18</v>
      </c>
      <c r="E155" s="80" t="s">
        <v>21</v>
      </c>
      <c r="F155" s="79" t="s">
        <v>24</v>
      </c>
      <c r="G155" s="79" t="s">
        <v>29</v>
      </c>
      <c r="H155" s="79" t="s">
        <v>32</v>
      </c>
      <c r="I155" s="79" t="s">
        <v>35</v>
      </c>
      <c r="J155" s="79" t="s">
        <v>38</v>
      </c>
      <c r="K155" s="79" t="s">
        <v>41</v>
      </c>
      <c r="L155" s="79" t="s">
        <v>44</v>
      </c>
      <c r="M155" s="79" t="s">
        <v>47</v>
      </c>
      <c r="N155" s="79" t="s">
        <v>50</v>
      </c>
      <c r="O155" s="79" t="s">
        <v>53</v>
      </c>
      <c r="P155" s="79" t="s">
        <v>59</v>
      </c>
      <c r="Q155" s="79" t="s">
        <v>62</v>
      </c>
      <c r="R155" s="79" t="s">
        <v>68</v>
      </c>
      <c r="S155" s="79" t="s">
        <v>10</v>
      </c>
      <c r="T155" s="79" t="s">
        <v>73</v>
      </c>
      <c r="U155" s="79" t="s">
        <v>76</v>
      </c>
      <c r="V155" s="79" t="s">
        <v>79</v>
      </c>
      <c r="W155" s="79" t="s">
        <v>82</v>
      </c>
      <c r="X155" s="81" t="s">
        <v>65</v>
      </c>
      <c r="Y155" s="79" t="s">
        <v>1526</v>
      </c>
    </row>
    <row r="156" spans="1:25" ht="14.25" customHeight="1">
      <c r="A156" s="82" t="s">
        <v>13</v>
      </c>
      <c r="B156" s="82">
        <f t="shared" ref="B156:X156" si="0">+SUMIFS($L$2:$L$154,$J$2:$J$154,$A156,$G$2:$G$154,B$155)</f>
        <v>0</v>
      </c>
      <c r="C156" s="82">
        <f t="shared" si="0"/>
        <v>0</v>
      </c>
      <c r="D156" s="82">
        <f t="shared" si="0"/>
        <v>0</v>
      </c>
      <c r="E156" s="82">
        <f t="shared" si="0"/>
        <v>0</v>
      </c>
      <c r="F156" s="82">
        <f t="shared" si="0"/>
        <v>0</v>
      </c>
      <c r="G156" s="82">
        <f t="shared" si="0"/>
        <v>0</v>
      </c>
      <c r="H156" s="82">
        <f t="shared" si="0"/>
        <v>0</v>
      </c>
      <c r="I156" s="82">
        <f t="shared" si="0"/>
        <v>0</v>
      </c>
      <c r="J156" s="82">
        <f t="shared" si="0"/>
        <v>8</v>
      </c>
      <c r="K156" s="82">
        <f t="shared" si="0"/>
        <v>0</v>
      </c>
      <c r="L156" s="82">
        <f t="shared" si="0"/>
        <v>0</v>
      </c>
      <c r="M156" s="82">
        <f t="shared" si="0"/>
        <v>0</v>
      </c>
      <c r="N156" s="82">
        <f t="shared" si="0"/>
        <v>0</v>
      </c>
      <c r="O156" s="82">
        <f t="shared" si="0"/>
        <v>0</v>
      </c>
      <c r="P156" s="82">
        <f t="shared" si="0"/>
        <v>15</v>
      </c>
      <c r="Q156" s="82">
        <f t="shared" si="0"/>
        <v>0</v>
      </c>
      <c r="R156" s="82">
        <f t="shared" si="0"/>
        <v>0</v>
      </c>
      <c r="S156" s="82">
        <f t="shared" si="0"/>
        <v>4</v>
      </c>
      <c r="T156" s="82">
        <f t="shared" si="0"/>
        <v>0</v>
      </c>
      <c r="U156" s="82">
        <f t="shared" si="0"/>
        <v>0</v>
      </c>
      <c r="V156" s="82">
        <f t="shared" si="0"/>
        <v>9</v>
      </c>
      <c r="W156" s="82">
        <f t="shared" si="0"/>
        <v>0</v>
      </c>
      <c r="X156" s="82">
        <f t="shared" si="0"/>
        <v>3</v>
      </c>
      <c r="Y156" s="82">
        <f t="shared" ref="Y156:Y157" si="1">SUM(B156:X156)</f>
        <v>39</v>
      </c>
    </row>
    <row r="157" spans="1:25" ht="14.25" customHeight="1">
      <c r="A157" s="82" t="s">
        <v>27</v>
      </c>
      <c r="B157" s="82">
        <f t="shared" ref="B157:X157" si="2">+SUMIFS($L$2:$L$154,$J$2:$J$154,$A157,$G$2:$G$154,B$155)</f>
        <v>0</v>
      </c>
      <c r="C157" s="82">
        <f t="shared" si="2"/>
        <v>0</v>
      </c>
      <c r="D157" s="82">
        <f t="shared" si="2"/>
        <v>0</v>
      </c>
      <c r="E157" s="82">
        <f t="shared" si="2"/>
        <v>0</v>
      </c>
      <c r="F157" s="82">
        <f t="shared" si="2"/>
        <v>0</v>
      </c>
      <c r="G157" s="82">
        <f t="shared" si="2"/>
        <v>0</v>
      </c>
      <c r="H157" s="82">
        <f t="shared" si="2"/>
        <v>0</v>
      </c>
      <c r="I157" s="82">
        <f t="shared" si="2"/>
        <v>0</v>
      </c>
      <c r="J157" s="82">
        <f t="shared" si="2"/>
        <v>19</v>
      </c>
      <c r="K157" s="82">
        <f t="shared" si="2"/>
        <v>0</v>
      </c>
      <c r="L157" s="82">
        <f t="shared" si="2"/>
        <v>5</v>
      </c>
      <c r="M157" s="82">
        <f t="shared" si="2"/>
        <v>0</v>
      </c>
      <c r="N157" s="82">
        <f t="shared" si="2"/>
        <v>0</v>
      </c>
      <c r="O157" s="82">
        <f t="shared" si="2"/>
        <v>0</v>
      </c>
      <c r="P157" s="82">
        <f t="shared" si="2"/>
        <v>6</v>
      </c>
      <c r="Q157" s="82">
        <f t="shared" si="2"/>
        <v>0</v>
      </c>
      <c r="R157" s="82">
        <f t="shared" si="2"/>
        <v>0</v>
      </c>
      <c r="S157" s="82">
        <f t="shared" si="2"/>
        <v>9</v>
      </c>
      <c r="T157" s="82">
        <f t="shared" si="2"/>
        <v>0</v>
      </c>
      <c r="U157" s="82">
        <f t="shared" si="2"/>
        <v>0</v>
      </c>
      <c r="V157" s="82">
        <f t="shared" si="2"/>
        <v>0</v>
      </c>
      <c r="W157" s="82">
        <f t="shared" si="2"/>
        <v>0</v>
      </c>
      <c r="X157" s="82">
        <f t="shared" si="2"/>
        <v>0</v>
      </c>
      <c r="Y157" s="82">
        <f t="shared" si="1"/>
        <v>39</v>
      </c>
    </row>
    <row r="158" spans="1:25" ht="14.25" customHeight="1">
      <c r="E158" s="68"/>
    </row>
    <row r="159" spans="1:25" ht="14.25" customHeight="1">
      <c r="E159" s="68"/>
    </row>
    <row r="160" spans="1:25" ht="14.25" customHeight="1">
      <c r="E160" s="68"/>
    </row>
    <row r="161" spans="5:5" ht="14.25" customHeight="1">
      <c r="E161" s="68"/>
    </row>
    <row r="162" spans="5:5" ht="14.25" customHeight="1">
      <c r="E162" s="68"/>
    </row>
    <row r="163" spans="5:5" ht="14.25" customHeight="1">
      <c r="E163" s="68"/>
    </row>
    <row r="164" spans="5:5" ht="14.25" customHeight="1">
      <c r="E164" s="68"/>
    </row>
    <row r="165" spans="5:5" ht="14.25" customHeight="1">
      <c r="E165" s="68"/>
    </row>
    <row r="166" spans="5:5" ht="14.25" customHeight="1">
      <c r="E166" s="68"/>
    </row>
    <row r="167" spans="5:5" ht="14.25" customHeight="1">
      <c r="E167" s="68"/>
    </row>
    <row r="168" spans="5:5" ht="14.25" customHeight="1">
      <c r="E168" s="68"/>
    </row>
    <row r="169" spans="5:5" ht="14.25" customHeight="1">
      <c r="E169" s="68"/>
    </row>
    <row r="170" spans="5:5" ht="14.25" customHeight="1">
      <c r="E170" s="68"/>
    </row>
    <row r="171" spans="5:5" ht="14.25" customHeight="1">
      <c r="E171" s="68"/>
    </row>
    <row r="172" spans="5:5" ht="14.25" customHeight="1">
      <c r="E172" s="68"/>
    </row>
    <row r="173" spans="5:5" ht="14.25" customHeight="1">
      <c r="E173" s="68"/>
    </row>
    <row r="174" spans="5:5" ht="14.25" customHeight="1">
      <c r="E174" s="68"/>
    </row>
    <row r="175" spans="5:5" ht="14.25" customHeight="1">
      <c r="E175" s="68"/>
    </row>
    <row r="176" spans="5:5" ht="14.25" customHeight="1">
      <c r="E176" s="68"/>
    </row>
    <row r="177" spans="5:5" ht="14.25" customHeight="1">
      <c r="E177" s="68"/>
    </row>
    <row r="178" spans="5:5" ht="14.25" customHeight="1">
      <c r="E178" s="68"/>
    </row>
    <row r="179" spans="5:5" ht="14.25" customHeight="1">
      <c r="E179" s="68"/>
    </row>
    <row r="180" spans="5:5" ht="14.25" customHeight="1">
      <c r="E180" s="68"/>
    </row>
    <row r="181" spans="5:5" ht="14.25" customHeight="1">
      <c r="E181" s="68"/>
    </row>
    <row r="182" spans="5:5" ht="14.25" customHeight="1">
      <c r="E182" s="68"/>
    </row>
    <row r="183" spans="5:5" ht="14.25" customHeight="1">
      <c r="E183" s="68"/>
    </row>
    <row r="184" spans="5:5" ht="14.25" customHeight="1">
      <c r="E184" s="68"/>
    </row>
    <row r="185" spans="5:5" ht="14.25" customHeight="1">
      <c r="E185" s="68"/>
    </row>
    <row r="186" spans="5:5" ht="14.25" customHeight="1">
      <c r="E186" s="68"/>
    </row>
    <row r="187" spans="5:5" ht="14.25" customHeight="1">
      <c r="E187" s="68"/>
    </row>
    <row r="188" spans="5:5" ht="14.25" customHeight="1">
      <c r="E188" s="68"/>
    </row>
    <row r="189" spans="5:5" ht="14.25" customHeight="1">
      <c r="E189" s="68"/>
    </row>
    <row r="190" spans="5:5" ht="14.25" customHeight="1">
      <c r="E190" s="68"/>
    </row>
    <row r="191" spans="5:5" ht="14.25" customHeight="1">
      <c r="E191" s="68"/>
    </row>
    <row r="192" spans="5:5" ht="14.25" customHeight="1">
      <c r="E192" s="68"/>
    </row>
    <row r="193" spans="5:5" ht="14.25" customHeight="1">
      <c r="E193" s="68"/>
    </row>
    <row r="194" spans="5:5" ht="14.25" customHeight="1">
      <c r="E194" s="68"/>
    </row>
    <row r="195" spans="5:5" ht="14.25" customHeight="1">
      <c r="E195" s="68"/>
    </row>
    <row r="196" spans="5:5" ht="14.25" customHeight="1">
      <c r="E196" s="68"/>
    </row>
    <row r="197" spans="5:5" ht="14.25" customHeight="1">
      <c r="E197" s="68"/>
    </row>
    <row r="198" spans="5:5" ht="14.25" customHeight="1">
      <c r="E198" s="68"/>
    </row>
    <row r="199" spans="5:5" ht="14.25" customHeight="1">
      <c r="E199" s="68"/>
    </row>
    <row r="200" spans="5:5" ht="14.25" customHeight="1">
      <c r="E200" s="68"/>
    </row>
    <row r="201" spans="5:5" ht="14.25" customHeight="1">
      <c r="E201" s="68"/>
    </row>
    <row r="202" spans="5:5" ht="14.25" customHeight="1">
      <c r="E202" s="68"/>
    </row>
    <row r="203" spans="5:5" ht="14.25" customHeight="1">
      <c r="E203" s="68"/>
    </row>
    <row r="204" spans="5:5" ht="14.25" customHeight="1">
      <c r="E204" s="68"/>
    </row>
    <row r="205" spans="5:5" ht="14.25" customHeight="1">
      <c r="E205" s="68"/>
    </row>
    <row r="206" spans="5:5" ht="14.25" customHeight="1">
      <c r="E206" s="68"/>
    </row>
    <row r="207" spans="5:5" ht="14.25" customHeight="1">
      <c r="E207" s="68"/>
    </row>
    <row r="208" spans="5:5" ht="14.25" customHeight="1">
      <c r="E208" s="68"/>
    </row>
    <row r="209" spans="5:5" ht="14.25" customHeight="1">
      <c r="E209" s="68"/>
    </row>
    <row r="210" spans="5:5" ht="14.25" customHeight="1">
      <c r="E210" s="68"/>
    </row>
    <row r="211" spans="5:5" ht="14.25" customHeight="1">
      <c r="E211" s="68"/>
    </row>
    <row r="212" spans="5:5" ht="14.25" customHeight="1">
      <c r="E212" s="68"/>
    </row>
    <row r="213" spans="5:5" ht="14.25" customHeight="1">
      <c r="E213" s="68"/>
    </row>
    <row r="214" spans="5:5" ht="14.25" customHeight="1">
      <c r="E214" s="68"/>
    </row>
    <row r="215" spans="5:5" ht="14.25" customHeight="1">
      <c r="E215" s="68"/>
    </row>
    <row r="216" spans="5:5" ht="14.25" customHeight="1">
      <c r="E216" s="68"/>
    </row>
    <row r="217" spans="5:5" ht="14.25" customHeight="1">
      <c r="E217" s="68"/>
    </row>
    <row r="218" spans="5:5" ht="14.25" customHeight="1">
      <c r="E218" s="68"/>
    </row>
    <row r="219" spans="5:5" ht="14.25" customHeight="1">
      <c r="E219" s="68"/>
    </row>
    <row r="220" spans="5:5" ht="14.25" customHeight="1">
      <c r="E220" s="68"/>
    </row>
    <row r="221" spans="5:5" ht="14.25" customHeight="1">
      <c r="E221" s="68"/>
    </row>
    <row r="222" spans="5:5" ht="14.25" customHeight="1">
      <c r="E222" s="68"/>
    </row>
    <row r="223" spans="5:5" ht="14.25" customHeight="1">
      <c r="E223" s="68"/>
    </row>
    <row r="224" spans="5:5" ht="14.25" customHeight="1">
      <c r="E224" s="68"/>
    </row>
    <row r="225" spans="5:5" ht="14.25" customHeight="1">
      <c r="E225" s="68"/>
    </row>
    <row r="226" spans="5:5" ht="14.25" customHeight="1">
      <c r="E226" s="68"/>
    </row>
    <row r="227" spans="5:5" ht="14.25" customHeight="1">
      <c r="E227" s="68"/>
    </row>
    <row r="228" spans="5:5" ht="14.25" customHeight="1">
      <c r="E228" s="68"/>
    </row>
    <row r="229" spans="5:5" ht="14.25" customHeight="1">
      <c r="E229" s="68"/>
    </row>
    <row r="230" spans="5:5" ht="14.25" customHeight="1">
      <c r="E230" s="68"/>
    </row>
    <row r="231" spans="5:5" ht="14.25" customHeight="1">
      <c r="E231" s="68"/>
    </row>
    <row r="232" spans="5:5" ht="14.25" customHeight="1">
      <c r="E232" s="68"/>
    </row>
    <row r="233" spans="5:5" ht="14.25" customHeight="1">
      <c r="E233" s="68"/>
    </row>
    <row r="234" spans="5:5" ht="14.25" customHeight="1">
      <c r="E234" s="68"/>
    </row>
    <row r="235" spans="5:5" ht="14.25" customHeight="1">
      <c r="E235" s="68"/>
    </row>
    <row r="236" spans="5:5" ht="14.25" customHeight="1">
      <c r="E236" s="68"/>
    </row>
    <row r="237" spans="5:5" ht="14.25" customHeight="1">
      <c r="E237" s="68"/>
    </row>
    <row r="238" spans="5:5" ht="14.25" customHeight="1">
      <c r="E238" s="68"/>
    </row>
    <row r="239" spans="5:5" ht="14.25" customHeight="1">
      <c r="E239" s="68"/>
    </row>
    <row r="240" spans="5:5" ht="14.25" customHeight="1">
      <c r="E240" s="68"/>
    </row>
    <row r="241" spans="1:23" ht="14.25" customHeight="1">
      <c r="E241" s="68"/>
    </row>
    <row r="242" spans="1:23" ht="14.25" customHeight="1">
      <c r="E242" s="68"/>
    </row>
    <row r="243" spans="1:23" ht="14.25" customHeight="1">
      <c r="E243" s="68"/>
    </row>
    <row r="244" spans="1:23" ht="14.25" customHeight="1">
      <c r="E244" s="68"/>
    </row>
    <row r="245" spans="1:23" ht="14.25" customHeight="1">
      <c r="E245" s="68"/>
    </row>
    <row r="246" spans="1:23" ht="14.25" customHeight="1">
      <c r="B246" s="79" t="s">
        <v>47</v>
      </c>
      <c r="C246" s="79" t="s">
        <v>1547</v>
      </c>
      <c r="D246" s="79" t="s">
        <v>38</v>
      </c>
      <c r="E246" s="80" t="s">
        <v>41</v>
      </c>
      <c r="F246" s="79" t="s">
        <v>1548</v>
      </c>
      <c r="G246" s="79" t="s">
        <v>1549</v>
      </c>
      <c r="H246" s="79" t="s">
        <v>1550</v>
      </c>
      <c r="I246" s="79" t="s">
        <v>1551</v>
      </c>
      <c r="J246" s="79" t="s">
        <v>1552</v>
      </c>
      <c r="K246" s="79" t="s">
        <v>1553</v>
      </c>
      <c r="L246" s="79" t="s">
        <v>1554</v>
      </c>
      <c r="M246" s="79" t="s">
        <v>1555</v>
      </c>
      <c r="N246" s="79" t="s">
        <v>1556</v>
      </c>
      <c r="O246" s="79" t="s">
        <v>73</v>
      </c>
      <c r="P246" s="79" t="s">
        <v>8</v>
      </c>
      <c r="Q246" s="79" t="s">
        <v>35</v>
      </c>
      <c r="R246" s="79" t="s">
        <v>10</v>
      </c>
      <c r="S246" s="79" t="s">
        <v>1557</v>
      </c>
      <c r="T246" s="79" t="s">
        <v>1558</v>
      </c>
      <c r="U246" s="79" t="s">
        <v>1559</v>
      </c>
      <c r="V246" s="79" t="s">
        <v>1560</v>
      </c>
      <c r="W246" s="79" t="s">
        <v>1561</v>
      </c>
    </row>
    <row r="247" spans="1:23" ht="14.25" customHeight="1">
      <c r="A247" s="82" t="s">
        <v>1562</v>
      </c>
      <c r="B247" s="82" t="e">
        <f t="shared" ref="B247:W247" si="3">+SUMIF(#REF!,B$246,#REF!)</f>
        <v>#REF!</v>
      </c>
      <c r="C247" s="82" t="e">
        <f t="shared" si="3"/>
        <v>#REF!</v>
      </c>
      <c r="D247" s="82" t="e">
        <f t="shared" si="3"/>
        <v>#REF!</v>
      </c>
      <c r="E247" s="82" t="e">
        <f t="shared" si="3"/>
        <v>#REF!</v>
      </c>
      <c r="F247" s="82" t="e">
        <f t="shared" si="3"/>
        <v>#REF!</v>
      </c>
      <c r="G247" s="82" t="e">
        <f t="shared" si="3"/>
        <v>#REF!</v>
      </c>
      <c r="H247" s="82" t="e">
        <f t="shared" si="3"/>
        <v>#REF!</v>
      </c>
      <c r="I247" s="82" t="e">
        <f t="shared" si="3"/>
        <v>#REF!</v>
      </c>
      <c r="J247" s="82" t="e">
        <f t="shared" si="3"/>
        <v>#REF!</v>
      </c>
      <c r="K247" s="82" t="e">
        <f t="shared" si="3"/>
        <v>#REF!</v>
      </c>
      <c r="L247" s="82" t="e">
        <f t="shared" si="3"/>
        <v>#REF!</v>
      </c>
      <c r="M247" s="82" t="e">
        <f t="shared" si="3"/>
        <v>#REF!</v>
      </c>
      <c r="N247" s="82" t="e">
        <f t="shared" si="3"/>
        <v>#REF!</v>
      </c>
      <c r="O247" s="82" t="e">
        <f t="shared" si="3"/>
        <v>#REF!</v>
      </c>
      <c r="P247" s="82" t="e">
        <f t="shared" si="3"/>
        <v>#REF!</v>
      </c>
      <c r="Q247" s="82" t="e">
        <f t="shared" si="3"/>
        <v>#REF!</v>
      </c>
      <c r="R247" s="82" t="e">
        <f t="shared" si="3"/>
        <v>#REF!</v>
      </c>
      <c r="S247" s="82" t="e">
        <f t="shared" si="3"/>
        <v>#REF!</v>
      </c>
      <c r="T247" s="82" t="e">
        <f t="shared" si="3"/>
        <v>#REF!</v>
      </c>
      <c r="U247" s="82" t="e">
        <f t="shared" si="3"/>
        <v>#REF!</v>
      </c>
      <c r="V247" s="82" t="e">
        <f t="shared" si="3"/>
        <v>#REF!</v>
      </c>
      <c r="W247" s="82" t="e">
        <f t="shared" si="3"/>
        <v>#REF!</v>
      </c>
    </row>
    <row r="248" spans="1:23" ht="14.25" customHeight="1">
      <c r="A248" s="82" t="s">
        <v>1563</v>
      </c>
      <c r="B248" s="82">
        <f t="shared" ref="B248:W248" si="4">+SUMIF($G$2:$G$22,B$246,$L$2:$L$22)</f>
        <v>0</v>
      </c>
      <c r="C248" s="82">
        <f t="shared" si="4"/>
        <v>0</v>
      </c>
      <c r="D248" s="82">
        <f t="shared" si="4"/>
        <v>27</v>
      </c>
      <c r="E248" s="82">
        <f t="shared" si="4"/>
        <v>0</v>
      </c>
      <c r="F248" s="82">
        <f t="shared" si="4"/>
        <v>0</v>
      </c>
      <c r="G248" s="82">
        <f t="shared" si="4"/>
        <v>0</v>
      </c>
      <c r="H248" s="82">
        <f t="shared" si="4"/>
        <v>0</v>
      </c>
      <c r="I248" s="82">
        <f t="shared" si="4"/>
        <v>0</v>
      </c>
      <c r="J248" s="82">
        <f t="shared" si="4"/>
        <v>0</v>
      </c>
      <c r="K248" s="82">
        <f t="shared" si="4"/>
        <v>0</v>
      </c>
      <c r="L248" s="82">
        <f t="shared" si="4"/>
        <v>0</v>
      </c>
      <c r="M248" s="82">
        <f t="shared" si="4"/>
        <v>0</v>
      </c>
      <c r="N248" s="82">
        <f t="shared" si="4"/>
        <v>0</v>
      </c>
      <c r="O248" s="82">
        <f t="shared" si="4"/>
        <v>0</v>
      </c>
      <c r="P248" s="82">
        <f t="shared" si="4"/>
        <v>0</v>
      </c>
      <c r="Q248" s="82">
        <f t="shared" si="4"/>
        <v>0</v>
      </c>
      <c r="R248" s="82">
        <f t="shared" si="4"/>
        <v>13</v>
      </c>
      <c r="S248" s="82">
        <f t="shared" si="4"/>
        <v>0</v>
      </c>
      <c r="T248" s="82">
        <f t="shared" si="4"/>
        <v>0</v>
      </c>
      <c r="U248" s="82">
        <f t="shared" si="4"/>
        <v>0</v>
      </c>
      <c r="V248" s="82">
        <f t="shared" si="4"/>
        <v>0</v>
      </c>
      <c r="W248" s="82">
        <f t="shared" si="4"/>
        <v>0</v>
      </c>
    </row>
    <row r="249" spans="1:23" ht="14.25" customHeight="1">
      <c r="A249" s="82" t="s">
        <v>1564</v>
      </c>
      <c r="B249" s="82" t="e">
        <f t="shared" ref="B249:W249" si="5">+SUMIF(#REF!,B$246,#REF!)</f>
        <v>#REF!</v>
      </c>
      <c r="C249" s="82" t="e">
        <f t="shared" si="5"/>
        <v>#REF!</v>
      </c>
      <c r="D249" s="82" t="e">
        <f t="shared" si="5"/>
        <v>#REF!</v>
      </c>
      <c r="E249" s="82" t="e">
        <f t="shared" si="5"/>
        <v>#REF!</v>
      </c>
      <c r="F249" s="82" t="e">
        <f t="shared" si="5"/>
        <v>#REF!</v>
      </c>
      <c r="G249" s="82" t="e">
        <f t="shared" si="5"/>
        <v>#REF!</v>
      </c>
      <c r="H249" s="82" t="e">
        <f t="shared" si="5"/>
        <v>#REF!</v>
      </c>
      <c r="I249" s="82" t="e">
        <f t="shared" si="5"/>
        <v>#REF!</v>
      </c>
      <c r="J249" s="82" t="e">
        <f t="shared" si="5"/>
        <v>#REF!</v>
      </c>
      <c r="K249" s="82" t="e">
        <f t="shared" si="5"/>
        <v>#REF!</v>
      </c>
      <c r="L249" s="82" t="e">
        <f t="shared" si="5"/>
        <v>#REF!</v>
      </c>
      <c r="M249" s="82" t="e">
        <f t="shared" si="5"/>
        <v>#REF!</v>
      </c>
      <c r="N249" s="82" t="e">
        <f t="shared" si="5"/>
        <v>#REF!</v>
      </c>
      <c r="O249" s="82" t="e">
        <f t="shared" si="5"/>
        <v>#REF!</v>
      </c>
      <c r="P249" s="82" t="e">
        <f t="shared" si="5"/>
        <v>#REF!</v>
      </c>
      <c r="Q249" s="82" t="e">
        <f t="shared" si="5"/>
        <v>#REF!</v>
      </c>
      <c r="R249" s="82" t="e">
        <f t="shared" si="5"/>
        <v>#REF!</v>
      </c>
      <c r="S249" s="82" t="e">
        <f t="shared" si="5"/>
        <v>#REF!</v>
      </c>
      <c r="T249" s="82" t="e">
        <f t="shared" si="5"/>
        <v>#REF!</v>
      </c>
      <c r="U249" s="82" t="e">
        <f t="shared" si="5"/>
        <v>#REF!</v>
      </c>
      <c r="V249" s="82" t="e">
        <f t="shared" si="5"/>
        <v>#REF!</v>
      </c>
      <c r="W249" s="82" t="e">
        <f t="shared" si="5"/>
        <v>#REF!</v>
      </c>
    </row>
    <row r="250" spans="1:23" ht="14.25" customHeight="1">
      <c r="A250" s="82" t="s">
        <v>1565</v>
      </c>
      <c r="B250" s="82">
        <f t="shared" ref="B250:W250" si="6">+SUMIF($G$23:$G$24,B$246,$L$23:$L$24)</f>
        <v>0</v>
      </c>
      <c r="C250" s="82">
        <f t="shared" si="6"/>
        <v>0</v>
      </c>
      <c r="D250" s="82">
        <f t="shared" si="6"/>
        <v>0</v>
      </c>
      <c r="E250" s="82">
        <f t="shared" si="6"/>
        <v>0</v>
      </c>
      <c r="F250" s="82">
        <f t="shared" si="6"/>
        <v>0</v>
      </c>
      <c r="G250" s="82">
        <f t="shared" si="6"/>
        <v>0</v>
      </c>
      <c r="H250" s="82">
        <f t="shared" si="6"/>
        <v>0</v>
      </c>
      <c r="I250" s="82">
        <f t="shared" si="6"/>
        <v>0</v>
      </c>
      <c r="J250" s="82">
        <f t="shared" si="6"/>
        <v>0</v>
      </c>
      <c r="K250" s="82">
        <f t="shared" si="6"/>
        <v>0</v>
      </c>
      <c r="L250" s="82">
        <f t="shared" si="6"/>
        <v>0</v>
      </c>
      <c r="M250" s="82">
        <f t="shared" si="6"/>
        <v>0</v>
      </c>
      <c r="N250" s="82">
        <f t="shared" si="6"/>
        <v>0</v>
      </c>
      <c r="O250" s="82">
        <f t="shared" si="6"/>
        <v>0</v>
      </c>
      <c r="P250" s="82">
        <f t="shared" si="6"/>
        <v>0</v>
      </c>
      <c r="Q250" s="82">
        <f t="shared" si="6"/>
        <v>0</v>
      </c>
      <c r="R250" s="82">
        <f t="shared" si="6"/>
        <v>0</v>
      </c>
      <c r="S250" s="82">
        <f t="shared" si="6"/>
        <v>0</v>
      </c>
      <c r="T250" s="82">
        <f t="shared" si="6"/>
        <v>0</v>
      </c>
      <c r="U250" s="82">
        <f t="shared" si="6"/>
        <v>0</v>
      </c>
      <c r="V250" s="82">
        <f t="shared" si="6"/>
        <v>0</v>
      </c>
      <c r="W250" s="82">
        <f t="shared" si="6"/>
        <v>0</v>
      </c>
    </row>
    <row r="251" spans="1:23" ht="14.25" customHeight="1">
      <c r="A251" s="82" t="s">
        <v>1526</v>
      </c>
      <c r="B251" s="82" t="e">
        <f t="shared" ref="B251:W251" si="7">SUM(B247:B250)</f>
        <v>#REF!</v>
      </c>
      <c r="C251" s="82" t="e">
        <f t="shared" si="7"/>
        <v>#REF!</v>
      </c>
      <c r="D251" s="82" t="e">
        <f t="shared" si="7"/>
        <v>#REF!</v>
      </c>
      <c r="E251" s="82" t="e">
        <f t="shared" si="7"/>
        <v>#REF!</v>
      </c>
      <c r="F251" s="82" t="e">
        <f t="shared" si="7"/>
        <v>#REF!</v>
      </c>
      <c r="G251" s="82" t="e">
        <f t="shared" si="7"/>
        <v>#REF!</v>
      </c>
      <c r="H251" s="82" t="e">
        <f t="shared" si="7"/>
        <v>#REF!</v>
      </c>
      <c r="I251" s="82" t="e">
        <f t="shared" si="7"/>
        <v>#REF!</v>
      </c>
      <c r="J251" s="82" t="e">
        <f t="shared" si="7"/>
        <v>#REF!</v>
      </c>
      <c r="K251" s="82" t="e">
        <f t="shared" si="7"/>
        <v>#REF!</v>
      </c>
      <c r="L251" s="82" t="e">
        <f t="shared" si="7"/>
        <v>#REF!</v>
      </c>
      <c r="M251" s="82" t="e">
        <f t="shared" si="7"/>
        <v>#REF!</v>
      </c>
      <c r="N251" s="82" t="e">
        <f t="shared" si="7"/>
        <v>#REF!</v>
      </c>
      <c r="O251" s="82" t="e">
        <f t="shared" si="7"/>
        <v>#REF!</v>
      </c>
      <c r="P251" s="82" t="e">
        <f t="shared" si="7"/>
        <v>#REF!</v>
      </c>
      <c r="Q251" s="82" t="e">
        <f t="shared" si="7"/>
        <v>#REF!</v>
      </c>
      <c r="R251" s="82" t="e">
        <f t="shared" si="7"/>
        <v>#REF!</v>
      </c>
      <c r="S251" s="82" t="e">
        <f t="shared" si="7"/>
        <v>#REF!</v>
      </c>
      <c r="T251" s="82" t="e">
        <f t="shared" si="7"/>
        <v>#REF!</v>
      </c>
      <c r="U251" s="82" t="e">
        <f t="shared" si="7"/>
        <v>#REF!</v>
      </c>
      <c r="V251" s="82" t="e">
        <f t="shared" si="7"/>
        <v>#REF!</v>
      </c>
      <c r="W251" s="82" t="e">
        <f t="shared" si="7"/>
        <v>#REF!</v>
      </c>
    </row>
    <row r="252" spans="1:23" ht="14.25" customHeight="1">
      <c r="E252" s="68"/>
    </row>
    <row r="253" spans="1:23" ht="14.25" customHeight="1">
      <c r="E253" s="68"/>
    </row>
    <row r="254" spans="1:23" ht="14.25" customHeight="1">
      <c r="E254" s="68"/>
    </row>
    <row r="255" spans="1:23" ht="14.25" customHeight="1">
      <c r="E255" s="68"/>
    </row>
    <row r="256" spans="1:23" ht="14.25" customHeight="1">
      <c r="E256" s="68"/>
    </row>
    <row r="257" spans="5:5" ht="14.25" customHeight="1">
      <c r="E257" s="68"/>
    </row>
    <row r="258" spans="5:5" ht="14.25" customHeight="1">
      <c r="E258" s="68"/>
    </row>
    <row r="259" spans="5:5" ht="14.25" customHeight="1">
      <c r="E259" s="68"/>
    </row>
    <row r="260" spans="5:5" ht="14.25" customHeight="1">
      <c r="E260" s="68"/>
    </row>
    <row r="261" spans="5:5" ht="14.25" customHeight="1">
      <c r="E261" s="68"/>
    </row>
    <row r="262" spans="5:5" ht="14.25" customHeight="1">
      <c r="E262" s="68"/>
    </row>
    <row r="263" spans="5:5" ht="14.25" customHeight="1">
      <c r="E263" s="68"/>
    </row>
    <row r="264" spans="5:5" ht="14.25" customHeight="1">
      <c r="E264" s="68"/>
    </row>
    <row r="265" spans="5:5" ht="14.25" customHeight="1">
      <c r="E265" s="68"/>
    </row>
    <row r="266" spans="5:5" ht="14.25" customHeight="1">
      <c r="E266" s="68"/>
    </row>
    <row r="267" spans="5:5" ht="14.25" customHeight="1">
      <c r="E267" s="68"/>
    </row>
    <row r="268" spans="5:5" ht="14.25" customHeight="1">
      <c r="E268" s="68"/>
    </row>
    <row r="269" spans="5:5" ht="14.25" customHeight="1">
      <c r="E269" s="68"/>
    </row>
    <row r="270" spans="5:5" ht="14.25" customHeight="1">
      <c r="E270" s="68"/>
    </row>
    <row r="271" spans="5:5" ht="14.25" customHeight="1">
      <c r="E271" s="68"/>
    </row>
    <row r="272" spans="5:5" ht="14.25" customHeight="1">
      <c r="E272" s="68"/>
    </row>
    <row r="273" spans="5:5" ht="14.25" customHeight="1">
      <c r="E273" s="68"/>
    </row>
    <row r="274" spans="5:5" ht="14.25" customHeight="1">
      <c r="E274" s="68"/>
    </row>
    <row r="275" spans="5:5" ht="14.25" customHeight="1">
      <c r="E275" s="68"/>
    </row>
    <row r="276" spans="5:5" ht="14.25" customHeight="1">
      <c r="E276" s="68"/>
    </row>
    <row r="277" spans="5:5" ht="14.25" customHeight="1">
      <c r="E277" s="68"/>
    </row>
    <row r="278" spans="5:5" ht="14.25" customHeight="1">
      <c r="E278" s="68"/>
    </row>
    <row r="279" spans="5:5" ht="14.25" customHeight="1">
      <c r="E279" s="68"/>
    </row>
    <row r="280" spans="5:5" ht="14.25" customHeight="1">
      <c r="E280" s="68"/>
    </row>
    <row r="281" spans="5:5" ht="14.25" customHeight="1">
      <c r="E281" s="68"/>
    </row>
    <row r="282" spans="5:5" ht="14.25" customHeight="1">
      <c r="E282" s="68"/>
    </row>
    <row r="283" spans="5:5" ht="14.25" customHeight="1">
      <c r="E283" s="68"/>
    </row>
    <row r="284" spans="5:5" ht="14.25" customHeight="1">
      <c r="E284" s="68"/>
    </row>
    <row r="285" spans="5:5" ht="14.25" customHeight="1">
      <c r="E285" s="68"/>
    </row>
    <row r="286" spans="5:5" ht="14.25" customHeight="1">
      <c r="E286" s="68"/>
    </row>
    <row r="287" spans="5:5" ht="14.25" customHeight="1">
      <c r="E287" s="68"/>
    </row>
    <row r="288" spans="5:5" ht="14.25" customHeight="1">
      <c r="E288" s="68"/>
    </row>
    <row r="289" spans="5:5" ht="14.25" customHeight="1">
      <c r="E289" s="68"/>
    </row>
    <row r="290" spans="5:5" ht="14.25" customHeight="1">
      <c r="E290" s="68"/>
    </row>
    <row r="291" spans="5:5" ht="14.25" customHeight="1">
      <c r="E291" s="68"/>
    </row>
    <row r="292" spans="5:5" ht="14.25" customHeight="1">
      <c r="E292" s="68"/>
    </row>
    <row r="293" spans="5:5" ht="14.25" customHeight="1">
      <c r="E293" s="68"/>
    </row>
    <row r="294" spans="5:5" ht="14.25" customHeight="1">
      <c r="E294" s="68"/>
    </row>
    <row r="295" spans="5:5" ht="14.25" customHeight="1">
      <c r="E295" s="68"/>
    </row>
    <row r="296" spans="5:5" ht="14.25" customHeight="1">
      <c r="E296" s="68"/>
    </row>
    <row r="297" spans="5:5" ht="14.25" customHeight="1">
      <c r="E297" s="68"/>
    </row>
    <row r="298" spans="5:5" ht="14.25" customHeight="1">
      <c r="E298" s="68"/>
    </row>
    <row r="299" spans="5:5" ht="14.25" customHeight="1">
      <c r="E299" s="68"/>
    </row>
    <row r="300" spans="5:5" ht="14.25" customHeight="1">
      <c r="E300" s="68"/>
    </row>
    <row r="301" spans="5:5" ht="14.25" customHeight="1">
      <c r="E301" s="68"/>
    </row>
    <row r="302" spans="5:5" ht="14.25" customHeight="1">
      <c r="E302" s="68"/>
    </row>
    <row r="303" spans="5:5" ht="14.25" customHeight="1">
      <c r="E303" s="68"/>
    </row>
    <row r="304" spans="5:5" ht="14.25" customHeight="1">
      <c r="E304" s="68"/>
    </row>
    <row r="305" spans="5:5" ht="14.25" customHeight="1">
      <c r="E305" s="68"/>
    </row>
    <row r="306" spans="5:5" ht="14.25" customHeight="1">
      <c r="E306" s="68"/>
    </row>
    <row r="307" spans="5:5" ht="14.25" customHeight="1">
      <c r="E307" s="68"/>
    </row>
    <row r="308" spans="5:5" ht="14.25" customHeight="1">
      <c r="E308" s="68"/>
    </row>
    <row r="309" spans="5:5" ht="14.25" customHeight="1">
      <c r="E309" s="68"/>
    </row>
    <row r="310" spans="5:5" ht="14.25" customHeight="1">
      <c r="E310" s="68"/>
    </row>
    <row r="311" spans="5:5" ht="14.25" customHeight="1">
      <c r="E311" s="68"/>
    </row>
    <row r="312" spans="5:5" ht="14.25" customHeight="1">
      <c r="E312" s="68"/>
    </row>
    <row r="313" spans="5:5" ht="14.25" customHeight="1">
      <c r="E313" s="68"/>
    </row>
    <row r="314" spans="5:5" ht="14.25" customHeight="1">
      <c r="E314" s="68"/>
    </row>
    <row r="315" spans="5:5" ht="14.25" customHeight="1">
      <c r="E315" s="68"/>
    </row>
    <row r="316" spans="5:5" ht="14.25" customHeight="1">
      <c r="E316" s="68"/>
    </row>
    <row r="317" spans="5:5" ht="14.25" customHeight="1">
      <c r="E317" s="68"/>
    </row>
    <row r="318" spans="5:5" ht="14.25" customHeight="1">
      <c r="E318" s="68"/>
    </row>
    <row r="319" spans="5:5" ht="14.25" customHeight="1">
      <c r="E319" s="68"/>
    </row>
    <row r="320" spans="5:5" ht="14.25" customHeight="1">
      <c r="E320" s="68"/>
    </row>
    <row r="321" spans="5:5" ht="14.25" customHeight="1">
      <c r="E321" s="68"/>
    </row>
    <row r="322" spans="5:5" ht="14.25" customHeight="1">
      <c r="E322" s="68"/>
    </row>
    <row r="323" spans="5:5" ht="14.25" customHeight="1">
      <c r="E323" s="68"/>
    </row>
    <row r="324" spans="5:5" ht="14.25" customHeight="1">
      <c r="E324" s="68"/>
    </row>
    <row r="325" spans="5:5" ht="14.25" customHeight="1">
      <c r="E325" s="68"/>
    </row>
    <row r="326" spans="5:5" ht="14.25" customHeight="1">
      <c r="E326" s="68"/>
    </row>
    <row r="327" spans="5:5" ht="14.25" customHeight="1">
      <c r="E327" s="68"/>
    </row>
    <row r="328" spans="5:5" ht="14.25" customHeight="1">
      <c r="E328" s="68"/>
    </row>
    <row r="329" spans="5:5" ht="14.25" customHeight="1">
      <c r="E329" s="68"/>
    </row>
    <row r="330" spans="5:5" ht="14.25" customHeight="1">
      <c r="E330" s="68"/>
    </row>
    <row r="331" spans="5:5" ht="14.25" customHeight="1">
      <c r="E331" s="68"/>
    </row>
    <row r="332" spans="5:5" ht="14.25" customHeight="1">
      <c r="E332" s="68"/>
    </row>
    <row r="333" spans="5:5" ht="14.25" customHeight="1">
      <c r="E333" s="68"/>
    </row>
    <row r="334" spans="5:5" ht="14.25" customHeight="1">
      <c r="E334" s="68"/>
    </row>
    <row r="335" spans="5:5" ht="14.25" customHeight="1">
      <c r="E335" s="68"/>
    </row>
    <row r="336" spans="5:5" ht="14.25" customHeight="1">
      <c r="E336" s="68"/>
    </row>
    <row r="337" spans="5:5" ht="14.25" customHeight="1">
      <c r="E337" s="68"/>
    </row>
    <row r="338" spans="5:5" ht="14.25" customHeight="1">
      <c r="E338" s="68"/>
    </row>
    <row r="339" spans="5:5" ht="14.25" customHeight="1">
      <c r="E339" s="68"/>
    </row>
    <row r="340" spans="5:5" ht="14.25" customHeight="1">
      <c r="E340" s="68"/>
    </row>
    <row r="341" spans="5:5" ht="14.25" customHeight="1">
      <c r="E341" s="68"/>
    </row>
    <row r="342" spans="5:5" ht="14.25" customHeight="1">
      <c r="E342" s="68"/>
    </row>
    <row r="343" spans="5:5" ht="14.25" customHeight="1">
      <c r="E343" s="68"/>
    </row>
    <row r="344" spans="5:5" ht="14.25" customHeight="1">
      <c r="E344" s="68"/>
    </row>
    <row r="345" spans="5:5" ht="14.25" customHeight="1">
      <c r="E345" s="68"/>
    </row>
    <row r="346" spans="5:5" ht="14.25" customHeight="1">
      <c r="E346" s="68"/>
    </row>
    <row r="347" spans="5:5" ht="14.25" customHeight="1">
      <c r="E347" s="68"/>
    </row>
    <row r="348" spans="5:5" ht="14.25" customHeight="1">
      <c r="E348" s="68"/>
    </row>
    <row r="349" spans="5:5" ht="14.25" customHeight="1">
      <c r="E349" s="68"/>
    </row>
    <row r="350" spans="5:5" ht="14.25" customHeight="1">
      <c r="E350" s="68"/>
    </row>
    <row r="351" spans="5:5" ht="14.25" customHeight="1">
      <c r="E351" s="68"/>
    </row>
    <row r="352" spans="5:5" ht="14.25" customHeight="1">
      <c r="E352" s="68"/>
    </row>
    <row r="353" spans="5:5" ht="14.25" customHeight="1">
      <c r="E353" s="68"/>
    </row>
    <row r="354" spans="5:5" ht="14.25" customHeight="1">
      <c r="E354" s="68"/>
    </row>
    <row r="355" spans="5:5" ht="14.25" customHeight="1">
      <c r="E355" s="68"/>
    </row>
    <row r="356" spans="5:5" ht="14.25" customHeight="1">
      <c r="E356" s="68"/>
    </row>
    <row r="357" spans="5:5" ht="14.25" customHeight="1">
      <c r="E357" s="68"/>
    </row>
    <row r="358" spans="5:5" ht="14.25" customHeight="1">
      <c r="E358" s="68"/>
    </row>
    <row r="359" spans="5:5" ht="14.25" customHeight="1">
      <c r="E359" s="68"/>
    </row>
    <row r="360" spans="5:5" ht="14.25" customHeight="1">
      <c r="E360" s="68"/>
    </row>
    <row r="361" spans="5:5" ht="14.25" customHeight="1">
      <c r="E361" s="68"/>
    </row>
    <row r="362" spans="5:5" ht="14.25" customHeight="1">
      <c r="E362" s="68"/>
    </row>
    <row r="363" spans="5:5" ht="14.25" customHeight="1">
      <c r="E363" s="68"/>
    </row>
    <row r="364" spans="5:5" ht="14.25" customHeight="1">
      <c r="E364" s="68"/>
    </row>
    <row r="365" spans="5:5" ht="14.25" customHeight="1">
      <c r="E365" s="68"/>
    </row>
    <row r="366" spans="5:5" ht="14.25" customHeight="1">
      <c r="E366" s="68"/>
    </row>
    <row r="367" spans="5:5" ht="14.25" customHeight="1">
      <c r="E367" s="68"/>
    </row>
    <row r="368" spans="5:5" ht="14.25" customHeight="1">
      <c r="E368" s="68"/>
    </row>
    <row r="369" spans="5:5" ht="14.25" customHeight="1">
      <c r="E369" s="68"/>
    </row>
    <row r="370" spans="5:5" ht="14.25" customHeight="1">
      <c r="E370" s="68"/>
    </row>
    <row r="371" spans="5:5" ht="14.25" customHeight="1">
      <c r="E371" s="68"/>
    </row>
    <row r="372" spans="5:5" ht="14.25" customHeight="1">
      <c r="E372" s="68"/>
    </row>
    <row r="373" spans="5:5" ht="14.25" customHeight="1">
      <c r="E373" s="68"/>
    </row>
    <row r="374" spans="5:5" ht="14.25" customHeight="1">
      <c r="E374" s="68"/>
    </row>
    <row r="375" spans="5:5" ht="14.25" customHeight="1">
      <c r="E375" s="68"/>
    </row>
    <row r="376" spans="5:5" ht="14.25" customHeight="1">
      <c r="E376" s="68"/>
    </row>
    <row r="377" spans="5:5" ht="14.25" customHeight="1">
      <c r="E377" s="68"/>
    </row>
    <row r="378" spans="5:5" ht="14.25" customHeight="1">
      <c r="E378" s="68"/>
    </row>
    <row r="379" spans="5:5" ht="14.25" customHeight="1">
      <c r="E379" s="68"/>
    </row>
    <row r="380" spans="5:5" ht="14.25" customHeight="1">
      <c r="E380" s="68"/>
    </row>
    <row r="381" spans="5:5" ht="14.25" customHeight="1">
      <c r="E381" s="68"/>
    </row>
    <row r="382" spans="5:5" ht="14.25" customHeight="1">
      <c r="E382" s="68"/>
    </row>
    <row r="383" spans="5:5" ht="14.25" customHeight="1">
      <c r="E383" s="68"/>
    </row>
    <row r="384" spans="5:5" ht="14.25" customHeight="1">
      <c r="E384" s="68"/>
    </row>
    <row r="385" spans="5:5" ht="14.25" customHeight="1">
      <c r="E385" s="68"/>
    </row>
    <row r="386" spans="5:5" ht="14.25" customHeight="1">
      <c r="E386" s="68"/>
    </row>
    <row r="387" spans="5:5" ht="14.25" customHeight="1">
      <c r="E387" s="68"/>
    </row>
    <row r="388" spans="5:5" ht="14.25" customHeight="1">
      <c r="E388" s="68"/>
    </row>
    <row r="389" spans="5:5" ht="14.25" customHeight="1">
      <c r="E389" s="68"/>
    </row>
    <row r="390" spans="5:5" ht="14.25" customHeight="1">
      <c r="E390" s="68"/>
    </row>
    <row r="391" spans="5:5" ht="14.25" customHeight="1">
      <c r="E391" s="68"/>
    </row>
    <row r="392" spans="5:5" ht="14.25" customHeight="1">
      <c r="E392" s="68"/>
    </row>
    <row r="393" spans="5:5" ht="14.25" customHeight="1">
      <c r="E393" s="68"/>
    </row>
    <row r="394" spans="5:5" ht="14.25" customHeight="1">
      <c r="E394" s="68"/>
    </row>
    <row r="395" spans="5:5" ht="14.25" customHeight="1">
      <c r="E395" s="68"/>
    </row>
    <row r="396" spans="5:5" ht="14.25" customHeight="1">
      <c r="E396" s="68"/>
    </row>
    <row r="397" spans="5:5" ht="14.25" customHeight="1">
      <c r="E397" s="68"/>
    </row>
    <row r="398" spans="5:5" ht="14.25" customHeight="1">
      <c r="E398" s="68"/>
    </row>
    <row r="399" spans="5:5" ht="14.25" customHeight="1">
      <c r="E399" s="68"/>
    </row>
    <row r="400" spans="5:5" ht="14.25" customHeight="1">
      <c r="E400" s="68"/>
    </row>
    <row r="401" spans="5:5" ht="14.25" customHeight="1">
      <c r="E401" s="68"/>
    </row>
    <row r="402" spans="5:5" ht="14.25" customHeight="1">
      <c r="E402" s="68"/>
    </row>
    <row r="403" spans="5:5" ht="14.25" customHeight="1">
      <c r="E403" s="68"/>
    </row>
    <row r="404" spans="5:5" ht="14.25" customHeight="1">
      <c r="E404" s="68"/>
    </row>
    <row r="405" spans="5:5" ht="14.25" customHeight="1">
      <c r="E405" s="68"/>
    </row>
    <row r="406" spans="5:5" ht="14.25" customHeight="1">
      <c r="E406" s="68"/>
    </row>
    <row r="407" spans="5:5" ht="14.25" customHeight="1">
      <c r="E407" s="68"/>
    </row>
    <row r="408" spans="5:5" ht="14.25" customHeight="1">
      <c r="E408" s="68"/>
    </row>
    <row r="409" spans="5:5" ht="14.25" customHeight="1">
      <c r="E409" s="68"/>
    </row>
    <row r="410" spans="5:5" ht="14.25" customHeight="1">
      <c r="E410" s="68"/>
    </row>
    <row r="411" spans="5:5" ht="14.25" customHeight="1">
      <c r="E411" s="68"/>
    </row>
    <row r="412" spans="5:5" ht="14.25" customHeight="1">
      <c r="E412" s="68"/>
    </row>
    <row r="413" spans="5:5" ht="14.25" customHeight="1">
      <c r="E413" s="68"/>
    </row>
    <row r="414" spans="5:5" ht="14.25" customHeight="1">
      <c r="E414" s="68"/>
    </row>
    <row r="415" spans="5:5" ht="14.25" customHeight="1">
      <c r="E415" s="68"/>
    </row>
    <row r="416" spans="5:5" ht="14.25" customHeight="1">
      <c r="E416" s="68"/>
    </row>
    <row r="417" spans="5:5" ht="14.25" customHeight="1">
      <c r="E417" s="68"/>
    </row>
    <row r="418" spans="5:5" ht="14.25" customHeight="1">
      <c r="E418" s="68"/>
    </row>
    <row r="419" spans="5:5" ht="14.25" customHeight="1">
      <c r="E419" s="68"/>
    </row>
    <row r="420" spans="5:5" ht="14.25" customHeight="1">
      <c r="E420" s="68"/>
    </row>
    <row r="421" spans="5:5" ht="14.25" customHeight="1">
      <c r="E421" s="68"/>
    </row>
    <row r="422" spans="5:5" ht="14.25" customHeight="1">
      <c r="E422" s="68"/>
    </row>
    <row r="423" spans="5:5" ht="14.25" customHeight="1">
      <c r="E423" s="68"/>
    </row>
    <row r="424" spans="5:5" ht="14.25" customHeight="1">
      <c r="E424" s="68"/>
    </row>
    <row r="425" spans="5:5" ht="14.25" customHeight="1">
      <c r="E425" s="68"/>
    </row>
    <row r="426" spans="5:5" ht="14.25" customHeight="1">
      <c r="E426" s="68"/>
    </row>
    <row r="427" spans="5:5" ht="14.25" customHeight="1">
      <c r="E427" s="68"/>
    </row>
    <row r="428" spans="5:5" ht="14.25" customHeight="1">
      <c r="E428" s="68"/>
    </row>
    <row r="429" spans="5:5" ht="14.25" customHeight="1">
      <c r="E429" s="68"/>
    </row>
    <row r="430" spans="5:5" ht="14.25" customHeight="1">
      <c r="E430" s="68"/>
    </row>
    <row r="431" spans="5:5" ht="14.25" customHeight="1">
      <c r="E431" s="68"/>
    </row>
    <row r="432" spans="5:5" ht="14.25" customHeight="1">
      <c r="E432" s="68"/>
    </row>
    <row r="433" spans="5:5" ht="14.25" customHeight="1">
      <c r="E433" s="68"/>
    </row>
    <row r="434" spans="5:5" ht="14.25" customHeight="1">
      <c r="E434" s="68"/>
    </row>
    <row r="435" spans="5:5" ht="14.25" customHeight="1">
      <c r="E435" s="68"/>
    </row>
    <row r="436" spans="5:5" ht="14.25" customHeight="1">
      <c r="E436" s="68"/>
    </row>
    <row r="437" spans="5:5" ht="14.25" customHeight="1">
      <c r="E437" s="68"/>
    </row>
    <row r="438" spans="5:5" ht="14.25" customHeight="1">
      <c r="E438" s="68"/>
    </row>
    <row r="439" spans="5:5" ht="14.25" customHeight="1">
      <c r="E439" s="68"/>
    </row>
    <row r="440" spans="5:5" ht="14.25" customHeight="1">
      <c r="E440" s="68"/>
    </row>
    <row r="441" spans="5:5" ht="14.25" customHeight="1">
      <c r="E441" s="68"/>
    </row>
    <row r="442" spans="5:5" ht="14.25" customHeight="1">
      <c r="E442" s="68"/>
    </row>
    <row r="443" spans="5:5" ht="14.25" customHeight="1">
      <c r="E443" s="68"/>
    </row>
    <row r="444" spans="5:5" ht="14.25" customHeight="1">
      <c r="E444" s="68"/>
    </row>
    <row r="445" spans="5:5" ht="14.25" customHeight="1">
      <c r="E445" s="68"/>
    </row>
    <row r="446" spans="5:5" ht="14.25" customHeight="1">
      <c r="E446" s="68"/>
    </row>
    <row r="447" spans="5:5" ht="14.25" customHeight="1">
      <c r="E447" s="68"/>
    </row>
    <row r="448" spans="5:5" ht="14.25" customHeight="1">
      <c r="E448" s="68"/>
    </row>
    <row r="449" spans="5:5" ht="14.25" customHeight="1">
      <c r="E449" s="68"/>
    </row>
    <row r="450" spans="5:5" ht="14.25" customHeight="1">
      <c r="E450" s="68"/>
    </row>
    <row r="451" spans="5:5" ht="14.25" customHeight="1">
      <c r="E451" s="68"/>
    </row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7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21" t="s">
        <v>1700</v>
      </c>
      <c r="B1" s="121" t="s">
        <v>1517</v>
      </c>
      <c r="C1" s="121" t="s">
        <v>1518</v>
      </c>
      <c r="D1" s="121" t="s">
        <v>1519</v>
      </c>
      <c r="E1" s="121" t="s">
        <v>1520</v>
      </c>
      <c r="F1" s="121" t="s">
        <v>1</v>
      </c>
      <c r="G1" s="121" t="s">
        <v>3</v>
      </c>
      <c r="H1" s="121" t="s">
        <v>1521</v>
      </c>
      <c r="I1" s="121" t="s">
        <v>2</v>
      </c>
      <c r="J1" s="121" t="s">
        <v>5</v>
      </c>
      <c r="K1" s="121" t="s">
        <v>1522</v>
      </c>
      <c r="L1" s="121" t="s">
        <v>1523</v>
      </c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4.25" customHeight="1">
      <c r="A2" s="123" t="s">
        <v>1700</v>
      </c>
      <c r="B2" s="57">
        <v>7</v>
      </c>
      <c r="C2" s="58">
        <v>35.25</v>
      </c>
      <c r="D2" s="57">
        <v>7</v>
      </c>
      <c r="E2" s="58">
        <v>160</v>
      </c>
      <c r="F2" s="55" t="str">
        <f>+VLOOKUP(E2,Participants!$A$1:$F$1600,2,FALSE)</f>
        <v>Audrey Conquest</v>
      </c>
      <c r="G2" s="55" t="str">
        <f>+VLOOKUP(E2,Participants!$A$1:$F$1600,4,FALSE)</f>
        <v>AMA</v>
      </c>
      <c r="H2" s="55" t="str">
        <f>+VLOOKUP(E2,Participants!$A$1:$F$1600,5,FALSE)</f>
        <v>F</v>
      </c>
      <c r="I2" s="55">
        <f>+VLOOKUP(E2,Participants!$A$1:$F$1600,3,FALSE)</f>
        <v>4</v>
      </c>
      <c r="J2" s="55" t="str">
        <f>+VLOOKUP(E2,Participants!$A$1:$G$1600,7,FALSE)</f>
        <v>DEV GIRLS</v>
      </c>
      <c r="K2" s="59">
        <v>1</v>
      </c>
      <c r="L2" s="59">
        <v>10</v>
      </c>
    </row>
    <row r="3" spans="1:27" ht="14.25" customHeight="1">
      <c r="A3" s="123" t="s">
        <v>1700</v>
      </c>
      <c r="B3" s="53">
        <v>8</v>
      </c>
      <c r="C3" s="54">
        <v>35.799999999999997</v>
      </c>
      <c r="D3" s="53">
        <v>3</v>
      </c>
      <c r="E3" s="54">
        <v>352</v>
      </c>
      <c r="F3" s="55" t="str">
        <f>+VLOOKUP(E3,Participants!$A$1:$F$1600,2,FALSE)</f>
        <v>Serenity Harris</v>
      </c>
      <c r="G3" s="55" t="str">
        <f>+VLOOKUP(E3,Participants!$A$1:$F$1600,4,FALSE)</f>
        <v>GAA</v>
      </c>
      <c r="H3" s="55" t="str">
        <f>+VLOOKUP(E3,Participants!$A$1:$F$1600,5,FALSE)</f>
        <v>F</v>
      </c>
      <c r="I3" s="55">
        <f>+VLOOKUP(E3,Participants!$A$1:$F$1600,3,FALSE)</f>
        <v>4</v>
      </c>
      <c r="J3" s="55" t="str">
        <f>+VLOOKUP(E3,Participants!$A$1:$G$1600,7,FALSE)</f>
        <v>DEV GIRLS</v>
      </c>
      <c r="K3" s="56">
        <v>2</v>
      </c>
      <c r="L3" s="56">
        <v>8</v>
      </c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7" ht="14.25" customHeight="1">
      <c r="A4" s="123" t="s">
        <v>1700</v>
      </c>
      <c r="B4" s="53">
        <v>8</v>
      </c>
      <c r="C4" s="54">
        <v>36.49</v>
      </c>
      <c r="D4" s="53">
        <v>8</v>
      </c>
      <c r="E4" s="54">
        <v>358</v>
      </c>
      <c r="F4" s="55" t="str">
        <f>+VLOOKUP(E4,Participants!$A$1:$F$1600,2,FALSE)</f>
        <v>Halle Reinheimer</v>
      </c>
      <c r="G4" s="55" t="str">
        <f>+VLOOKUP(E4,Participants!$A$1:$F$1600,4,FALSE)</f>
        <v>GAA</v>
      </c>
      <c r="H4" s="55" t="str">
        <f>+VLOOKUP(E4,Participants!$A$1:$F$1600,5,FALSE)</f>
        <v>F</v>
      </c>
      <c r="I4" s="55">
        <f>+VLOOKUP(E4,Participants!$A$1:$F$1600,3,FALSE)</f>
        <v>4</v>
      </c>
      <c r="J4" s="55" t="str">
        <f>+VLOOKUP(E4,Participants!$A$1:$G$1600,7,FALSE)</f>
        <v>DEV GIRLS</v>
      </c>
      <c r="K4" s="56">
        <v>3</v>
      </c>
      <c r="L4" s="56">
        <v>6</v>
      </c>
    </row>
    <row r="5" spans="1:27" ht="14.25" customHeight="1">
      <c r="A5" s="123" t="s">
        <v>1700</v>
      </c>
      <c r="B5" s="57">
        <v>5</v>
      </c>
      <c r="C5" s="58">
        <v>36.78</v>
      </c>
      <c r="D5" s="57">
        <v>3</v>
      </c>
      <c r="E5" s="58">
        <v>174</v>
      </c>
      <c r="F5" s="55" t="str">
        <f>+VLOOKUP(E5,Participants!$A$1:$F$1600,2,FALSE)</f>
        <v>Gemma Silvis</v>
      </c>
      <c r="G5" s="55" t="str">
        <f>+VLOOKUP(E5,Participants!$A$1:$F$1600,4,FALSE)</f>
        <v>AMA</v>
      </c>
      <c r="H5" s="55" t="str">
        <f>+VLOOKUP(E5,Participants!$A$1:$F$1600,5,FALSE)</f>
        <v>F</v>
      </c>
      <c r="I5" s="55">
        <f>+VLOOKUP(E5,Participants!$A$1:$F$1600,3,FALSE)</f>
        <v>3</v>
      </c>
      <c r="J5" s="55" t="str">
        <f>+VLOOKUP(E5,Participants!$A$1:$G$1600,7,FALSE)</f>
        <v>DEV GIRLS</v>
      </c>
      <c r="K5" s="59">
        <v>4</v>
      </c>
      <c r="L5" s="59">
        <v>5</v>
      </c>
    </row>
    <row r="6" spans="1:27" ht="14.25" customHeight="1">
      <c r="A6" s="123" t="s">
        <v>1700</v>
      </c>
      <c r="B6" s="53">
        <v>6</v>
      </c>
      <c r="C6" s="54">
        <v>36.96</v>
      </c>
      <c r="D6" s="53">
        <v>8</v>
      </c>
      <c r="E6" s="54">
        <v>173</v>
      </c>
      <c r="F6" s="60" t="str">
        <f>+VLOOKUP(E6,Participants!$A$1:$F$1600,2,FALSE)</f>
        <v>Scarlett Sibbet</v>
      </c>
      <c r="G6" s="60" t="str">
        <f>+VLOOKUP(E6,Participants!$A$1:$F$1600,4,FALSE)</f>
        <v>AMA</v>
      </c>
      <c r="H6" s="60" t="str">
        <f>+VLOOKUP(E6,Participants!$A$1:$F$1600,5,FALSE)</f>
        <v>F</v>
      </c>
      <c r="I6" s="60">
        <f>+VLOOKUP(E6,Participants!$A$1:$F$1600,3,FALSE)</f>
        <v>4</v>
      </c>
      <c r="J6" s="60" t="str">
        <f>+VLOOKUP(E6,Participants!$A$1:$G$1600,7,FALSE)</f>
        <v>DEV GIRLS</v>
      </c>
      <c r="K6" s="56">
        <v>5</v>
      </c>
      <c r="L6" s="56">
        <v>4</v>
      </c>
    </row>
    <row r="7" spans="1:27" ht="14.25" customHeight="1">
      <c r="A7" s="123" t="s">
        <v>1700</v>
      </c>
      <c r="B7" s="57">
        <v>5</v>
      </c>
      <c r="C7" s="58">
        <v>37.409999999999997</v>
      </c>
      <c r="D7" s="57">
        <v>4</v>
      </c>
      <c r="E7" s="58">
        <v>1477</v>
      </c>
      <c r="F7" s="55" t="str">
        <f>+VLOOKUP(E7,Participants!$A$1:$F$1600,2,FALSE)</f>
        <v>Anna Camelo</v>
      </c>
      <c r="G7" s="55" t="str">
        <f>+VLOOKUP(E7,Participants!$A$1:$F$1600,4,FALSE)</f>
        <v>MMA</v>
      </c>
      <c r="H7" s="55" t="str">
        <f>+VLOOKUP(E7,Participants!$A$1:$F$1600,5,FALSE)</f>
        <v>F</v>
      </c>
      <c r="I7" s="55">
        <f>+VLOOKUP(E7,Participants!$A$1:$F$1600,3,FALSE)</f>
        <v>3</v>
      </c>
      <c r="J7" s="55" t="str">
        <f>+VLOOKUP(E7,Participants!$A$1:$G$1600,7,FALSE)</f>
        <v>DEV GIRLS</v>
      </c>
      <c r="K7" s="59">
        <v>6</v>
      </c>
      <c r="L7" s="59">
        <v>3</v>
      </c>
    </row>
    <row r="8" spans="1:27" ht="14.25" customHeight="1">
      <c r="A8" s="123" t="s">
        <v>1700</v>
      </c>
      <c r="B8" s="53">
        <v>4</v>
      </c>
      <c r="C8" s="54">
        <v>38.090000000000003</v>
      </c>
      <c r="D8" s="53">
        <v>8</v>
      </c>
      <c r="E8" s="54">
        <v>178</v>
      </c>
      <c r="F8" s="55" t="str">
        <f>+VLOOKUP(E8,Participants!$A$1:$F$1600,2,FALSE)</f>
        <v>Catherine Foster</v>
      </c>
      <c r="G8" s="55" t="str">
        <f>+VLOOKUP(E8,Participants!$A$1:$F$1600,4,FALSE)</f>
        <v>AMA</v>
      </c>
      <c r="H8" s="55" t="str">
        <f>+VLOOKUP(E8,Participants!$A$1:$F$1600,5,FALSE)</f>
        <v>F</v>
      </c>
      <c r="I8" s="55">
        <f>+VLOOKUP(E8,Participants!$A$1:$F$1600,3,FALSE)</f>
        <v>3</v>
      </c>
      <c r="J8" s="55" t="str">
        <f>+VLOOKUP(E8,Participants!$A$1:$G$1600,7,FALSE)</f>
        <v>DEV GIRLS</v>
      </c>
      <c r="K8" s="56">
        <v>7</v>
      </c>
      <c r="L8" s="56">
        <v>2</v>
      </c>
    </row>
    <row r="9" spans="1:27" ht="14.25" customHeight="1">
      <c r="A9" s="123" t="s">
        <v>1700</v>
      </c>
      <c r="B9" s="53">
        <v>8</v>
      </c>
      <c r="C9" s="54">
        <v>38.380000000000003</v>
      </c>
      <c r="D9" s="53">
        <v>4</v>
      </c>
      <c r="E9" s="54">
        <v>166</v>
      </c>
      <c r="F9" s="55" t="str">
        <f>+VLOOKUP(E9,Participants!$A$1:$F$1600,2,FALSE)</f>
        <v>Martina Lutz</v>
      </c>
      <c r="G9" s="55" t="str">
        <f>+VLOOKUP(E9,Participants!$A$1:$F$1600,4,FALSE)</f>
        <v>AMA</v>
      </c>
      <c r="H9" s="55" t="str">
        <f>+VLOOKUP(E9,Participants!$A$1:$F$1600,5,FALSE)</f>
        <v>F</v>
      </c>
      <c r="I9" s="55">
        <f>+VLOOKUP(E9,Participants!$A$1:$F$1600,3,FALSE)</f>
        <v>4</v>
      </c>
      <c r="J9" s="55" t="str">
        <f>+VLOOKUP(E9,Participants!$A$1:$G$1600,7,FALSE)</f>
        <v>DEV GIRLS</v>
      </c>
      <c r="K9" s="56">
        <v>8</v>
      </c>
      <c r="L9" s="56">
        <v>1</v>
      </c>
    </row>
    <row r="10" spans="1:27" ht="14.25" customHeight="1">
      <c r="A10" s="123" t="s">
        <v>1700</v>
      </c>
      <c r="B10" s="57">
        <v>7</v>
      </c>
      <c r="C10" s="58">
        <v>38.39</v>
      </c>
      <c r="D10" s="57">
        <v>3</v>
      </c>
      <c r="E10" s="58">
        <v>162</v>
      </c>
      <c r="F10" s="55" t="str">
        <f>+VLOOKUP(E10,Participants!$A$1:$F$1600,2,FALSE)</f>
        <v>Esther DeFilippo</v>
      </c>
      <c r="G10" s="55" t="str">
        <f>+VLOOKUP(E10,Participants!$A$1:$F$1600,4,FALSE)</f>
        <v>AMA</v>
      </c>
      <c r="H10" s="55" t="str">
        <f>+VLOOKUP(E10,Participants!$A$1:$F$1600,5,FALSE)</f>
        <v>F</v>
      </c>
      <c r="I10" s="55">
        <f>+VLOOKUP(E10,Participants!$A$1:$F$1600,3,FALSE)</f>
        <v>4</v>
      </c>
      <c r="J10" s="55" t="str">
        <f>+VLOOKUP(E10,Participants!$A$1:$G$1600,7,FALSE)</f>
        <v>DEV GIRLS</v>
      </c>
      <c r="K10" s="55"/>
      <c r="L10" s="55"/>
    </row>
    <row r="11" spans="1:27" ht="14.25" customHeight="1">
      <c r="A11" s="123" t="s">
        <v>1700</v>
      </c>
      <c r="B11" s="57">
        <v>5</v>
      </c>
      <c r="C11" s="58">
        <v>38.4</v>
      </c>
      <c r="D11" s="57">
        <v>7</v>
      </c>
      <c r="E11" s="58">
        <v>170</v>
      </c>
      <c r="F11" s="55" t="str">
        <f>+VLOOKUP(E11,Participants!$A$1:$F$1600,2,FALSE)</f>
        <v>Kelly O'Keefe</v>
      </c>
      <c r="G11" s="55" t="str">
        <f>+VLOOKUP(E11,Participants!$A$1:$F$1600,4,FALSE)</f>
        <v>AMA</v>
      </c>
      <c r="H11" s="55" t="str">
        <f>+VLOOKUP(E11,Participants!$A$1:$F$1600,5,FALSE)</f>
        <v>F</v>
      </c>
      <c r="I11" s="55">
        <f>+VLOOKUP(E11,Participants!$A$1:$F$1600,3,FALSE)</f>
        <v>4</v>
      </c>
      <c r="J11" s="55" t="str">
        <f>+VLOOKUP(E11,Participants!$A$1:$G$1600,7,FALSE)</f>
        <v>DEV GIRLS</v>
      </c>
      <c r="K11" s="55"/>
      <c r="L11" s="55"/>
    </row>
    <row r="12" spans="1:27" ht="14.25" customHeight="1">
      <c r="A12" s="123" t="s">
        <v>1700</v>
      </c>
      <c r="B12" s="53">
        <v>8</v>
      </c>
      <c r="C12" s="54">
        <v>38.44</v>
      </c>
      <c r="D12" s="53">
        <v>5</v>
      </c>
      <c r="E12" s="54">
        <v>836</v>
      </c>
      <c r="F12" s="55" t="str">
        <f>+VLOOKUP(E12,Participants!$A$1:$F$1600,2,FALSE)</f>
        <v>Lucy Stiglitz</v>
      </c>
      <c r="G12" s="55" t="str">
        <f>+VLOOKUP(E12,Participants!$A$1:$F$1600,4,FALSE)</f>
        <v>SHCA</v>
      </c>
      <c r="H12" s="55" t="str">
        <f>+VLOOKUP(E12,Participants!$A$1:$F$1600,5,FALSE)</f>
        <v>F</v>
      </c>
      <c r="I12" s="55">
        <f>+VLOOKUP(E12,Participants!$A$1:$F$1600,3,FALSE)</f>
        <v>4</v>
      </c>
      <c r="J12" s="55" t="str">
        <f>+VLOOKUP(E12,Participants!$A$1:$G$1600,7,FALSE)</f>
        <v>DEV GIRLS</v>
      </c>
      <c r="K12" s="60"/>
      <c r="L12" s="60"/>
    </row>
    <row r="13" spans="1:27" ht="14.25" customHeight="1">
      <c r="A13" s="123" t="s">
        <v>1700</v>
      </c>
      <c r="B13" s="57">
        <v>5</v>
      </c>
      <c r="C13" s="58">
        <v>38.549999999999997</v>
      </c>
      <c r="D13" s="57">
        <v>5</v>
      </c>
      <c r="E13" s="58">
        <v>625</v>
      </c>
      <c r="F13" s="55" t="str">
        <f>+VLOOKUP(E13,Participants!$A$1:$F$1600,2,FALSE)</f>
        <v>Gina Antoinette</v>
      </c>
      <c r="G13" s="55" t="str">
        <f>+VLOOKUP(E13,Participants!$A$1:$F$1600,4,FALSE)</f>
        <v>JFK</v>
      </c>
      <c r="H13" s="55" t="str">
        <f>+VLOOKUP(E13,Participants!$A$1:$F$1600,5,FALSE)</f>
        <v>F</v>
      </c>
      <c r="I13" s="55">
        <f>+VLOOKUP(E13,Participants!$A$1:$F$1600,3,FALSE)</f>
        <v>2</v>
      </c>
      <c r="J13" s="55" t="str">
        <f>+VLOOKUP(E13,Participants!$A$1:$G$1600,7,FALSE)</f>
        <v>DEV GIRLS</v>
      </c>
      <c r="K13" s="55"/>
      <c r="L13" s="55"/>
    </row>
    <row r="14" spans="1:27" ht="14.25" customHeight="1">
      <c r="A14" s="123" t="s">
        <v>1700</v>
      </c>
      <c r="B14" s="53">
        <v>2</v>
      </c>
      <c r="C14" s="54">
        <v>38.81</v>
      </c>
      <c r="D14" s="53">
        <v>3</v>
      </c>
      <c r="E14" s="54">
        <v>632</v>
      </c>
      <c r="F14" s="60" t="str">
        <f>+VLOOKUP(E14,Participants!$A$1:$F$1600,2,FALSE)</f>
        <v>Gracie Morgan</v>
      </c>
      <c r="G14" s="60" t="str">
        <f>+VLOOKUP(E14,Participants!$A$1:$F$1600,4,FALSE)</f>
        <v>JFK</v>
      </c>
      <c r="H14" s="60" t="str">
        <f>+VLOOKUP(E14,Participants!$A$1:$F$1600,5,FALSE)</f>
        <v>F</v>
      </c>
      <c r="I14" s="60">
        <f>+VLOOKUP(E14,Participants!$A$1:$F$1600,3,FALSE)</f>
        <v>2</v>
      </c>
      <c r="J14" s="60" t="str">
        <f>+VLOOKUP(E14,Participants!$A$1:$G$1600,7,FALSE)</f>
        <v>DEV GIRLS</v>
      </c>
      <c r="K14" s="60"/>
      <c r="L14" s="60"/>
    </row>
    <row r="15" spans="1:27" ht="14.25" customHeight="1">
      <c r="A15" s="123" t="s">
        <v>1700</v>
      </c>
      <c r="B15" s="53">
        <v>4</v>
      </c>
      <c r="C15" s="54">
        <v>39.22</v>
      </c>
      <c r="D15" s="53">
        <v>4</v>
      </c>
      <c r="E15" s="54">
        <v>32</v>
      </c>
      <c r="F15" s="55" t="str">
        <f>+VLOOKUP(E15,Participants!$A$1:$F$1600,2,FALSE)</f>
        <v>Ava Collins</v>
      </c>
      <c r="G15" s="55" t="str">
        <f>+VLOOKUP(E15,Participants!$A$1:$F$1600,4,FALSE)</f>
        <v>STL</v>
      </c>
      <c r="H15" s="55" t="str">
        <f>+VLOOKUP(E15,Participants!$A$1:$F$1600,5,FALSE)</f>
        <v>F</v>
      </c>
      <c r="I15" s="55">
        <f>+VLOOKUP(E15,Participants!$A$1:$F$1600,3,FALSE)</f>
        <v>3</v>
      </c>
      <c r="J15" s="55" t="str">
        <f>+VLOOKUP(E15,Participants!$A$1:$G$1600,7,FALSE)</f>
        <v>DEV GIRLS</v>
      </c>
      <c r="K15" s="60"/>
      <c r="L15" s="60"/>
    </row>
    <row r="16" spans="1:27" ht="14.25" customHeight="1">
      <c r="A16" s="123" t="s">
        <v>1700</v>
      </c>
      <c r="B16" s="53">
        <v>6</v>
      </c>
      <c r="C16" s="54">
        <v>39.22</v>
      </c>
      <c r="D16" s="53">
        <v>4</v>
      </c>
      <c r="E16" s="54">
        <v>825</v>
      </c>
      <c r="F16" s="60" t="str">
        <f>+VLOOKUP(E16,Participants!$A$1:$F$1600,2,FALSE)</f>
        <v>Charlotte Gilmore</v>
      </c>
      <c r="G16" s="60" t="str">
        <f>+VLOOKUP(E16,Participants!$A$1:$F$1600,4,FALSE)</f>
        <v>SHCA</v>
      </c>
      <c r="H16" s="60" t="str">
        <f>+VLOOKUP(E16,Participants!$A$1:$F$1600,5,FALSE)</f>
        <v>F</v>
      </c>
      <c r="I16" s="60">
        <f>+VLOOKUP(E16,Participants!$A$1:$F$1600,3,FALSE)</f>
        <v>3</v>
      </c>
      <c r="J16" s="60" t="str">
        <f>+VLOOKUP(E16,Participants!$A$1:$G$1600,7,FALSE)</f>
        <v>DEV GIRLS</v>
      </c>
      <c r="K16" s="60"/>
      <c r="L16" s="60"/>
    </row>
    <row r="17" spans="1:12" ht="14.25" customHeight="1">
      <c r="A17" s="123" t="s">
        <v>1700</v>
      </c>
      <c r="B17" s="57">
        <v>3</v>
      </c>
      <c r="C17" s="58">
        <v>39.31</v>
      </c>
      <c r="D17" s="57">
        <v>2</v>
      </c>
      <c r="E17" s="58">
        <v>819</v>
      </c>
      <c r="F17" s="55" t="str">
        <f>+VLOOKUP(E17,Participants!$A$1:$F$1600,2,FALSE)</f>
        <v>Miley Madden</v>
      </c>
      <c r="G17" s="55" t="str">
        <f>+VLOOKUP(E17,Participants!$A$1:$F$1600,4,FALSE)</f>
        <v>SHCA</v>
      </c>
      <c r="H17" s="55" t="str">
        <f>+VLOOKUP(E17,Participants!$A$1:$F$1600,5,FALSE)</f>
        <v>F</v>
      </c>
      <c r="I17" s="55">
        <f>+VLOOKUP(E17,Participants!$A$1:$F$1600,3,FALSE)</f>
        <v>2</v>
      </c>
      <c r="J17" s="55" t="str">
        <f>+VLOOKUP(E17,Participants!$A$1:$G$1600,7,FALSE)</f>
        <v>DEV GIRLS</v>
      </c>
      <c r="K17" s="55"/>
      <c r="L17" s="55"/>
    </row>
    <row r="18" spans="1:12" ht="14.25" customHeight="1">
      <c r="A18" s="123" t="s">
        <v>1700</v>
      </c>
      <c r="B18" s="53">
        <v>2</v>
      </c>
      <c r="C18" s="54">
        <v>39.5</v>
      </c>
      <c r="D18" s="53">
        <v>6</v>
      </c>
      <c r="E18" s="54">
        <v>629</v>
      </c>
      <c r="F18" s="60" t="str">
        <f>+VLOOKUP(E18,Participants!$A$1:$F$1600,2,FALSE)</f>
        <v>Rylan Jankowski</v>
      </c>
      <c r="G18" s="60" t="str">
        <f>+VLOOKUP(E18,Participants!$A$1:$F$1600,4,FALSE)</f>
        <v>JFK</v>
      </c>
      <c r="H18" s="60" t="str">
        <f>+VLOOKUP(E18,Participants!$A$1:$F$1600,5,FALSE)</f>
        <v>F</v>
      </c>
      <c r="I18" s="60">
        <f>+VLOOKUP(E18,Participants!$A$1:$F$1600,3,FALSE)</f>
        <v>2</v>
      </c>
      <c r="J18" s="60" t="str">
        <f>+VLOOKUP(E18,Participants!$A$1:$G$1600,7,FALSE)</f>
        <v>DEV GIRLS</v>
      </c>
      <c r="K18" s="60"/>
      <c r="L18" s="60"/>
    </row>
    <row r="19" spans="1:12" ht="14.25" customHeight="1">
      <c r="A19" s="123" t="s">
        <v>1700</v>
      </c>
      <c r="B19" s="53">
        <v>6</v>
      </c>
      <c r="C19" s="54">
        <v>39.630000000000003</v>
      </c>
      <c r="D19" s="53">
        <v>1</v>
      </c>
      <c r="E19" s="54">
        <v>169</v>
      </c>
      <c r="F19" s="60" t="str">
        <f>+VLOOKUP(E19,Participants!$A$1:$F$1600,2,FALSE)</f>
        <v>Elly O'Keefe</v>
      </c>
      <c r="G19" s="60" t="str">
        <f>+VLOOKUP(E19,Participants!$A$1:$F$1600,4,FALSE)</f>
        <v>AMA</v>
      </c>
      <c r="H19" s="60" t="str">
        <f>+VLOOKUP(E19,Participants!$A$1:$F$1600,5,FALSE)</f>
        <v>F</v>
      </c>
      <c r="I19" s="60">
        <f>+VLOOKUP(E19,Participants!$A$1:$F$1600,3,FALSE)</f>
        <v>4</v>
      </c>
      <c r="J19" s="60" t="str">
        <f>+VLOOKUP(E19,Participants!$A$1:$G$1600,7,FALSE)</f>
        <v>DEV GIRLS</v>
      </c>
      <c r="K19" s="60"/>
      <c r="L19" s="60"/>
    </row>
    <row r="20" spans="1:12" ht="14.25" customHeight="1">
      <c r="A20" s="123" t="s">
        <v>1700</v>
      </c>
      <c r="B20" s="57">
        <v>7</v>
      </c>
      <c r="C20" s="58">
        <v>40.659999999999997</v>
      </c>
      <c r="D20" s="57">
        <v>4</v>
      </c>
      <c r="E20" s="58">
        <v>834</v>
      </c>
      <c r="F20" s="55" t="str">
        <f>+VLOOKUP(E20,Participants!$A$1:$F$1600,2,FALSE)</f>
        <v>Annie Pisaniello</v>
      </c>
      <c r="G20" s="55" t="str">
        <f>+VLOOKUP(E20,Participants!$A$1:$F$1600,4,FALSE)</f>
        <v>SHCA</v>
      </c>
      <c r="H20" s="55" t="str">
        <f>+VLOOKUP(E20,Participants!$A$1:$F$1600,5,FALSE)</f>
        <v>F</v>
      </c>
      <c r="I20" s="55">
        <f>+VLOOKUP(E20,Participants!$A$1:$F$1600,3,FALSE)</f>
        <v>4</v>
      </c>
      <c r="J20" s="55" t="str">
        <f>+VLOOKUP(E20,Participants!$A$1:$G$1600,7,FALSE)</f>
        <v>DEV GIRLS</v>
      </c>
      <c r="K20" s="55"/>
      <c r="L20" s="55"/>
    </row>
    <row r="21" spans="1:12" ht="14.25" customHeight="1">
      <c r="A21" s="123" t="s">
        <v>1700</v>
      </c>
      <c r="B21" s="57">
        <v>1</v>
      </c>
      <c r="C21" s="58">
        <v>40.69</v>
      </c>
      <c r="D21" s="57">
        <v>3</v>
      </c>
      <c r="E21" s="59">
        <v>818</v>
      </c>
      <c r="F21" s="55" t="str">
        <f>+VLOOKUP(E21,Participants!$A$1:$F$1600,2,FALSE)</f>
        <v>Rosalind Curtis</v>
      </c>
      <c r="G21" s="55" t="str">
        <f>+VLOOKUP(E21,Participants!$A$1:$F$1600,4,FALSE)</f>
        <v>SHCA</v>
      </c>
      <c r="H21" s="55" t="str">
        <f>+VLOOKUP(E21,Participants!$A$1:$F$1600,5,FALSE)</f>
        <v>F</v>
      </c>
      <c r="I21" s="55">
        <f>+VLOOKUP(E21,Participants!$A$1:$F$1600,3,FALSE)</f>
        <v>2</v>
      </c>
      <c r="J21" s="55" t="str">
        <f>+VLOOKUP(E21,Participants!$A$1:$G$1600,7,FALSE)</f>
        <v>DEV GIRLS</v>
      </c>
      <c r="K21" s="55"/>
      <c r="L21" s="55"/>
    </row>
    <row r="22" spans="1:12" ht="14.25" customHeight="1">
      <c r="A22" s="123" t="s">
        <v>1700</v>
      </c>
      <c r="B22" s="53">
        <v>4</v>
      </c>
      <c r="C22" s="54">
        <v>40.98</v>
      </c>
      <c r="D22" s="53">
        <v>1</v>
      </c>
      <c r="E22" s="54">
        <v>179</v>
      </c>
      <c r="F22" s="55" t="str">
        <f>+VLOOKUP(E22,Participants!$A$1:$F$1600,2,FALSE)</f>
        <v>Stamatia Lykos</v>
      </c>
      <c r="G22" s="55" t="str">
        <f>+VLOOKUP(E22,Participants!$A$1:$F$1600,4,FALSE)</f>
        <v>AMA</v>
      </c>
      <c r="H22" s="55" t="str">
        <f>+VLOOKUP(E22,Participants!$A$1:$F$1600,5,FALSE)</f>
        <v>F</v>
      </c>
      <c r="I22" s="55">
        <f>+VLOOKUP(E22,Participants!$A$1:$F$1600,3,FALSE)</f>
        <v>3</v>
      </c>
      <c r="J22" s="55" t="str">
        <f>+VLOOKUP(E22,Participants!$A$1:$G$1600,7,FALSE)</f>
        <v>DEV GIRLS</v>
      </c>
      <c r="K22" s="60"/>
      <c r="L22" s="60"/>
    </row>
    <row r="23" spans="1:12" ht="14.25" customHeight="1">
      <c r="A23" s="123" t="s">
        <v>1700</v>
      </c>
      <c r="B23" s="53">
        <v>8</v>
      </c>
      <c r="C23" s="54">
        <v>41.01</v>
      </c>
      <c r="D23" s="53">
        <v>7</v>
      </c>
      <c r="E23" s="54">
        <v>49</v>
      </c>
      <c r="F23" s="55" t="str">
        <f>+VLOOKUP(E23,Participants!$A$1:$F$1600,2,FALSE)</f>
        <v>Madison Thompson</v>
      </c>
      <c r="G23" s="55" t="str">
        <f>+VLOOKUP(E23,Participants!$A$1:$F$1600,4,FALSE)</f>
        <v>STL</v>
      </c>
      <c r="H23" s="55" t="str">
        <f>+VLOOKUP(E23,Participants!$A$1:$F$1600,5,FALSE)</f>
        <v>F</v>
      </c>
      <c r="I23" s="55">
        <f>+VLOOKUP(E23,Participants!$A$1:$F$1600,3,FALSE)</f>
        <v>3</v>
      </c>
      <c r="J23" s="55" t="str">
        <f>+VLOOKUP(E23,Participants!$A$1:$G$1600,7,FALSE)</f>
        <v>DEV GIRLS</v>
      </c>
      <c r="K23" s="60"/>
      <c r="L23" s="60"/>
    </row>
    <row r="24" spans="1:12" ht="14.25" customHeight="1">
      <c r="A24" s="123" t="s">
        <v>1700</v>
      </c>
      <c r="B24" s="57">
        <v>5</v>
      </c>
      <c r="C24" s="58">
        <v>41.32</v>
      </c>
      <c r="D24" s="57">
        <v>6</v>
      </c>
      <c r="E24" s="58">
        <v>1479</v>
      </c>
      <c r="F24" s="55" t="str">
        <f>+VLOOKUP(E24,Participants!$A$1:$F$1600,2,FALSE)</f>
        <v>Sophia Carik</v>
      </c>
      <c r="G24" s="55" t="str">
        <f>+VLOOKUP(E24,Participants!$A$1:$F$1600,4,FALSE)</f>
        <v>MMA</v>
      </c>
      <c r="H24" s="55" t="str">
        <f>+VLOOKUP(E24,Participants!$A$1:$F$1600,5,FALSE)</f>
        <v>F</v>
      </c>
      <c r="I24" s="55">
        <f>+VLOOKUP(E24,Participants!$A$1:$F$1600,3,FALSE)</f>
        <v>3</v>
      </c>
      <c r="J24" s="55" t="str">
        <f>+VLOOKUP(E24,Participants!$A$1:$G$1600,7,FALSE)</f>
        <v>DEV GIRLS</v>
      </c>
      <c r="K24" s="55"/>
      <c r="L24" s="55"/>
    </row>
    <row r="25" spans="1:12" ht="14.25" customHeight="1">
      <c r="A25" s="123" t="s">
        <v>1700</v>
      </c>
      <c r="B25" s="57">
        <v>7</v>
      </c>
      <c r="C25" s="58">
        <v>41.36</v>
      </c>
      <c r="D25" s="57">
        <v>1</v>
      </c>
      <c r="E25" s="58">
        <v>1483</v>
      </c>
      <c r="F25" s="55" t="str">
        <f>+VLOOKUP(E25,Participants!$A$1:$F$1600,2,FALSE)</f>
        <v>McKenna Duzyk</v>
      </c>
      <c r="G25" s="55" t="str">
        <f>+VLOOKUP(E25,Participants!$A$1:$F$1600,4,FALSE)</f>
        <v>MMA</v>
      </c>
      <c r="H25" s="55" t="str">
        <f>+VLOOKUP(E25,Participants!$A$1:$F$1600,5,FALSE)</f>
        <v>F</v>
      </c>
      <c r="I25" s="55">
        <f>+VLOOKUP(E25,Participants!$A$1:$F$1600,3,FALSE)</f>
        <v>4</v>
      </c>
      <c r="J25" s="55" t="str">
        <f>+VLOOKUP(E25,Participants!$A$1:$G$1600,7,FALSE)</f>
        <v>DEV GIRLS</v>
      </c>
      <c r="K25" s="55"/>
      <c r="L25" s="55"/>
    </row>
    <row r="26" spans="1:12" ht="14.25" customHeight="1">
      <c r="A26" s="123" t="s">
        <v>1700</v>
      </c>
      <c r="B26" s="53">
        <v>4</v>
      </c>
      <c r="C26" s="54">
        <v>42.02</v>
      </c>
      <c r="D26" s="53">
        <v>6</v>
      </c>
      <c r="E26" s="54">
        <v>823</v>
      </c>
      <c r="F26" s="55" t="str">
        <f>+VLOOKUP(E26,Participants!$A$1:$F$1600,2,FALSE)</f>
        <v>Natalia Charron</v>
      </c>
      <c r="G26" s="55" t="str">
        <f>+VLOOKUP(E26,Participants!$A$1:$F$1600,4,FALSE)</f>
        <v>SHCA</v>
      </c>
      <c r="H26" s="55" t="str">
        <f>+VLOOKUP(E26,Participants!$A$1:$F$1600,5,FALSE)</f>
        <v>F</v>
      </c>
      <c r="I26" s="55">
        <f>+VLOOKUP(E26,Participants!$A$1:$F$1600,3,FALSE)</f>
        <v>3</v>
      </c>
      <c r="J26" s="55" t="str">
        <f>+VLOOKUP(E26,Participants!$A$1:$G$1600,7,FALSE)</f>
        <v>DEV GIRLS</v>
      </c>
      <c r="K26" s="60"/>
      <c r="L26" s="60"/>
    </row>
    <row r="27" spans="1:12" ht="14.25" customHeight="1">
      <c r="A27" s="123" t="s">
        <v>1700</v>
      </c>
      <c r="B27" s="57">
        <v>7</v>
      </c>
      <c r="C27" s="58">
        <v>42.08</v>
      </c>
      <c r="D27" s="57">
        <v>6</v>
      </c>
      <c r="E27" s="58">
        <v>60</v>
      </c>
      <c r="F27" s="55" t="str">
        <f>+VLOOKUP(E27,Participants!$A$1:$F$1600,2,FALSE)</f>
        <v>Farah McCulloch</v>
      </c>
      <c r="G27" s="55" t="str">
        <f>+VLOOKUP(E27,Participants!$A$1:$F$1600,4,FALSE)</f>
        <v>STL</v>
      </c>
      <c r="H27" s="55" t="str">
        <f>+VLOOKUP(E27,Participants!$A$1:$F$1600,5,FALSE)</f>
        <v>F</v>
      </c>
      <c r="I27" s="55">
        <f>+VLOOKUP(E27,Participants!$A$1:$F$1600,3,FALSE)</f>
        <v>4</v>
      </c>
      <c r="J27" s="55" t="str">
        <f>+VLOOKUP(E27,Participants!$A$1:$G$1600,7,FALSE)</f>
        <v>DEV GIRLS</v>
      </c>
      <c r="K27" s="55"/>
      <c r="L27" s="55"/>
    </row>
    <row r="28" spans="1:12" ht="14.25" customHeight="1">
      <c r="A28" s="123" t="s">
        <v>1700</v>
      </c>
      <c r="B28" s="57">
        <v>5</v>
      </c>
      <c r="C28" s="58">
        <v>42.23</v>
      </c>
      <c r="D28" s="57">
        <v>2</v>
      </c>
      <c r="E28" s="58">
        <v>35</v>
      </c>
      <c r="F28" s="55" t="str">
        <f>+VLOOKUP(E28,Participants!$A$1:$F$1600,2,FALSE)</f>
        <v>Erin Eismont</v>
      </c>
      <c r="G28" s="55" t="str">
        <f>+VLOOKUP(E28,Participants!$A$1:$F$1600,4,FALSE)</f>
        <v>STL</v>
      </c>
      <c r="H28" s="55" t="str">
        <f>+VLOOKUP(E28,Participants!$A$1:$F$1600,5,FALSE)</f>
        <v>F</v>
      </c>
      <c r="I28" s="55">
        <f>+VLOOKUP(E28,Participants!$A$1:$F$1600,3,FALSE)</f>
        <v>3</v>
      </c>
      <c r="J28" s="55" t="str">
        <f>+VLOOKUP(E28,Participants!$A$1:$G$1600,7,FALSE)</f>
        <v>DEV GIRLS</v>
      </c>
      <c r="K28" s="55"/>
      <c r="L28" s="55"/>
    </row>
    <row r="29" spans="1:12" ht="14.25" customHeight="1">
      <c r="A29" s="123" t="s">
        <v>1700</v>
      </c>
      <c r="B29" s="53">
        <v>2</v>
      </c>
      <c r="C29" s="54">
        <v>42.26</v>
      </c>
      <c r="D29" s="53">
        <v>1</v>
      </c>
      <c r="E29" s="54">
        <v>12</v>
      </c>
      <c r="F29" s="60" t="str">
        <f>+VLOOKUP(E29,Participants!$A$1:$F$1600,2,FALSE)</f>
        <v>Evelyn Chambers</v>
      </c>
      <c r="G29" s="60" t="str">
        <f>+VLOOKUP(E29,Participants!$A$1:$F$1600,4,FALSE)</f>
        <v>STL</v>
      </c>
      <c r="H29" s="60" t="str">
        <f>+VLOOKUP(E29,Participants!$A$1:$F$1600,5,FALSE)</f>
        <v>F</v>
      </c>
      <c r="I29" s="60">
        <f>+VLOOKUP(E29,Participants!$A$1:$F$1600,3,FALSE)</f>
        <v>1</v>
      </c>
      <c r="J29" s="60" t="str">
        <f>+VLOOKUP(E29,Participants!$A$1:$G$1600,7,FALSE)</f>
        <v>DEV GIRLS</v>
      </c>
      <c r="K29" s="60"/>
      <c r="L29" s="60"/>
    </row>
    <row r="30" spans="1:12" ht="14.25" customHeight="1">
      <c r="A30" s="123" t="s">
        <v>1700</v>
      </c>
      <c r="B30" s="57">
        <v>3</v>
      </c>
      <c r="C30" s="58">
        <v>42.88</v>
      </c>
      <c r="D30" s="57">
        <v>3</v>
      </c>
      <c r="E30" s="58">
        <v>683</v>
      </c>
      <c r="F30" s="55" t="str">
        <f>+VLOOKUP(E30,Participants!$A$1:$F$1600,2,FALSE)</f>
        <v>Frances Hardy</v>
      </c>
      <c r="G30" s="55" t="str">
        <f>+VLOOKUP(E30,Participants!$A$1:$F$1600,4,FALSE)</f>
        <v>JFK</v>
      </c>
      <c r="H30" s="55" t="str">
        <f>+VLOOKUP(E30,Participants!$A$1:$F$1600,5,FALSE)</f>
        <v>F</v>
      </c>
      <c r="I30" s="55">
        <f>+VLOOKUP(E30,Participants!$A$1:$F$1600,3,FALSE)</f>
        <v>2</v>
      </c>
      <c r="J30" s="55" t="str">
        <f>+VLOOKUP(E30,Participants!$A$1:$G$1600,7,FALSE)</f>
        <v>DEV GIRLS</v>
      </c>
      <c r="K30" s="55"/>
      <c r="L30" s="55"/>
    </row>
    <row r="31" spans="1:12" ht="14.25" customHeight="1">
      <c r="A31" s="123" t="s">
        <v>1700</v>
      </c>
      <c r="B31" s="53">
        <v>6</v>
      </c>
      <c r="C31" s="54">
        <v>43.32</v>
      </c>
      <c r="D31" s="53">
        <v>6</v>
      </c>
      <c r="E31" s="54">
        <v>1491</v>
      </c>
      <c r="F31" s="60" t="str">
        <f>+VLOOKUP(E31,Participants!$A$1:$F$1600,2,FALSE)</f>
        <v>Sophia Fraticelli</v>
      </c>
      <c r="G31" s="60" t="str">
        <f>+VLOOKUP(E31,Participants!$A$1:$F$1600,4,FALSE)</f>
        <v>MMA</v>
      </c>
      <c r="H31" s="60" t="str">
        <f>+VLOOKUP(E31,Participants!$A$1:$F$1600,5,FALSE)</f>
        <v>M</v>
      </c>
      <c r="I31" s="60">
        <f>+VLOOKUP(E31,Participants!$A$1:$F$1600,3,FALSE)</f>
        <v>4</v>
      </c>
      <c r="J31" s="56" t="s">
        <v>13</v>
      </c>
      <c r="K31" s="60"/>
      <c r="L31" s="60"/>
    </row>
    <row r="32" spans="1:12" ht="14.25" customHeight="1">
      <c r="A32" s="123" t="s">
        <v>1700</v>
      </c>
      <c r="B32" s="57">
        <v>1</v>
      </c>
      <c r="C32" s="58">
        <v>43.71</v>
      </c>
      <c r="D32" s="57">
        <v>4</v>
      </c>
      <c r="E32" s="59">
        <v>635</v>
      </c>
      <c r="F32" s="55" t="str">
        <f>+VLOOKUP(E32,Participants!$A$1:$F$1600,2,FALSE)</f>
        <v>Mia Startare</v>
      </c>
      <c r="G32" s="55" t="str">
        <f>+VLOOKUP(E32,Participants!$A$1:$F$1600,4,FALSE)</f>
        <v>JFK</v>
      </c>
      <c r="H32" s="55" t="str">
        <f>+VLOOKUP(E32,Participants!$A$1:$F$1600,5,FALSE)</f>
        <v>F</v>
      </c>
      <c r="I32" s="55">
        <f>+VLOOKUP(E32,Participants!$A$1:$F$1600,3,FALSE)</f>
        <v>1</v>
      </c>
      <c r="J32" s="55" t="str">
        <f>+VLOOKUP(E32,Participants!$A$1:$G$1600,7,FALSE)</f>
        <v>DEV GIRLS</v>
      </c>
      <c r="K32" s="55"/>
      <c r="L32" s="55"/>
    </row>
    <row r="33" spans="1:12" ht="14.25" customHeight="1">
      <c r="A33" s="123" t="s">
        <v>1700</v>
      </c>
      <c r="B33" s="53">
        <v>8</v>
      </c>
      <c r="C33" s="54">
        <v>43.77</v>
      </c>
      <c r="D33" s="53">
        <v>6</v>
      </c>
      <c r="E33" s="54">
        <v>1497</v>
      </c>
      <c r="F33" s="55" t="str">
        <f>+VLOOKUP(E33,Participants!$A$1:$F$1600,2,FALSE)</f>
        <v>Rachel Johnson</v>
      </c>
      <c r="G33" s="55" t="str">
        <f>+VLOOKUP(E33,Participants!$A$1:$F$1600,4,FALSE)</f>
        <v>MMA</v>
      </c>
      <c r="H33" s="55" t="str">
        <f>+VLOOKUP(E33,Participants!$A$1:$F$1600,5,FALSE)</f>
        <v>F</v>
      </c>
      <c r="I33" s="55">
        <f>+VLOOKUP(E33,Participants!$A$1:$F$1600,3,FALSE)</f>
        <v>4</v>
      </c>
      <c r="J33" s="55" t="str">
        <f>+VLOOKUP(E33,Participants!$A$1:$G$1600,7,FALSE)</f>
        <v>DEV GIRLS</v>
      </c>
      <c r="K33" s="60"/>
      <c r="L33" s="60"/>
    </row>
    <row r="34" spans="1:12" ht="14.25" customHeight="1">
      <c r="A34" s="123" t="s">
        <v>1700</v>
      </c>
      <c r="B34" s="53">
        <v>2</v>
      </c>
      <c r="C34" s="54">
        <v>43.78</v>
      </c>
      <c r="D34" s="53">
        <v>5</v>
      </c>
      <c r="E34" s="54">
        <v>18</v>
      </c>
      <c r="F34" s="60" t="str">
        <f>+VLOOKUP(E34,Participants!$A$1:$F$1600,2,FALSE)</f>
        <v>Grace Soeder</v>
      </c>
      <c r="G34" s="60" t="str">
        <f>+VLOOKUP(E34,Participants!$A$1:$F$1600,4,FALSE)</f>
        <v>STL</v>
      </c>
      <c r="H34" s="60" t="str">
        <f>+VLOOKUP(E34,Participants!$A$1:$F$1600,5,FALSE)</f>
        <v>F</v>
      </c>
      <c r="I34" s="60">
        <f>+VLOOKUP(E34,Participants!$A$1:$F$1600,3,FALSE)</f>
        <v>1</v>
      </c>
      <c r="J34" s="60" t="str">
        <f>+VLOOKUP(E34,Participants!$A$1:$G$1600,7,FALSE)</f>
        <v>DEV GIRLS</v>
      </c>
      <c r="K34" s="60"/>
      <c r="L34" s="60"/>
    </row>
    <row r="35" spans="1:12" ht="14.25" customHeight="1">
      <c r="A35" s="123" t="s">
        <v>1700</v>
      </c>
      <c r="B35" s="53">
        <v>6</v>
      </c>
      <c r="C35" s="54">
        <v>43.88</v>
      </c>
      <c r="D35" s="53">
        <v>7</v>
      </c>
      <c r="E35" s="54">
        <v>44</v>
      </c>
      <c r="F35" s="60" t="str">
        <f>+VLOOKUP(E35,Participants!$A$1:$F$1600,2,FALSE)</f>
        <v>Olivia Naguit</v>
      </c>
      <c r="G35" s="60" t="str">
        <f>+VLOOKUP(E35,Participants!$A$1:$F$1600,4,FALSE)</f>
        <v>STL</v>
      </c>
      <c r="H35" s="60" t="str">
        <f>+VLOOKUP(E35,Participants!$A$1:$F$1600,5,FALSE)</f>
        <v>F</v>
      </c>
      <c r="I35" s="60">
        <f>+VLOOKUP(E35,Participants!$A$1:$F$1600,3,FALSE)</f>
        <v>3</v>
      </c>
      <c r="J35" s="60" t="str">
        <f>+VLOOKUP(E35,Participants!$A$1:$G$1600,7,FALSE)</f>
        <v>DEV GIRLS</v>
      </c>
      <c r="K35" s="60"/>
      <c r="L35" s="60"/>
    </row>
    <row r="36" spans="1:12" ht="14.25" customHeight="1">
      <c r="A36" s="123" t="s">
        <v>1700</v>
      </c>
      <c r="B36" s="57">
        <v>1</v>
      </c>
      <c r="C36" s="58">
        <v>44.11</v>
      </c>
      <c r="D36" s="57">
        <v>2</v>
      </c>
      <c r="E36" s="59">
        <v>1</v>
      </c>
      <c r="F36" s="55" t="str">
        <f>+VLOOKUP(E36,Participants!$A$1:$F$1600,2,FALSE)</f>
        <v>Eva McCulloch</v>
      </c>
      <c r="G36" s="55" t="str">
        <f>+VLOOKUP(E36,Participants!$A$1:$F$1600,4,FALSE)</f>
        <v>STL</v>
      </c>
      <c r="H36" s="55" t="str">
        <f>+VLOOKUP(E36,Participants!$A$1:$F$1600,5,FALSE)</f>
        <v>F</v>
      </c>
      <c r="I36" s="55">
        <f>+VLOOKUP(E36,Participants!$A$1:$F$1600,3,FALSE)</f>
        <v>1</v>
      </c>
      <c r="J36" s="55" t="str">
        <f>+VLOOKUP(E36,Participants!$A$1:$G$1600,7,FALSE)</f>
        <v>DEV GIRLS</v>
      </c>
      <c r="K36" s="55"/>
      <c r="L36" s="55"/>
    </row>
    <row r="37" spans="1:12" ht="14.25" customHeight="1">
      <c r="A37" s="123" t="s">
        <v>1700</v>
      </c>
      <c r="B37" s="53">
        <v>2</v>
      </c>
      <c r="C37" s="54">
        <v>44.18</v>
      </c>
      <c r="D37" s="53">
        <v>4</v>
      </c>
      <c r="E37" s="54">
        <v>1521</v>
      </c>
      <c r="F37" s="60" t="str">
        <f>+VLOOKUP(E37,Participants!$A$1:$F$1600,2,FALSE)</f>
        <v>Helena Sullivan</v>
      </c>
      <c r="G37" s="60" t="str">
        <f>+VLOOKUP(E37,Participants!$A$1:$F$1600,4,FALSE)</f>
        <v>MMA</v>
      </c>
      <c r="H37" s="60" t="str">
        <f>+VLOOKUP(E37,Participants!$A$1:$F$1600,5,FALSE)</f>
        <v>F</v>
      </c>
      <c r="I37" s="60">
        <f>+VLOOKUP(E37,Participants!$A$1:$F$1600,3,FALSE)</f>
        <v>1</v>
      </c>
      <c r="J37" s="60" t="str">
        <f>+VLOOKUP(E37,Participants!$A$1:$G$1600,7,FALSE)</f>
        <v>DEV GIRLS</v>
      </c>
      <c r="K37" s="60"/>
      <c r="L37" s="60"/>
    </row>
    <row r="38" spans="1:12" ht="14.25" customHeight="1">
      <c r="A38" s="123" t="s">
        <v>1700</v>
      </c>
      <c r="B38" s="57">
        <v>1</v>
      </c>
      <c r="C38" s="58">
        <v>44.28</v>
      </c>
      <c r="D38" s="57">
        <v>1</v>
      </c>
      <c r="E38" s="59">
        <v>64</v>
      </c>
      <c r="F38" s="55" t="str">
        <f>+VLOOKUP(E38,Participants!$A$1:$F$1600,2,FALSE)</f>
        <v>Violet Eckenrode</v>
      </c>
      <c r="G38" s="55" t="str">
        <f>+VLOOKUP(E38,Participants!$A$1:$F$1600,4,FALSE)</f>
        <v>STL</v>
      </c>
      <c r="H38" s="55" t="str">
        <f>+VLOOKUP(E38,Participants!$A$1:$F$1600,5,FALSE)</f>
        <v>F</v>
      </c>
      <c r="I38" s="55" t="str">
        <f>+VLOOKUP(E38,Participants!$A$1:$F$1600,3,FALSE)</f>
        <v>K</v>
      </c>
      <c r="J38" s="55" t="str">
        <f>+VLOOKUP(E38,Participants!$A$1:$G$1600,7,FALSE)</f>
        <v>DEV GIRLS</v>
      </c>
      <c r="K38" s="55"/>
      <c r="L38" s="55"/>
    </row>
    <row r="39" spans="1:12" ht="14.25" customHeight="1">
      <c r="A39" s="123" t="s">
        <v>1700</v>
      </c>
      <c r="B39" s="53">
        <v>4</v>
      </c>
      <c r="C39" s="54">
        <v>44.61</v>
      </c>
      <c r="D39" s="53">
        <v>3</v>
      </c>
      <c r="E39" s="54">
        <v>171</v>
      </c>
      <c r="F39" s="55" t="str">
        <f>+VLOOKUP(E39,Participants!$A$1:$F$1600,2,FALSE)</f>
        <v>Nicole Paschke</v>
      </c>
      <c r="G39" s="55" t="str">
        <f>+VLOOKUP(E39,Participants!$A$1:$F$1600,4,FALSE)</f>
        <v>AMA</v>
      </c>
      <c r="H39" s="55" t="str">
        <f>+VLOOKUP(E39,Participants!$A$1:$F$1600,5,FALSE)</f>
        <v>F</v>
      </c>
      <c r="I39" s="55">
        <f>+VLOOKUP(E39,Participants!$A$1:$F$1600,3,FALSE)</f>
        <v>3</v>
      </c>
      <c r="J39" s="55" t="str">
        <f>+VLOOKUP(E39,Participants!$A$1:$G$1600,7,FALSE)</f>
        <v>DEV GIRLS</v>
      </c>
      <c r="K39" s="60"/>
      <c r="L39" s="60"/>
    </row>
    <row r="40" spans="1:12" ht="14.25" customHeight="1">
      <c r="A40" s="123" t="s">
        <v>1700</v>
      </c>
      <c r="B40" s="53">
        <v>8</v>
      </c>
      <c r="C40" s="54">
        <v>45.27</v>
      </c>
      <c r="D40" s="53">
        <v>1</v>
      </c>
      <c r="E40" s="54">
        <v>1481</v>
      </c>
      <c r="F40" s="55" t="str">
        <f>+VLOOKUP(E40,Participants!$A$1:$F$1600,2,FALSE)</f>
        <v>Olivia Dears</v>
      </c>
      <c r="G40" s="55" t="str">
        <f>+VLOOKUP(E40,Participants!$A$1:$F$1600,4,FALSE)</f>
        <v>MMA</v>
      </c>
      <c r="H40" s="55" t="str">
        <f>+VLOOKUP(E40,Participants!$A$1:$F$1600,5,FALSE)</f>
        <v>F</v>
      </c>
      <c r="I40" s="55">
        <f>+VLOOKUP(E40,Participants!$A$1:$F$1600,3,FALSE)</f>
        <v>4</v>
      </c>
      <c r="J40" s="55" t="str">
        <f>+VLOOKUP(E40,Participants!$A$1:$G$1600,7,FALSE)</f>
        <v>DEV GIRLS</v>
      </c>
      <c r="K40" s="60"/>
      <c r="L40" s="60"/>
    </row>
    <row r="41" spans="1:12" ht="14.25" customHeight="1">
      <c r="A41" s="123" t="s">
        <v>1700</v>
      </c>
      <c r="B41" s="53">
        <v>8</v>
      </c>
      <c r="C41" s="54">
        <v>45.27</v>
      </c>
      <c r="D41" s="53">
        <v>2</v>
      </c>
      <c r="E41" s="54">
        <v>38</v>
      </c>
      <c r="F41" s="55" t="str">
        <f>+VLOOKUP(E41,Participants!$A$1:$F$1600,2,FALSE)</f>
        <v>Georgia Hayes</v>
      </c>
      <c r="G41" s="55" t="str">
        <f>+VLOOKUP(E41,Participants!$A$1:$F$1600,4,FALSE)</f>
        <v>STL</v>
      </c>
      <c r="H41" s="55" t="str">
        <f>+VLOOKUP(E41,Participants!$A$1:$F$1600,5,FALSE)</f>
        <v>F</v>
      </c>
      <c r="I41" s="55">
        <f>+VLOOKUP(E41,Participants!$A$1:$F$1600,3,FALSE)</f>
        <v>3</v>
      </c>
      <c r="J41" s="55" t="str">
        <f>+VLOOKUP(E41,Participants!$A$1:$G$1600,7,FALSE)</f>
        <v>DEV GIRLS</v>
      </c>
      <c r="K41" s="60"/>
      <c r="L41" s="60"/>
    </row>
    <row r="42" spans="1:12" ht="14.25" customHeight="1">
      <c r="A42" s="123" t="s">
        <v>1700</v>
      </c>
      <c r="B42" s="57">
        <v>1</v>
      </c>
      <c r="C42" s="58">
        <v>45.41</v>
      </c>
      <c r="D42" s="57">
        <v>7</v>
      </c>
      <c r="E42" s="58">
        <v>11</v>
      </c>
      <c r="F42" s="55" t="str">
        <f>+VLOOKUP(E42,Participants!$A$1:$F$1600,2,FALSE)</f>
        <v>Everly Hetland</v>
      </c>
      <c r="G42" s="55" t="str">
        <f>+VLOOKUP(E42,Participants!$A$1:$F$1600,4,FALSE)</f>
        <v>STL</v>
      </c>
      <c r="H42" s="55" t="str">
        <f>+VLOOKUP(E42,Participants!$A$1:$F$1600,5,FALSE)</f>
        <v>F</v>
      </c>
      <c r="I42" s="55">
        <f>+VLOOKUP(E42,Participants!$A$1:$F$1600,3,FALSE)</f>
        <v>1</v>
      </c>
      <c r="J42" s="55" t="str">
        <f>+VLOOKUP(E42,Participants!$A$1:$G$1600,7,FALSE)</f>
        <v>DEV GIRLS</v>
      </c>
      <c r="K42" s="55"/>
      <c r="L42" s="55"/>
    </row>
    <row r="43" spans="1:12" ht="14.25" customHeight="1">
      <c r="A43" s="123" t="s">
        <v>1700</v>
      </c>
      <c r="B43" s="53">
        <v>2</v>
      </c>
      <c r="C43" s="54">
        <v>46.21</v>
      </c>
      <c r="D43" s="53">
        <v>7</v>
      </c>
      <c r="E43" s="54">
        <v>1490</v>
      </c>
      <c r="F43" s="60" t="str">
        <f>+VLOOKUP(E43,Participants!$A$1:$F$1600,2,FALSE)</f>
        <v>Valentina Flannery</v>
      </c>
      <c r="G43" s="60" t="str">
        <f>+VLOOKUP(E43,Participants!$A$1:$F$1600,4,FALSE)</f>
        <v>MMA</v>
      </c>
      <c r="H43" s="60" t="str">
        <f>+VLOOKUP(E43,Participants!$A$1:$F$1600,5,FALSE)</f>
        <v>F</v>
      </c>
      <c r="I43" s="60">
        <f>+VLOOKUP(E43,Participants!$A$1:$F$1600,3,FALSE)</f>
        <v>2</v>
      </c>
      <c r="J43" s="60" t="str">
        <f>+VLOOKUP(E43,Participants!$A$1:$G$1600,7,FALSE)</f>
        <v>DEV GIRLS</v>
      </c>
      <c r="K43" s="60"/>
      <c r="L43" s="60"/>
    </row>
    <row r="44" spans="1:12" ht="14.25" customHeight="1">
      <c r="A44" s="123" t="s">
        <v>1700</v>
      </c>
      <c r="B44" s="57">
        <v>7</v>
      </c>
      <c r="C44" s="58">
        <v>46.37</v>
      </c>
      <c r="D44" s="57">
        <v>5</v>
      </c>
      <c r="E44" s="58">
        <v>354</v>
      </c>
      <c r="F44" s="55" t="str">
        <f>+VLOOKUP(E44,Participants!$A$1:$F$1600,2,FALSE)</f>
        <v>Olivia Lombardo</v>
      </c>
      <c r="G44" s="55" t="str">
        <f>+VLOOKUP(E44,Participants!$A$1:$F$1600,4,FALSE)</f>
        <v>GAA</v>
      </c>
      <c r="H44" s="55" t="str">
        <f>+VLOOKUP(E44,Participants!$A$1:$F$1600,5,FALSE)</f>
        <v>F</v>
      </c>
      <c r="I44" s="55">
        <f>+VLOOKUP(E44,Participants!$A$1:$F$1600,3,FALSE)</f>
        <v>3</v>
      </c>
      <c r="J44" s="55" t="str">
        <f>+VLOOKUP(E44,Participants!$A$1:$G$1600,7,FALSE)</f>
        <v>DEV GIRLS</v>
      </c>
      <c r="K44" s="55"/>
      <c r="L44" s="55"/>
    </row>
    <row r="45" spans="1:12" ht="14.25" customHeight="1">
      <c r="A45" s="123" t="s">
        <v>1700</v>
      </c>
      <c r="B45" s="53">
        <v>6</v>
      </c>
      <c r="C45" s="54">
        <v>46.41</v>
      </c>
      <c r="D45" s="53">
        <v>3</v>
      </c>
      <c r="E45" s="54">
        <v>365</v>
      </c>
      <c r="F45" s="60" t="str">
        <f>+VLOOKUP(E45,Participants!$A$1:$F$1600,2,FALSE)</f>
        <v>Haley Stickman</v>
      </c>
      <c r="G45" s="60" t="str">
        <f>+VLOOKUP(E45,Participants!$A$1:$F$1600,4,FALSE)</f>
        <v>GAA</v>
      </c>
      <c r="H45" s="60" t="str">
        <f>+VLOOKUP(E45,Participants!$A$1:$F$1600,5,FALSE)</f>
        <v>F</v>
      </c>
      <c r="I45" s="60">
        <f>+VLOOKUP(E45,Participants!$A$1:$F$1600,3,FALSE)</f>
        <v>3</v>
      </c>
      <c r="J45" s="60" t="str">
        <f>+VLOOKUP(E45,Participants!$A$1:$G$1600,7,FALSE)</f>
        <v>DEV GIRLS</v>
      </c>
      <c r="K45" s="60"/>
      <c r="L45" s="60"/>
    </row>
    <row r="46" spans="1:12" ht="14.25" customHeight="1">
      <c r="A46" s="123" t="s">
        <v>1700</v>
      </c>
      <c r="B46" s="57">
        <v>1</v>
      </c>
      <c r="C46" s="58">
        <v>46.53</v>
      </c>
      <c r="D46" s="57">
        <v>5</v>
      </c>
      <c r="E46" s="58">
        <v>1524</v>
      </c>
      <c r="F46" s="55" t="str">
        <f>+VLOOKUP(E46,Participants!$A$1:$F$1600,2,FALSE)</f>
        <v>Olivia Kraska</v>
      </c>
      <c r="G46" s="55" t="str">
        <f>+VLOOKUP(E46,Participants!$A$1:$F$1600,4,FALSE)</f>
        <v>MMA</v>
      </c>
      <c r="H46" s="55" t="str">
        <f>+VLOOKUP(E46,Participants!$A$1:$F$1600,5,FALSE)</f>
        <v>F</v>
      </c>
      <c r="I46" s="55">
        <f>+VLOOKUP(E46,Participants!$A$1:$F$1600,3,FALSE)</f>
        <v>1</v>
      </c>
      <c r="J46" s="55" t="str">
        <f>+VLOOKUP(E46,Participants!$A$1:$G$1600,7,FALSE)</f>
        <v>DEV GIRLS</v>
      </c>
      <c r="K46" s="55"/>
      <c r="L46" s="55"/>
    </row>
    <row r="47" spans="1:12" ht="14.25" customHeight="1">
      <c r="A47" s="123" t="s">
        <v>1700</v>
      </c>
      <c r="B47" s="53">
        <v>4</v>
      </c>
      <c r="C47" s="54">
        <v>47.2</v>
      </c>
      <c r="D47" s="53">
        <v>2</v>
      </c>
      <c r="E47" s="54">
        <v>159</v>
      </c>
      <c r="F47" s="55" t="str">
        <f>+VLOOKUP(E47,Participants!$A$1:$F$1600,2,FALSE)</f>
        <v>Gianna Baldonieri</v>
      </c>
      <c r="G47" s="55" t="str">
        <f>+VLOOKUP(E47,Participants!$A$1:$F$1600,4,FALSE)</f>
        <v>AMA</v>
      </c>
      <c r="H47" s="55" t="str">
        <f>+VLOOKUP(E47,Participants!$A$1:$F$1600,5,FALSE)</f>
        <v>F</v>
      </c>
      <c r="I47" s="55">
        <f>+VLOOKUP(E47,Participants!$A$1:$F$1600,3,FALSE)</f>
        <v>3</v>
      </c>
      <c r="J47" s="55" t="str">
        <f>+VLOOKUP(E47,Participants!$A$1:$G$1600,7,FALSE)</f>
        <v>DEV GIRLS</v>
      </c>
      <c r="K47" s="60"/>
      <c r="L47" s="60"/>
    </row>
    <row r="48" spans="1:12" ht="14.25" customHeight="1">
      <c r="A48" s="123" t="s">
        <v>1700</v>
      </c>
      <c r="B48" s="57">
        <v>3</v>
      </c>
      <c r="C48" s="58">
        <v>48.04</v>
      </c>
      <c r="D48" s="57">
        <v>5</v>
      </c>
      <c r="E48" s="58">
        <v>26</v>
      </c>
      <c r="F48" s="55" t="str">
        <f>+VLOOKUP(E48,Participants!$A$1:$F$1600,2,FALSE)</f>
        <v>Varenna Belldina</v>
      </c>
      <c r="G48" s="55" t="str">
        <f>+VLOOKUP(E48,Participants!$A$1:$F$1600,4,FALSE)</f>
        <v>STL</v>
      </c>
      <c r="H48" s="55" t="str">
        <f>+VLOOKUP(E48,Participants!$A$1:$F$1600,5,FALSE)</f>
        <v>F</v>
      </c>
      <c r="I48" s="55">
        <f>+VLOOKUP(E48,Participants!$A$1:$F$1600,3,FALSE)</f>
        <v>1</v>
      </c>
      <c r="J48" s="55" t="str">
        <f>+VLOOKUP(E48,Participants!$A$1:$G$1600,7,FALSE)</f>
        <v>DEV GIRLS</v>
      </c>
      <c r="K48" s="55"/>
      <c r="L48" s="55"/>
    </row>
    <row r="49" spans="1:12" ht="14.25" customHeight="1">
      <c r="A49" s="123" t="s">
        <v>1700</v>
      </c>
      <c r="B49" s="57">
        <v>1</v>
      </c>
      <c r="C49" s="58">
        <v>48.34</v>
      </c>
      <c r="D49" s="57">
        <v>8</v>
      </c>
      <c r="E49" s="58">
        <v>25</v>
      </c>
      <c r="F49" s="55" t="str">
        <f>+VLOOKUP(E49,Participants!$A$1:$F$1600,2,FALSE)</f>
        <v>Rory Barone</v>
      </c>
      <c r="G49" s="55" t="str">
        <f>+VLOOKUP(E49,Participants!$A$1:$F$1600,4,FALSE)</f>
        <v>STL</v>
      </c>
      <c r="H49" s="55" t="str">
        <f>+VLOOKUP(E49,Participants!$A$1:$F$1600,5,FALSE)</f>
        <v>F</v>
      </c>
      <c r="I49" s="55">
        <f>+VLOOKUP(E49,Participants!$A$1:$F$1600,3,FALSE)</f>
        <v>1</v>
      </c>
      <c r="J49" s="55" t="str">
        <f>+VLOOKUP(E49,Participants!$A$1:$G$1600,7,FALSE)</f>
        <v>DEV GIRLS</v>
      </c>
      <c r="K49" s="55"/>
      <c r="L49" s="55"/>
    </row>
    <row r="50" spans="1:12" ht="14.25" customHeight="1">
      <c r="A50" s="123" t="s">
        <v>1700</v>
      </c>
      <c r="B50" s="53">
        <v>6</v>
      </c>
      <c r="C50" s="54">
        <v>48.4</v>
      </c>
      <c r="D50" s="53">
        <v>5</v>
      </c>
      <c r="E50" s="54">
        <v>626</v>
      </c>
      <c r="F50" s="60" t="str">
        <f>+VLOOKUP(E50,Participants!$A$1:$F$1600,2,FALSE)</f>
        <v>Emmalyn Beall</v>
      </c>
      <c r="G50" s="60" t="str">
        <f>+VLOOKUP(E50,Participants!$A$1:$F$1600,4,FALSE)</f>
        <v>JFK</v>
      </c>
      <c r="H50" s="60" t="str">
        <f>+VLOOKUP(E50,Participants!$A$1:$F$1600,5,FALSE)</f>
        <v>F</v>
      </c>
      <c r="I50" s="60">
        <f>+VLOOKUP(E50,Participants!$A$1:$F$1600,3,FALSE)</f>
        <v>3</v>
      </c>
      <c r="J50" s="60" t="str">
        <f>+VLOOKUP(E50,Participants!$A$1:$G$1600,7,FALSE)</f>
        <v>DEV GIRLS</v>
      </c>
      <c r="K50" s="60"/>
      <c r="L50" s="60"/>
    </row>
    <row r="51" spans="1:12" ht="14.25" customHeight="1">
      <c r="A51" s="123" t="s">
        <v>1700</v>
      </c>
      <c r="B51" s="57">
        <v>1</v>
      </c>
      <c r="C51" s="58">
        <v>49.13</v>
      </c>
      <c r="D51" s="57">
        <v>6</v>
      </c>
      <c r="E51" s="58">
        <v>15</v>
      </c>
      <c r="F51" s="55" t="str">
        <f>+VLOOKUP(E51,Participants!$A$1:$F$1600,2,FALSE)</f>
        <v>Jeana Schulte</v>
      </c>
      <c r="G51" s="55" t="str">
        <f>+VLOOKUP(E51,Participants!$A$1:$F$1600,4,FALSE)</f>
        <v>STL</v>
      </c>
      <c r="H51" s="55" t="str">
        <f>+VLOOKUP(E51,Participants!$A$1:$F$1600,5,FALSE)</f>
        <v>F</v>
      </c>
      <c r="I51" s="55">
        <f>+VLOOKUP(E51,Participants!$A$1:$F$1600,3,FALSE)</f>
        <v>1</v>
      </c>
      <c r="J51" s="55" t="str">
        <f>+VLOOKUP(E51,Participants!$A$1:$G$1600,7,FALSE)</f>
        <v>DEV GIRLS</v>
      </c>
      <c r="K51" s="55"/>
      <c r="L51" s="55"/>
    </row>
    <row r="52" spans="1:12" ht="14.25" customHeight="1">
      <c r="A52" s="123" t="s">
        <v>1700</v>
      </c>
      <c r="B52" s="53">
        <v>4</v>
      </c>
      <c r="C52" s="54">
        <v>49.4</v>
      </c>
      <c r="D52" s="53">
        <v>7</v>
      </c>
      <c r="E52" s="54">
        <v>1502</v>
      </c>
      <c r="F52" s="55" t="str">
        <f>+VLOOKUP(E52,Participants!$A$1:$F$1600,2,FALSE)</f>
        <v>Vivian McKibben</v>
      </c>
      <c r="G52" s="55" t="str">
        <f>+VLOOKUP(E52,Participants!$A$1:$F$1600,4,FALSE)</f>
        <v>MMA</v>
      </c>
      <c r="H52" s="55" t="str">
        <f>+VLOOKUP(E52,Participants!$A$1:$F$1600,5,FALSE)</f>
        <v>F</v>
      </c>
      <c r="I52" s="55">
        <f>+VLOOKUP(E52,Participants!$A$1:$F$1600,3,FALSE)</f>
        <v>3</v>
      </c>
      <c r="J52" s="55" t="str">
        <f>+VLOOKUP(E52,Participants!$A$1:$G$1600,7,FALSE)</f>
        <v>DEV GIRLS</v>
      </c>
      <c r="K52" s="60"/>
      <c r="L52" s="60"/>
    </row>
    <row r="53" spans="1:12" ht="14.25" customHeight="1">
      <c r="A53" s="123" t="s">
        <v>1700</v>
      </c>
      <c r="B53" s="57">
        <v>5</v>
      </c>
      <c r="C53" s="58">
        <v>50.08</v>
      </c>
      <c r="D53" s="57">
        <v>8</v>
      </c>
      <c r="E53" s="58">
        <v>19</v>
      </c>
      <c r="F53" s="55" t="str">
        <f>+VLOOKUP(E53,Participants!$A$1:$F$1600,2,FALSE)</f>
        <v>Hannah Friday</v>
      </c>
      <c r="G53" s="55" t="str">
        <f>+VLOOKUP(E53,Participants!$A$1:$F$1600,4,FALSE)</f>
        <v>STL</v>
      </c>
      <c r="H53" s="55" t="str">
        <f>+VLOOKUP(E53,Participants!$A$1:$F$1600,5,FALSE)</f>
        <v>F</v>
      </c>
      <c r="I53" s="55">
        <f>+VLOOKUP(E53,Participants!$A$1:$F$1600,3,FALSE)</f>
        <v>1</v>
      </c>
      <c r="J53" s="55" t="str">
        <f>+VLOOKUP(E53,Participants!$A$1:$G$1600,7,FALSE)</f>
        <v>DEV GIRLS</v>
      </c>
      <c r="K53" s="55"/>
      <c r="L53" s="55"/>
    </row>
    <row r="54" spans="1:12" ht="14.25" customHeight="1">
      <c r="A54" s="123" t="s">
        <v>1700</v>
      </c>
      <c r="B54" s="57">
        <v>7</v>
      </c>
      <c r="C54" s="58">
        <v>50.72</v>
      </c>
      <c r="D54" s="57">
        <v>2</v>
      </c>
      <c r="E54" s="58">
        <v>630</v>
      </c>
      <c r="F54" s="55" t="str">
        <f>+VLOOKUP(E54,Participants!$A$1:$F$1600,2,FALSE)</f>
        <v>Kennedy Killen</v>
      </c>
      <c r="G54" s="55" t="str">
        <f>+VLOOKUP(E54,Participants!$A$1:$F$1600,4,FALSE)</f>
        <v>JFK</v>
      </c>
      <c r="H54" s="55" t="str">
        <f>+VLOOKUP(E54,Participants!$A$1:$F$1600,5,FALSE)</f>
        <v>F</v>
      </c>
      <c r="I54" s="55">
        <f>+VLOOKUP(E54,Participants!$A$1:$F$1600,3,FALSE)</f>
        <v>3</v>
      </c>
      <c r="J54" s="55" t="str">
        <f>+VLOOKUP(E54,Participants!$A$1:$G$1600,7,FALSE)</f>
        <v>DEV GIRLS</v>
      </c>
      <c r="K54" s="55"/>
      <c r="L54" s="55"/>
    </row>
    <row r="55" spans="1:12" ht="14.25" customHeight="1">
      <c r="A55" s="123" t="s">
        <v>1700</v>
      </c>
      <c r="B55" s="57">
        <v>3</v>
      </c>
      <c r="C55" s="58">
        <v>51.65</v>
      </c>
      <c r="D55" s="57">
        <v>6</v>
      </c>
      <c r="E55" s="58">
        <v>1482</v>
      </c>
      <c r="F55" s="55" t="str">
        <f>+VLOOKUP(E55,Participants!$A$1:$F$1600,2,FALSE)</f>
        <v>Alonna Deasy</v>
      </c>
      <c r="G55" s="55" t="str">
        <f>+VLOOKUP(E55,Participants!$A$1:$F$1600,4,FALSE)</f>
        <v>MMA</v>
      </c>
      <c r="H55" s="55" t="str">
        <f>+VLOOKUP(E55,Participants!$A$1:$F$1600,5,FALSE)</f>
        <v>F</v>
      </c>
      <c r="I55" s="55" t="str">
        <f>+VLOOKUP(E55,Participants!$A$1:$F$1600,3,FALSE)</f>
        <v>K</v>
      </c>
      <c r="J55" s="55" t="str">
        <f>+VLOOKUP(E55,Participants!$A$1:$G$1600,7,FALSE)</f>
        <v>DEV GIRLS</v>
      </c>
      <c r="K55" s="55"/>
      <c r="L55" s="55"/>
    </row>
    <row r="56" spans="1:12" ht="14.25" customHeight="1">
      <c r="A56" s="123" t="s">
        <v>1700</v>
      </c>
      <c r="B56" s="53">
        <v>4</v>
      </c>
      <c r="C56" s="54">
        <v>51.72</v>
      </c>
      <c r="D56" s="53">
        <v>5</v>
      </c>
      <c r="E56" s="54">
        <v>366</v>
      </c>
      <c r="F56" s="55" t="str">
        <f>+VLOOKUP(E56,Participants!$A$1:$F$1600,2,FALSE)</f>
        <v>Sarah Stickman</v>
      </c>
      <c r="G56" s="55" t="str">
        <f>+VLOOKUP(E56,Participants!$A$1:$F$1600,4,FALSE)</f>
        <v>GAA</v>
      </c>
      <c r="H56" s="55" t="str">
        <f>+VLOOKUP(E56,Participants!$A$1:$F$1600,5,FALSE)</f>
        <v>F</v>
      </c>
      <c r="I56" s="55">
        <f>+VLOOKUP(E56,Participants!$A$1:$F$1600,3,FALSE)</f>
        <v>3</v>
      </c>
      <c r="J56" s="55" t="str">
        <f>+VLOOKUP(E56,Participants!$A$1:$G$1600,7,FALSE)</f>
        <v>DEV GIRLS</v>
      </c>
      <c r="K56" s="60"/>
      <c r="L56" s="60"/>
    </row>
    <row r="57" spans="1:12" ht="14.25" customHeight="1">
      <c r="A57" s="123" t="s">
        <v>1700</v>
      </c>
      <c r="B57" s="57">
        <v>3</v>
      </c>
      <c r="C57" s="58">
        <v>52.01</v>
      </c>
      <c r="D57" s="57">
        <v>1</v>
      </c>
      <c r="E57" s="58">
        <v>2</v>
      </c>
      <c r="F57" s="55" t="str">
        <f>+VLOOKUP(E57,Participants!$A$1:$F$1600,2,FALSE)</f>
        <v>Frances Hayes</v>
      </c>
      <c r="G57" s="55" t="str">
        <f>+VLOOKUP(E57,Participants!$A$1:$F$1600,4,FALSE)</f>
        <v>STL</v>
      </c>
      <c r="H57" s="55" t="str">
        <f>+VLOOKUP(E57,Participants!$A$1:$F$1600,5,FALSE)</f>
        <v>F</v>
      </c>
      <c r="I57" s="55">
        <f>+VLOOKUP(E57,Participants!$A$1:$F$1600,3,FALSE)</f>
        <v>1</v>
      </c>
      <c r="J57" s="55" t="str">
        <f>+VLOOKUP(E57,Participants!$A$1:$G$1600,7,FALSE)</f>
        <v>DEV GIRLS</v>
      </c>
      <c r="K57" s="55"/>
      <c r="L57" s="55"/>
    </row>
    <row r="58" spans="1:12" ht="14.25" customHeight="1">
      <c r="A58" s="123" t="s">
        <v>1700</v>
      </c>
      <c r="B58" s="53">
        <v>2</v>
      </c>
      <c r="C58" s="54">
        <v>53.88</v>
      </c>
      <c r="D58" s="53">
        <v>2</v>
      </c>
      <c r="E58" s="54">
        <v>817</v>
      </c>
      <c r="F58" s="60" t="str">
        <f>+VLOOKUP(E58,Participants!$A$1:$F$1600,2,FALSE)</f>
        <v>Clara DeVendra</v>
      </c>
      <c r="G58" s="60" t="str">
        <f>+VLOOKUP(E58,Participants!$A$1:$F$1600,4,FALSE)</f>
        <v>SHCA</v>
      </c>
      <c r="H58" s="60" t="str">
        <f>+VLOOKUP(E58,Participants!$A$1:$F$1600,5,FALSE)</f>
        <v>F</v>
      </c>
      <c r="I58" s="60">
        <f>+VLOOKUP(E58,Participants!$A$1:$F$1600,3,FALSE)</f>
        <v>2</v>
      </c>
      <c r="J58" s="60" t="str">
        <f>+VLOOKUP(E58,Participants!$A$1:$G$1600,7,FALSE)</f>
        <v>DEV GIRLS</v>
      </c>
      <c r="K58" s="60"/>
      <c r="L58" s="60"/>
    </row>
    <row r="59" spans="1:12" ht="14.25" customHeight="1">
      <c r="A59" s="123" t="s">
        <v>1700</v>
      </c>
      <c r="B59" s="57">
        <v>3</v>
      </c>
      <c r="C59" s="58">
        <v>54.34</v>
      </c>
      <c r="D59" s="57">
        <v>4</v>
      </c>
      <c r="E59" s="58">
        <v>1510</v>
      </c>
      <c r="F59" s="55" t="str">
        <f>+VLOOKUP(E59,Participants!$A$1:$F$1600,2,FALSE)</f>
        <v>Brinley Rivera</v>
      </c>
      <c r="G59" s="55" t="str">
        <f>+VLOOKUP(E59,Participants!$A$1:$F$1600,4,FALSE)</f>
        <v>MMA</v>
      </c>
      <c r="H59" s="55" t="str">
        <f>+VLOOKUP(E59,Participants!$A$1:$F$1600,5,FALSE)</f>
        <v>F</v>
      </c>
      <c r="I59" s="55" t="str">
        <f>+VLOOKUP(E59,Participants!$A$1:$F$1600,3,FALSE)</f>
        <v>K</v>
      </c>
      <c r="J59" s="55" t="str">
        <f>+VLOOKUP(E59,Participants!$A$1:$G$1600,7,FALSE)</f>
        <v>DEV GIRLS</v>
      </c>
      <c r="K59" s="55"/>
      <c r="L59" s="55"/>
    </row>
    <row r="60" spans="1:12" ht="14.25" customHeight="1">
      <c r="A60" s="123" t="s">
        <v>1700</v>
      </c>
      <c r="B60" s="53">
        <v>6</v>
      </c>
      <c r="C60" s="54">
        <v>59.67</v>
      </c>
      <c r="D60" s="53">
        <v>2</v>
      </c>
      <c r="E60" s="54">
        <v>41</v>
      </c>
      <c r="F60" s="60" t="str">
        <f>+VLOOKUP(E60,Participants!$A$1:$F$1600,2,FALSE)</f>
        <v>Tomasina Jackovic</v>
      </c>
      <c r="G60" s="60" t="str">
        <f>+VLOOKUP(E60,Participants!$A$1:$F$1600,4,FALSE)</f>
        <v>STL</v>
      </c>
      <c r="H60" s="60" t="str">
        <f>+VLOOKUP(E60,Participants!$A$1:$F$1600,5,FALSE)</f>
        <v>F</v>
      </c>
      <c r="I60" s="60">
        <f>+VLOOKUP(E60,Participants!$A$1:$F$1600,3,FALSE)</f>
        <v>3</v>
      </c>
      <c r="J60" s="60" t="str">
        <f>+VLOOKUP(E60,Participants!$A$1:$G$1600,7,FALSE)</f>
        <v>DEV GIRLS</v>
      </c>
      <c r="K60" s="60"/>
      <c r="L60" s="60"/>
    </row>
    <row r="61" spans="1:12" ht="14.25" customHeight="1">
      <c r="A61" s="123" t="s">
        <v>1700</v>
      </c>
      <c r="B61" s="57">
        <v>5</v>
      </c>
      <c r="C61" s="58">
        <v>59.86</v>
      </c>
      <c r="D61" s="57">
        <v>1</v>
      </c>
      <c r="E61" s="58">
        <v>359</v>
      </c>
      <c r="F61" s="55" t="str">
        <f>+VLOOKUP(E61,Participants!$A$1:$F$1600,2,FALSE)</f>
        <v>Annabell Rizzo</v>
      </c>
      <c r="G61" s="55" t="str">
        <f>+VLOOKUP(E61,Participants!$A$1:$F$1600,4,FALSE)</f>
        <v>GAA</v>
      </c>
      <c r="H61" s="55" t="str">
        <f>+VLOOKUP(E61,Participants!$A$1:$F$1600,5,FALSE)</f>
        <v>F</v>
      </c>
      <c r="I61" s="55">
        <f>+VLOOKUP(E61,Participants!$A$1:$F$1600,3,FALSE)</f>
        <v>3</v>
      </c>
      <c r="J61" s="55" t="str">
        <f>+VLOOKUP(E61,Participants!$A$1:$G$1600,7,FALSE)</f>
        <v>DEV GIRLS</v>
      </c>
      <c r="K61" s="55"/>
      <c r="L61" s="55"/>
    </row>
    <row r="62" spans="1:12" ht="14.25" customHeight="1">
      <c r="A62" s="123" t="s">
        <v>1700</v>
      </c>
      <c r="B62" s="53">
        <v>2</v>
      </c>
      <c r="C62" s="53"/>
      <c r="D62" s="53">
        <v>8</v>
      </c>
      <c r="E62" s="53"/>
      <c r="F62" s="60" t="e">
        <f>+VLOOKUP(E62,Participants!$A$1:$F$1600,2,FALSE)</f>
        <v>#N/A</v>
      </c>
      <c r="G62" s="60" t="e">
        <f>+VLOOKUP(E62,Participants!$A$1:$F$1600,4,FALSE)</f>
        <v>#N/A</v>
      </c>
      <c r="H62" s="60" t="e">
        <f>+VLOOKUP(E62,Participants!$A$1:$F$1600,5,FALSE)</f>
        <v>#N/A</v>
      </c>
      <c r="I62" s="60" t="e">
        <f>+VLOOKUP(E62,Participants!$A$1:$F$1600,3,FALSE)</f>
        <v>#N/A</v>
      </c>
      <c r="J62" s="60" t="e">
        <f>+VLOOKUP(E62,Participants!$A$1:$G$1600,7,FALSE)</f>
        <v>#N/A</v>
      </c>
      <c r="K62" s="60"/>
      <c r="L62" s="60"/>
    </row>
    <row r="63" spans="1:12" ht="14.25" customHeight="1">
      <c r="A63" s="123" t="s">
        <v>1700</v>
      </c>
      <c r="B63" s="57">
        <v>3</v>
      </c>
      <c r="C63" s="57"/>
      <c r="D63" s="57">
        <v>7</v>
      </c>
      <c r="E63" s="57"/>
      <c r="F63" s="55" t="e">
        <f>+VLOOKUP(E63,Participants!$A$1:$F$1600,2,FALSE)</f>
        <v>#N/A</v>
      </c>
      <c r="G63" s="55" t="e">
        <f>+VLOOKUP(E63,Participants!$A$1:$F$1600,4,FALSE)</f>
        <v>#N/A</v>
      </c>
      <c r="H63" s="55" t="e">
        <f>+VLOOKUP(E63,Participants!$A$1:$F$1600,5,FALSE)</f>
        <v>#N/A</v>
      </c>
      <c r="I63" s="55" t="e">
        <f>+VLOOKUP(E63,Participants!$A$1:$F$1600,3,FALSE)</f>
        <v>#N/A</v>
      </c>
      <c r="J63" s="55" t="e">
        <f>+VLOOKUP(E63,Participants!$A$1:$G$1600,7,FALSE)</f>
        <v>#N/A</v>
      </c>
      <c r="K63" s="55"/>
      <c r="L63" s="55"/>
    </row>
    <row r="64" spans="1:12" ht="14.25" customHeight="1">
      <c r="A64" s="123" t="s">
        <v>1700</v>
      </c>
      <c r="B64" s="57">
        <v>3</v>
      </c>
      <c r="C64" s="57"/>
      <c r="D64" s="57">
        <v>8</v>
      </c>
      <c r="E64" s="57"/>
      <c r="F64" s="55" t="e">
        <f>+VLOOKUP(E64,Participants!$A$1:$F$1600,2,FALSE)</f>
        <v>#N/A</v>
      </c>
      <c r="G64" s="55" t="e">
        <f>+VLOOKUP(E64,Participants!$A$1:$F$1600,4,FALSE)</f>
        <v>#N/A</v>
      </c>
      <c r="H64" s="55" t="e">
        <f>+VLOOKUP(E64,Participants!$A$1:$F$1600,5,FALSE)</f>
        <v>#N/A</v>
      </c>
      <c r="I64" s="55" t="e">
        <f>+VLOOKUP(E64,Participants!$A$1:$F$1600,3,FALSE)</f>
        <v>#N/A</v>
      </c>
      <c r="J64" s="55" t="e">
        <f>+VLOOKUP(E64,Participants!$A$1:$G$1600,7,FALSE)</f>
        <v>#N/A</v>
      </c>
      <c r="K64" s="55"/>
      <c r="L64" s="55"/>
    </row>
    <row r="65" spans="1:27" ht="14.25" customHeight="1">
      <c r="A65" s="123" t="s">
        <v>1700</v>
      </c>
      <c r="B65" s="57">
        <v>7</v>
      </c>
      <c r="C65" s="57"/>
      <c r="D65" s="57">
        <v>8</v>
      </c>
      <c r="E65" s="58"/>
      <c r="F65" s="55" t="e">
        <f>+VLOOKUP(E65,Participants!$A$1:$F$1600,2,FALSE)</f>
        <v>#N/A</v>
      </c>
      <c r="G65" s="55" t="e">
        <f>+VLOOKUP(E65,Participants!$A$1:$F$1600,4,FALSE)</f>
        <v>#N/A</v>
      </c>
      <c r="H65" s="55" t="e">
        <f>+VLOOKUP(E65,Participants!$A$1:$F$1600,5,FALSE)</f>
        <v>#N/A</v>
      </c>
      <c r="I65" s="55" t="e">
        <f>+VLOOKUP(E65,Participants!$A$1:$F$1600,3,FALSE)</f>
        <v>#N/A</v>
      </c>
      <c r="J65" s="55" t="e">
        <f>+VLOOKUP(E65,Participants!$A$1:$G$1600,7,FALSE)</f>
        <v>#N/A</v>
      </c>
      <c r="K65" s="55"/>
      <c r="L65" s="55"/>
    </row>
    <row r="66" spans="1:27" ht="14.25" customHeight="1">
      <c r="A66" s="121"/>
      <c r="B66" s="61"/>
      <c r="C66" s="61"/>
      <c r="D66" s="61"/>
      <c r="E66" s="62"/>
      <c r="F66" s="63"/>
      <c r="G66" s="63"/>
      <c r="H66" s="63"/>
      <c r="I66" s="63"/>
      <c r="J66" s="63"/>
      <c r="K66" s="63"/>
      <c r="L66" s="63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14.25" customHeight="1">
      <c r="A67" s="123" t="s">
        <v>1700</v>
      </c>
      <c r="B67" s="57">
        <v>15</v>
      </c>
      <c r="C67" s="58">
        <v>31.65</v>
      </c>
      <c r="D67" s="57">
        <v>6</v>
      </c>
      <c r="E67" s="58">
        <v>155</v>
      </c>
      <c r="F67" s="55" t="str">
        <f>+VLOOKUP(E67,Participants!$A$1:$F$1600,2,FALSE)</f>
        <v>Charles Morris</v>
      </c>
      <c r="G67" s="55" t="str">
        <f>+VLOOKUP(E67,Participants!$A$1:$F$1600,4,FALSE)</f>
        <v>AMA</v>
      </c>
      <c r="H67" s="55" t="str">
        <f>+VLOOKUP(E67,Participants!$A$1:$F$1600,5,FALSE)</f>
        <v>M</v>
      </c>
      <c r="I67" s="55">
        <f>+VLOOKUP(E67,Participants!$A$1:$F$1600,3,FALSE)</f>
        <v>4</v>
      </c>
      <c r="J67" s="55" t="str">
        <f>+VLOOKUP(E67,Participants!$A$1:$G$1600,7,FALSE)</f>
        <v>DEV BOYS</v>
      </c>
      <c r="K67" s="59">
        <v>1</v>
      </c>
      <c r="L67" s="59">
        <v>10</v>
      </c>
    </row>
    <row r="68" spans="1:27" ht="14.25" customHeight="1">
      <c r="A68" s="123" t="s">
        <v>1700</v>
      </c>
      <c r="B68" s="57">
        <v>15</v>
      </c>
      <c r="C68" s="58">
        <v>34.79</v>
      </c>
      <c r="D68" s="57">
        <v>3</v>
      </c>
      <c r="E68" s="58">
        <v>37</v>
      </c>
      <c r="F68" s="55" t="str">
        <f>+VLOOKUP(E68,Participants!$A$1:$F$1600,2,FALSE)</f>
        <v>Ryder Hawkins</v>
      </c>
      <c r="G68" s="55" t="str">
        <f>+VLOOKUP(E68,Participants!$A$1:$F$1600,4,FALSE)</f>
        <v>STL</v>
      </c>
      <c r="H68" s="55" t="str">
        <f>+VLOOKUP(E68,Participants!$A$1:$F$1600,5,FALSE)</f>
        <v>M</v>
      </c>
      <c r="I68" s="55">
        <f>+VLOOKUP(E68,Participants!$A$1:$F$1600,3,FALSE)</f>
        <v>3</v>
      </c>
      <c r="J68" s="55" t="str">
        <f>+VLOOKUP(E68,Participants!$A$1:$G$1600,7,FALSE)</f>
        <v>DEV BOYS</v>
      </c>
      <c r="K68" s="59">
        <v>2</v>
      </c>
      <c r="L68" s="59">
        <v>8</v>
      </c>
    </row>
    <row r="69" spans="1:27" ht="14.25" customHeight="1">
      <c r="A69" s="123" t="s">
        <v>1700</v>
      </c>
      <c r="B69" s="53">
        <v>12</v>
      </c>
      <c r="C69" s="54">
        <v>34.880000000000003</v>
      </c>
      <c r="D69" s="53">
        <v>8</v>
      </c>
      <c r="E69" s="54">
        <v>58</v>
      </c>
      <c r="F69" s="60" t="str">
        <f>+VLOOKUP(E69,Participants!$A$1:$F$1600,2,FALSE)</f>
        <v>Jackson Kollar</v>
      </c>
      <c r="G69" s="60" t="str">
        <f>+VLOOKUP(E69,Participants!$A$1:$F$1600,4,FALSE)</f>
        <v>STL</v>
      </c>
      <c r="H69" s="60" t="str">
        <f>+VLOOKUP(E69,Participants!$A$1:$F$1600,5,FALSE)</f>
        <v>M</v>
      </c>
      <c r="I69" s="60">
        <f>+VLOOKUP(E69,Participants!$A$1:$F$1600,3,FALSE)</f>
        <v>4</v>
      </c>
      <c r="J69" s="60" t="str">
        <f>+VLOOKUP(E69,Participants!$A$1:$G$1600,7,FALSE)</f>
        <v>DEV BOYS</v>
      </c>
      <c r="K69" s="56">
        <v>3</v>
      </c>
      <c r="L69" s="56">
        <v>6</v>
      </c>
    </row>
    <row r="70" spans="1:27" ht="14.25" customHeight="1">
      <c r="A70" s="123" t="s">
        <v>1700</v>
      </c>
      <c r="B70" s="53">
        <v>14</v>
      </c>
      <c r="C70" s="54">
        <v>35.64</v>
      </c>
      <c r="D70" s="53">
        <v>1</v>
      </c>
      <c r="E70" s="54">
        <v>51</v>
      </c>
      <c r="F70" s="60" t="str">
        <f>+VLOOKUP(E70,Participants!$A$1:$F$1600,2,FALSE)</f>
        <v>Giovanni Bellicini</v>
      </c>
      <c r="G70" s="60" t="str">
        <f>+VLOOKUP(E70,Participants!$A$1:$F$1600,4,FALSE)</f>
        <v>STL</v>
      </c>
      <c r="H70" s="60" t="str">
        <f>+VLOOKUP(E70,Participants!$A$1:$F$1600,5,FALSE)</f>
        <v>M</v>
      </c>
      <c r="I70" s="60">
        <f>+VLOOKUP(E70,Participants!$A$1:$F$1600,3,FALSE)</f>
        <v>4</v>
      </c>
      <c r="J70" s="60" t="str">
        <f>+VLOOKUP(E70,Participants!$A$1:$G$1600,7,FALSE)</f>
        <v>DEV BOYS</v>
      </c>
      <c r="K70" s="56">
        <v>4</v>
      </c>
      <c r="L70" s="56">
        <v>5</v>
      </c>
    </row>
    <row r="71" spans="1:27" ht="14.25" customHeight="1">
      <c r="A71" s="123" t="s">
        <v>1700</v>
      </c>
      <c r="B71" s="53">
        <v>14</v>
      </c>
      <c r="C71" s="54">
        <v>35.81</v>
      </c>
      <c r="D71" s="53">
        <v>7</v>
      </c>
      <c r="E71" s="54">
        <v>59</v>
      </c>
      <c r="F71" s="60" t="str">
        <f>+VLOOKUP(E71,Participants!$A$1:$F$1600,2,FALSE)</f>
        <v>Ian Maentz</v>
      </c>
      <c r="G71" s="60" t="str">
        <f>+VLOOKUP(E71,Participants!$A$1:$F$1600,4,FALSE)</f>
        <v>STL</v>
      </c>
      <c r="H71" s="60" t="str">
        <f>+VLOOKUP(E71,Participants!$A$1:$F$1600,5,FALSE)</f>
        <v>M</v>
      </c>
      <c r="I71" s="60">
        <f>+VLOOKUP(E71,Participants!$A$1:$F$1600,3,FALSE)</f>
        <v>4</v>
      </c>
      <c r="J71" s="60" t="str">
        <f>+VLOOKUP(E71,Participants!$A$1:$G$1600,7,FALSE)</f>
        <v>DEV BOYS</v>
      </c>
      <c r="K71" s="56">
        <v>5</v>
      </c>
      <c r="L71" s="56">
        <v>4</v>
      </c>
    </row>
    <row r="72" spans="1:27" ht="14.25" customHeight="1">
      <c r="A72" s="123" t="s">
        <v>1700</v>
      </c>
      <c r="B72" s="57">
        <v>15</v>
      </c>
      <c r="C72" s="58">
        <v>35.89</v>
      </c>
      <c r="D72" s="57">
        <v>8</v>
      </c>
      <c r="E72" s="58">
        <v>636</v>
      </c>
      <c r="F72" s="55" t="str">
        <f>+VLOOKUP(E72,Participants!$A$1:$F$1600,2,FALSE)</f>
        <v>Gabriel Antoinette</v>
      </c>
      <c r="G72" s="55" t="str">
        <f>+VLOOKUP(E72,Participants!$A$1:$F$1600,4,FALSE)</f>
        <v>JFK</v>
      </c>
      <c r="H72" s="55" t="str">
        <f>+VLOOKUP(E72,Participants!$A$1:$F$1600,5,FALSE)</f>
        <v>M</v>
      </c>
      <c r="I72" s="55">
        <f>+VLOOKUP(E72,Participants!$A$1:$F$1600,3,FALSE)</f>
        <v>3</v>
      </c>
      <c r="J72" s="55" t="str">
        <f>+VLOOKUP(E72,Participants!$A$1:$G$1600,7,FALSE)</f>
        <v>DEV BOYS</v>
      </c>
      <c r="K72" s="59">
        <v>6</v>
      </c>
      <c r="L72" s="59">
        <v>3</v>
      </c>
    </row>
    <row r="73" spans="1:27" ht="14.25" customHeight="1">
      <c r="A73" s="123" t="s">
        <v>1700</v>
      </c>
      <c r="B73" s="53">
        <v>12</v>
      </c>
      <c r="C73" s="54">
        <v>36.36</v>
      </c>
      <c r="D73" s="53">
        <v>7</v>
      </c>
      <c r="E73" s="54">
        <v>826</v>
      </c>
      <c r="F73" s="60" t="str">
        <f>+VLOOKUP(E73,Participants!$A$1:$F$1600,2,FALSE)</f>
        <v>Will Lorentz</v>
      </c>
      <c r="G73" s="60" t="str">
        <f>+VLOOKUP(E73,Participants!$A$1:$F$1600,4,FALSE)</f>
        <v>SHCA</v>
      </c>
      <c r="H73" s="60" t="str">
        <f>+VLOOKUP(E73,Participants!$A$1:$F$1600,5,FALSE)</f>
        <v>M</v>
      </c>
      <c r="I73" s="60">
        <f>+VLOOKUP(E73,Participants!$A$1:$F$1600,3,FALSE)</f>
        <v>3</v>
      </c>
      <c r="J73" s="60" t="str">
        <f>+VLOOKUP(E73,Participants!$A$1:$G$1600,7,FALSE)</f>
        <v>DEV BOYS</v>
      </c>
      <c r="K73" s="56">
        <v>7</v>
      </c>
      <c r="L73" s="56">
        <v>2</v>
      </c>
    </row>
    <row r="74" spans="1:27" ht="14.25" customHeight="1">
      <c r="A74" s="123" t="s">
        <v>1700</v>
      </c>
      <c r="B74" s="57">
        <v>13</v>
      </c>
      <c r="C74" s="58">
        <v>36.61</v>
      </c>
      <c r="D74" s="57">
        <v>6</v>
      </c>
      <c r="E74" s="58">
        <v>833</v>
      </c>
      <c r="F74" s="55" t="str">
        <f>+VLOOKUP(E74,Participants!$A$1:$F$1600,2,FALSE)</f>
        <v>Patrick Curtis</v>
      </c>
      <c r="G74" s="55" t="str">
        <f>+VLOOKUP(E74,Participants!$A$1:$F$1600,4,FALSE)</f>
        <v>SHCA</v>
      </c>
      <c r="H74" s="55" t="str">
        <f>+VLOOKUP(E74,Participants!$A$1:$F$1600,5,FALSE)</f>
        <v>M</v>
      </c>
      <c r="I74" s="55">
        <f>+VLOOKUP(E74,Participants!$A$1:$F$1600,3,FALSE)</f>
        <v>4</v>
      </c>
      <c r="J74" s="55" t="str">
        <f>+VLOOKUP(E74,Participants!$A$1:$G$1600,7,FALSE)</f>
        <v>DEV BOYS</v>
      </c>
      <c r="K74" s="59">
        <v>8</v>
      </c>
      <c r="L74" s="59">
        <v>1</v>
      </c>
    </row>
    <row r="75" spans="1:27" ht="14.25" customHeight="1">
      <c r="A75" s="123" t="s">
        <v>1700</v>
      </c>
      <c r="B75" s="53">
        <v>12</v>
      </c>
      <c r="C75" s="54">
        <v>37.11</v>
      </c>
      <c r="D75" s="53">
        <v>1</v>
      </c>
      <c r="E75" s="54">
        <v>34</v>
      </c>
      <c r="F75" s="60" t="str">
        <f>+VLOOKUP(E75,Participants!$A$1:$F$1600,2,FALSE)</f>
        <v>Jack Eismont</v>
      </c>
      <c r="G75" s="60" t="str">
        <f>+VLOOKUP(E75,Participants!$A$1:$F$1600,4,FALSE)</f>
        <v>STL</v>
      </c>
      <c r="H75" s="60" t="str">
        <f>+VLOOKUP(E75,Participants!$A$1:$F$1600,5,FALSE)</f>
        <v>M</v>
      </c>
      <c r="I75" s="60">
        <f>+VLOOKUP(E75,Participants!$A$1:$F$1600,3,FALSE)</f>
        <v>3</v>
      </c>
      <c r="J75" s="60" t="str">
        <f>+VLOOKUP(E75,Participants!$A$1:$G$1600,7,FALSE)</f>
        <v>DEV BOYS</v>
      </c>
      <c r="K75" s="60"/>
      <c r="L75" s="60"/>
    </row>
    <row r="76" spans="1:27" ht="14.25" customHeight="1">
      <c r="A76" s="123" t="s">
        <v>1700</v>
      </c>
      <c r="B76" s="53">
        <v>10</v>
      </c>
      <c r="C76" s="54">
        <v>38.770000000000003</v>
      </c>
      <c r="D76" s="53">
        <v>6</v>
      </c>
      <c r="E76" s="54">
        <v>301</v>
      </c>
      <c r="F76" s="60" t="str">
        <f>+VLOOKUP(E76,Participants!$A$1:$F$1600,2,FALSE)</f>
        <v>Matthew Smith</v>
      </c>
      <c r="G76" s="60" t="str">
        <f>+VLOOKUP(E76,Participants!$A$1:$F$1600,4,FALSE)</f>
        <v>AMA</v>
      </c>
      <c r="H76" s="60" t="str">
        <f>+VLOOKUP(E76,Participants!$A$1:$F$1600,5,FALSE)</f>
        <v>M</v>
      </c>
      <c r="I76" s="60">
        <f>+VLOOKUP(E76,Participants!$A$1:$F$1600,3,FALSE)</f>
        <v>2</v>
      </c>
      <c r="J76" s="60" t="str">
        <f>+VLOOKUP(E76,Participants!$A$1:$G$1600,7,FALSE)</f>
        <v>DEV BOYS</v>
      </c>
      <c r="K76" s="60"/>
      <c r="L76" s="60"/>
    </row>
    <row r="77" spans="1:27" ht="14.25" customHeight="1">
      <c r="A77" s="123" t="s">
        <v>1700</v>
      </c>
      <c r="B77" s="53">
        <v>14</v>
      </c>
      <c r="C77" s="54">
        <v>38.86</v>
      </c>
      <c r="D77" s="53">
        <v>4</v>
      </c>
      <c r="E77" s="54">
        <v>150</v>
      </c>
      <c r="F77" s="60" t="str">
        <f>+VLOOKUP(E77,Participants!$A$1:$F$1600,2,FALSE)</f>
        <v>Michael Dziezgowski</v>
      </c>
      <c r="G77" s="60" t="str">
        <f>+VLOOKUP(E77,Participants!$A$1:$F$1600,4,FALSE)</f>
        <v>AMA</v>
      </c>
      <c r="H77" s="60" t="str">
        <f>+VLOOKUP(E77,Participants!$A$1:$F$1600,5,FALSE)</f>
        <v>M</v>
      </c>
      <c r="I77" s="60">
        <f>+VLOOKUP(E77,Participants!$A$1:$F$1600,3,FALSE)</f>
        <v>3</v>
      </c>
      <c r="J77" s="60" t="str">
        <f>+VLOOKUP(E77,Participants!$A$1:$G$1600,7,FALSE)</f>
        <v>DEV BOYS</v>
      </c>
      <c r="K77" s="60"/>
      <c r="L77" s="60"/>
    </row>
    <row r="78" spans="1:27" ht="14.25" customHeight="1">
      <c r="A78" s="123" t="s">
        <v>1700</v>
      </c>
      <c r="B78" s="53">
        <v>12</v>
      </c>
      <c r="C78" s="54">
        <v>38.96</v>
      </c>
      <c r="D78" s="53">
        <v>3</v>
      </c>
      <c r="E78" s="54">
        <v>831</v>
      </c>
      <c r="F78" s="60" t="str">
        <f>+VLOOKUP(E78,Participants!$A$1:$F$1600,2,FALSE)</f>
        <v>Peter Stickman</v>
      </c>
      <c r="G78" s="60" t="str">
        <f>+VLOOKUP(E78,Participants!$A$1:$F$1600,4,FALSE)</f>
        <v>SHCA</v>
      </c>
      <c r="H78" s="60" t="str">
        <f>+VLOOKUP(E78,Participants!$A$1:$F$1600,5,FALSE)</f>
        <v>M</v>
      </c>
      <c r="I78" s="60">
        <f>+VLOOKUP(E78,Participants!$A$1:$F$1600,3,FALSE)</f>
        <v>3</v>
      </c>
      <c r="J78" s="60" t="str">
        <f>+VLOOKUP(E78,Participants!$A$1:$G$1600,7,FALSE)</f>
        <v>DEV BOYS</v>
      </c>
      <c r="K78" s="60"/>
      <c r="L78" s="60"/>
    </row>
    <row r="79" spans="1:27" ht="14.25" customHeight="1">
      <c r="A79" s="123" t="s">
        <v>1700</v>
      </c>
      <c r="B79" s="57">
        <v>9</v>
      </c>
      <c r="C79" s="58">
        <v>39.22</v>
      </c>
      <c r="D79" s="57">
        <v>6</v>
      </c>
      <c r="E79" s="58">
        <v>638</v>
      </c>
      <c r="F79" s="55" t="str">
        <f>+VLOOKUP(E79,Participants!$A$1:$F$1600,2,FALSE)</f>
        <v>Kash Bynum</v>
      </c>
      <c r="G79" s="55" t="str">
        <f>+VLOOKUP(E79,Participants!$A$1:$F$1600,4,FALSE)</f>
        <v>JFK</v>
      </c>
      <c r="H79" s="55" t="str">
        <f>+VLOOKUP(E79,Participants!$A$1:$F$1600,5,FALSE)</f>
        <v>M</v>
      </c>
      <c r="I79" s="55" t="str">
        <f>+VLOOKUP(E79,Participants!$A$1:$F$1600,3,FALSE)</f>
        <v>K</v>
      </c>
      <c r="J79" s="55" t="str">
        <f>+VLOOKUP(E79,Participants!$A$1:$G$1600,7,FALSE)</f>
        <v>DEV BOYS</v>
      </c>
      <c r="K79" s="55"/>
      <c r="L79" s="55"/>
    </row>
    <row r="80" spans="1:27" ht="14.25" customHeight="1">
      <c r="A80" s="123" t="s">
        <v>1700</v>
      </c>
      <c r="B80" s="57">
        <v>15</v>
      </c>
      <c r="C80" s="58">
        <v>39.39</v>
      </c>
      <c r="D80" s="57">
        <v>2</v>
      </c>
      <c r="E80" s="58">
        <v>835</v>
      </c>
      <c r="F80" s="55" t="str">
        <f>+VLOOKUP(E80,Participants!$A$1:$F$1600,2,FALSE)</f>
        <v>Igor Sokolov</v>
      </c>
      <c r="G80" s="55" t="str">
        <f>+VLOOKUP(E80,Participants!$A$1:$F$1600,4,FALSE)</f>
        <v>SHCA</v>
      </c>
      <c r="H80" s="55" t="str">
        <f>+VLOOKUP(E80,Participants!$A$1:$F$1600,5,FALSE)</f>
        <v>M</v>
      </c>
      <c r="I80" s="55">
        <f>+VLOOKUP(E80,Participants!$A$1:$F$1600,3,FALSE)</f>
        <v>4</v>
      </c>
      <c r="J80" s="55" t="str">
        <f>+VLOOKUP(E80,Participants!$A$1:$G$1600,7,FALSE)</f>
        <v>DEV BOYS</v>
      </c>
      <c r="K80" s="55"/>
      <c r="L80" s="55"/>
    </row>
    <row r="81" spans="1:12" ht="14.25" customHeight="1">
      <c r="A81" s="123" t="s">
        <v>1700</v>
      </c>
      <c r="B81" s="57">
        <v>15</v>
      </c>
      <c r="C81" s="58">
        <v>39.39</v>
      </c>
      <c r="D81" s="57">
        <v>7</v>
      </c>
      <c r="E81" s="58">
        <v>341</v>
      </c>
      <c r="F81" s="55" t="str">
        <f>+VLOOKUP(E81,Participants!$A$1:$F$1600,2,FALSE)</f>
        <v>Daniel Proch</v>
      </c>
      <c r="G81" s="55" t="str">
        <f>+VLOOKUP(E81,Participants!$A$1:$F$1600,4,FALSE)</f>
        <v>GAA</v>
      </c>
      <c r="H81" s="55" t="str">
        <f>+VLOOKUP(E81,Participants!$A$1:$F$1600,5,FALSE)</f>
        <v>M</v>
      </c>
      <c r="I81" s="55">
        <f>+VLOOKUP(E81,Participants!$A$1:$F$1600,3,FALSE)</f>
        <v>4</v>
      </c>
      <c r="J81" s="55" t="str">
        <f>+VLOOKUP(E81,Participants!$A$1:$G$1600,7,FALSE)</f>
        <v>DEV BOYS</v>
      </c>
      <c r="K81" s="55"/>
      <c r="L81" s="55"/>
    </row>
    <row r="82" spans="1:12" ht="14.25" customHeight="1">
      <c r="A82" s="123" t="s">
        <v>1700</v>
      </c>
      <c r="B82" s="57">
        <v>13</v>
      </c>
      <c r="C82" s="58">
        <v>39.51</v>
      </c>
      <c r="D82" s="57">
        <v>4</v>
      </c>
      <c r="E82" s="58">
        <v>1489</v>
      </c>
      <c r="F82" s="55" t="str">
        <f>+VLOOKUP(E82,Participants!$A$1:$F$1600,2,FALSE)</f>
        <v>Geno Flannery</v>
      </c>
      <c r="G82" s="55" t="str">
        <f>+VLOOKUP(E82,Participants!$A$1:$F$1600,4,FALSE)</f>
        <v>MMA</v>
      </c>
      <c r="H82" s="55" t="str">
        <f>+VLOOKUP(E82,Participants!$A$1:$F$1600,5,FALSE)</f>
        <v>M</v>
      </c>
      <c r="I82" s="55">
        <f>+VLOOKUP(E82,Participants!$A$1:$F$1600,3,FALSE)</f>
        <v>3</v>
      </c>
      <c r="J82" s="55" t="str">
        <f>+VLOOKUP(E82,Participants!$A$1:$G$1600,7,FALSE)</f>
        <v>DEV BOYS</v>
      </c>
      <c r="K82" s="55"/>
      <c r="L82" s="55"/>
    </row>
    <row r="83" spans="1:12" ht="14.25" customHeight="1">
      <c r="A83" s="123" t="s">
        <v>1700</v>
      </c>
      <c r="B83" s="57">
        <v>11</v>
      </c>
      <c r="C83" s="58">
        <v>39.729999999999997</v>
      </c>
      <c r="D83" s="57">
        <v>6</v>
      </c>
      <c r="E83" s="58">
        <v>10</v>
      </c>
      <c r="F83" s="55" t="str">
        <f>+VLOOKUP(E83,Participants!$A$1:$F$1600,2,FALSE)</f>
        <v>Tyler Lukasewicz</v>
      </c>
      <c r="G83" s="55" t="str">
        <f>+VLOOKUP(E83,Participants!$A$1:$F$1600,4,FALSE)</f>
        <v>STL</v>
      </c>
      <c r="H83" s="55" t="str">
        <f>+VLOOKUP(E83,Participants!$A$1:$F$1600,5,FALSE)</f>
        <v>M</v>
      </c>
      <c r="I83" s="55">
        <f>+VLOOKUP(E83,Participants!$A$1:$F$1600,3,FALSE)</f>
        <v>2</v>
      </c>
      <c r="J83" s="55" t="str">
        <f>+VLOOKUP(E83,Participants!$A$1:$G$1600,7,FALSE)</f>
        <v>DEV BOYS</v>
      </c>
      <c r="K83" s="55"/>
      <c r="L83" s="55"/>
    </row>
    <row r="84" spans="1:12" ht="14.25" customHeight="1">
      <c r="A84" s="123" t="s">
        <v>1700</v>
      </c>
      <c r="B84" s="53">
        <v>12</v>
      </c>
      <c r="C84" s="54">
        <v>39.880000000000003</v>
      </c>
      <c r="D84" s="53">
        <v>6</v>
      </c>
      <c r="E84" s="54">
        <v>151</v>
      </c>
      <c r="F84" s="60" t="str">
        <f>+VLOOKUP(E84,Participants!$A$1:$F$1600,2,FALSE)</f>
        <v>Maximus Gerber</v>
      </c>
      <c r="G84" s="60" t="str">
        <f>+VLOOKUP(E84,Participants!$A$1:$F$1600,4,FALSE)</f>
        <v>AMA</v>
      </c>
      <c r="H84" s="60" t="str">
        <f>+VLOOKUP(E84,Participants!$A$1:$F$1600,5,FALSE)</f>
        <v>M</v>
      </c>
      <c r="I84" s="60">
        <f>+VLOOKUP(E84,Participants!$A$1:$F$1600,3,FALSE)</f>
        <v>3</v>
      </c>
      <c r="J84" s="60" t="str">
        <f>+VLOOKUP(E84,Participants!$A$1:$G$1600,7,FALSE)</f>
        <v>DEV BOYS</v>
      </c>
      <c r="K84" s="60"/>
      <c r="L84" s="60"/>
    </row>
    <row r="85" spans="1:12" ht="14.25" customHeight="1">
      <c r="A85" s="123" t="s">
        <v>1700</v>
      </c>
      <c r="B85" s="57">
        <v>13</v>
      </c>
      <c r="C85" s="58">
        <v>39.979999999999997</v>
      </c>
      <c r="D85" s="57">
        <v>3</v>
      </c>
      <c r="E85" s="58">
        <v>52</v>
      </c>
      <c r="F85" s="55" t="str">
        <f>+VLOOKUP(E85,Participants!$A$1:$F$1600,2,FALSE)</f>
        <v>Ilya Belldina</v>
      </c>
      <c r="G85" s="55" t="str">
        <f>+VLOOKUP(E85,Participants!$A$1:$F$1600,4,FALSE)</f>
        <v>STL</v>
      </c>
      <c r="H85" s="55" t="str">
        <f>+VLOOKUP(E85,Participants!$A$1:$F$1600,5,FALSE)</f>
        <v>M</v>
      </c>
      <c r="I85" s="55">
        <f>+VLOOKUP(E85,Participants!$A$1:$F$1600,3,FALSE)</f>
        <v>4</v>
      </c>
      <c r="J85" s="55" t="str">
        <f>+VLOOKUP(E85,Participants!$A$1:$G$1600,7,FALSE)</f>
        <v>DEV BOYS</v>
      </c>
      <c r="K85" s="55"/>
      <c r="L85" s="55"/>
    </row>
    <row r="86" spans="1:12" ht="14.25" customHeight="1">
      <c r="A86" s="123" t="s">
        <v>1700</v>
      </c>
      <c r="B86" s="53">
        <v>14</v>
      </c>
      <c r="C86" s="54">
        <v>40.28</v>
      </c>
      <c r="D86" s="53">
        <v>6</v>
      </c>
      <c r="E86" s="54">
        <v>154</v>
      </c>
      <c r="F86" s="60" t="str">
        <f>+VLOOKUP(E86,Participants!$A$1:$F$1600,2,FALSE)</f>
        <v>Reed McDermott</v>
      </c>
      <c r="G86" s="60" t="str">
        <f>+VLOOKUP(E86,Participants!$A$1:$F$1600,4,FALSE)</f>
        <v>AMA</v>
      </c>
      <c r="H86" s="60" t="str">
        <f>+VLOOKUP(E86,Participants!$A$1:$F$1600,5,FALSE)</f>
        <v>M</v>
      </c>
      <c r="I86" s="60">
        <f>+VLOOKUP(E86,Participants!$A$1:$F$1600,3,FALSE)</f>
        <v>3</v>
      </c>
      <c r="J86" s="60" t="str">
        <f>+VLOOKUP(E86,Participants!$A$1:$G$1600,7,FALSE)</f>
        <v>DEV BOYS</v>
      </c>
      <c r="K86" s="60"/>
      <c r="L86" s="60"/>
    </row>
    <row r="87" spans="1:12" ht="14.25" customHeight="1">
      <c r="A87" s="123" t="s">
        <v>1700</v>
      </c>
      <c r="B87" s="57">
        <v>9</v>
      </c>
      <c r="C87" s="58">
        <v>40.35</v>
      </c>
      <c r="D87" s="57">
        <v>7</v>
      </c>
      <c r="E87" s="58">
        <v>292</v>
      </c>
      <c r="F87" s="55" t="str">
        <f>+VLOOKUP(E87,Participants!$A$1:$F$1600,2,FALSE)</f>
        <v>Jace Mooney</v>
      </c>
      <c r="G87" s="55" t="str">
        <f>+VLOOKUP(E87,Participants!$A$1:$F$1600,4,FALSE)</f>
        <v>AMA</v>
      </c>
      <c r="H87" s="55" t="str">
        <f>+VLOOKUP(E87,Participants!$A$1:$F$1600,5,FALSE)</f>
        <v>M</v>
      </c>
      <c r="I87" s="55" t="str">
        <f>+VLOOKUP(E87,Participants!$A$1:$F$1600,3,FALSE)</f>
        <v>K</v>
      </c>
      <c r="J87" s="55" t="str">
        <f>+VLOOKUP(E87,Participants!$A$1:$G$1600,7,FALSE)</f>
        <v>DEV BOYS</v>
      </c>
      <c r="K87" s="55"/>
      <c r="L87" s="55"/>
    </row>
    <row r="88" spans="1:12" ht="14.25" customHeight="1">
      <c r="A88" s="123" t="s">
        <v>1700</v>
      </c>
      <c r="B88" s="57">
        <v>13</v>
      </c>
      <c r="C88" s="58">
        <v>40.35</v>
      </c>
      <c r="D88" s="57">
        <v>5</v>
      </c>
      <c r="E88" s="58">
        <v>650</v>
      </c>
      <c r="F88" s="55" t="str">
        <f>+VLOOKUP(E88,Participants!$A$1:$F$1600,2,FALSE)</f>
        <v>John Startare</v>
      </c>
      <c r="G88" s="55" t="str">
        <f>+VLOOKUP(E88,Participants!$A$1:$F$1600,4,FALSE)</f>
        <v>JFK</v>
      </c>
      <c r="H88" s="55" t="str">
        <f>+VLOOKUP(E88,Participants!$A$1:$F$1600,5,FALSE)</f>
        <v>M</v>
      </c>
      <c r="I88" s="55">
        <f>+VLOOKUP(E88,Participants!$A$1:$F$1600,3,FALSE)</f>
        <v>3</v>
      </c>
      <c r="J88" s="55" t="str">
        <f>+VLOOKUP(E88,Participants!$A$1:$G$1600,7,FALSE)</f>
        <v>DEV BOYS</v>
      </c>
      <c r="K88" s="55"/>
      <c r="L88" s="55"/>
    </row>
    <row r="89" spans="1:12" ht="14.25" customHeight="1">
      <c r="A89" s="123" t="s">
        <v>1700</v>
      </c>
      <c r="B89" s="57">
        <v>11</v>
      </c>
      <c r="C89" s="58">
        <v>40.47</v>
      </c>
      <c r="D89" s="57">
        <v>5</v>
      </c>
      <c r="E89" s="58">
        <v>822</v>
      </c>
      <c r="F89" s="55" t="str">
        <f>+VLOOKUP(E89,Participants!$A$1:$F$1600,2,FALSE)</f>
        <v>Tommy Gilmore</v>
      </c>
      <c r="G89" s="55" t="str">
        <f>+VLOOKUP(E89,Participants!$A$1:$F$1600,4,FALSE)</f>
        <v>SHCA</v>
      </c>
      <c r="H89" s="55" t="str">
        <f>+VLOOKUP(E89,Participants!$A$1:$F$1600,5,FALSE)</f>
        <v>M</v>
      </c>
      <c r="I89" s="55">
        <f>+VLOOKUP(E89,Participants!$A$1:$F$1600,3,FALSE)</f>
        <v>2</v>
      </c>
      <c r="J89" s="55" t="str">
        <f>+VLOOKUP(E89,Participants!$A$1:$G$1600,7,FALSE)</f>
        <v>DEV BOYS</v>
      </c>
      <c r="K89" s="55"/>
      <c r="L89" s="55"/>
    </row>
    <row r="90" spans="1:12" ht="14.25" customHeight="1">
      <c r="A90" s="123" t="s">
        <v>1700</v>
      </c>
      <c r="B90" s="53">
        <v>10</v>
      </c>
      <c r="C90" s="54">
        <v>41.31</v>
      </c>
      <c r="D90" s="53">
        <v>2</v>
      </c>
      <c r="E90" s="54">
        <v>215</v>
      </c>
      <c r="F90" s="60" t="str">
        <f>+VLOOKUP(E90,Participants!$A$1:$F$1600,2,FALSE)</f>
        <v>Caroline Jesso</v>
      </c>
      <c r="G90" s="60" t="str">
        <f>+VLOOKUP(E90,Participants!$A$1:$F$1600,4,FALSE)</f>
        <v>AMA</v>
      </c>
      <c r="H90" s="60" t="str">
        <f>+VLOOKUP(E90,Participants!$A$1:$F$1600,5,FALSE)</f>
        <v>F</v>
      </c>
      <c r="I90" s="60">
        <f>+VLOOKUP(E90,Participants!$A$1:$F$1600,3,FALSE)</f>
        <v>6</v>
      </c>
      <c r="J90" s="60" t="str">
        <f>+VLOOKUP(E90,Participants!$A$1:$G$1600,7,FALSE)</f>
        <v>JV GIRLS</v>
      </c>
      <c r="K90" s="60"/>
      <c r="L90" s="60"/>
    </row>
    <row r="91" spans="1:12" ht="14.25" customHeight="1">
      <c r="A91" s="123" t="s">
        <v>1700</v>
      </c>
      <c r="B91" s="53">
        <v>10</v>
      </c>
      <c r="C91" s="54">
        <v>41.55</v>
      </c>
      <c r="D91" s="53">
        <v>5</v>
      </c>
      <c r="E91" s="54">
        <v>1520</v>
      </c>
      <c r="F91" s="60" t="str">
        <f>+VLOOKUP(E91,Participants!$A$1:$F$1600,2,FALSE)</f>
        <v>Cameron Smith</v>
      </c>
      <c r="G91" s="60" t="str">
        <f>+VLOOKUP(E91,Participants!$A$1:$F$1600,4,FALSE)</f>
        <v>MMA</v>
      </c>
      <c r="H91" s="60" t="str">
        <f>+VLOOKUP(E91,Participants!$A$1:$F$1600,5,FALSE)</f>
        <v>M</v>
      </c>
      <c r="I91" s="60">
        <f>+VLOOKUP(E91,Participants!$A$1:$F$1600,3,FALSE)</f>
        <v>1</v>
      </c>
      <c r="J91" s="60" t="str">
        <f>+VLOOKUP(E91,Participants!$A$1:$G$1600,7,FALSE)</f>
        <v>DEV BOYS</v>
      </c>
      <c r="K91" s="60"/>
      <c r="L91" s="60"/>
    </row>
    <row r="92" spans="1:12" ht="14.25" customHeight="1">
      <c r="A92" s="123" t="s">
        <v>1700</v>
      </c>
      <c r="B92" s="57">
        <v>13</v>
      </c>
      <c r="C92" s="58">
        <v>41.77</v>
      </c>
      <c r="D92" s="57">
        <v>8</v>
      </c>
      <c r="E92" s="58">
        <v>824</v>
      </c>
      <c r="F92" s="55" t="str">
        <f>+VLOOKUP(E92,Participants!$A$1:$F$1600,2,FALSE)</f>
        <v>Damian DeVendra</v>
      </c>
      <c r="G92" s="55" t="str">
        <f>+VLOOKUP(E92,Participants!$A$1:$F$1600,4,FALSE)</f>
        <v>SHCA</v>
      </c>
      <c r="H92" s="55" t="str">
        <f>+VLOOKUP(E92,Participants!$A$1:$F$1600,5,FALSE)</f>
        <v>M</v>
      </c>
      <c r="I92" s="55">
        <f>+VLOOKUP(E92,Participants!$A$1:$F$1600,3,FALSE)</f>
        <v>3</v>
      </c>
      <c r="J92" s="55" t="str">
        <f>+VLOOKUP(E92,Participants!$A$1:$G$1600,7,FALSE)</f>
        <v>DEV BOYS</v>
      </c>
      <c r="K92" s="55"/>
      <c r="L92" s="55"/>
    </row>
    <row r="93" spans="1:12" ht="14.25" customHeight="1">
      <c r="A93" s="123" t="s">
        <v>1700</v>
      </c>
      <c r="B93" s="53">
        <v>14</v>
      </c>
      <c r="C93" s="54">
        <v>42.15</v>
      </c>
      <c r="D93" s="53">
        <v>8</v>
      </c>
      <c r="E93" s="54">
        <v>1494</v>
      </c>
      <c r="F93" s="60" t="str">
        <f>+VLOOKUP(E93,Participants!$A$1:$F$1600,2,FALSE)</f>
        <v>Connor Horvath</v>
      </c>
      <c r="G93" s="60" t="str">
        <f>+VLOOKUP(E93,Participants!$A$1:$F$1600,4,FALSE)</f>
        <v>MMA</v>
      </c>
      <c r="H93" s="60" t="str">
        <f>+VLOOKUP(E93,Participants!$A$1:$F$1600,5,FALSE)</f>
        <v>M</v>
      </c>
      <c r="I93" s="60">
        <f>+VLOOKUP(E93,Participants!$A$1:$F$1600,3,FALSE)</f>
        <v>3</v>
      </c>
      <c r="J93" s="60" t="str">
        <f>+VLOOKUP(E93,Participants!$A$1:$G$1600,7,FALSE)</f>
        <v>DEV BOYS</v>
      </c>
      <c r="K93" s="60"/>
      <c r="L93" s="60"/>
    </row>
    <row r="94" spans="1:12" ht="14.25" customHeight="1">
      <c r="A94" s="123" t="s">
        <v>1700</v>
      </c>
      <c r="B94" s="57">
        <v>11</v>
      </c>
      <c r="C94" s="58">
        <v>43.11</v>
      </c>
      <c r="D94" s="57">
        <v>7</v>
      </c>
      <c r="E94" s="58">
        <v>1478</v>
      </c>
      <c r="F94" s="55" t="str">
        <f>+VLOOKUP(E94,Participants!$A$1:$F$1600,2,FALSE)</f>
        <v>Michael Camelo</v>
      </c>
      <c r="G94" s="55" t="str">
        <f>+VLOOKUP(E94,Participants!$A$1:$F$1600,4,FALSE)</f>
        <v>MMA</v>
      </c>
      <c r="H94" s="55" t="str">
        <f>+VLOOKUP(E94,Participants!$A$1:$F$1600,5,FALSE)</f>
        <v>M</v>
      </c>
      <c r="I94" s="55">
        <f>+VLOOKUP(E94,Participants!$A$1:$F$1600,3,FALSE)</f>
        <v>1</v>
      </c>
      <c r="J94" s="55" t="str">
        <f>+VLOOKUP(E94,Participants!$A$1:$G$1600,7,FALSE)</f>
        <v>DEV BOYS</v>
      </c>
      <c r="K94" s="55"/>
      <c r="L94" s="55"/>
    </row>
    <row r="95" spans="1:12" ht="14.25" customHeight="1">
      <c r="A95" s="123" t="s">
        <v>1700</v>
      </c>
      <c r="B95" s="53">
        <v>14</v>
      </c>
      <c r="C95" s="54">
        <v>43.18</v>
      </c>
      <c r="D95" s="53">
        <v>2</v>
      </c>
      <c r="E95" s="54">
        <v>1518</v>
      </c>
      <c r="F95" s="60" t="str">
        <f>+VLOOKUP(E95,Participants!$A$1:$F$1600,2,FALSE)</f>
        <v>Caden Smith</v>
      </c>
      <c r="G95" s="60" t="str">
        <f>+VLOOKUP(E95,Participants!$A$1:$F$1600,4,FALSE)</f>
        <v>MMA</v>
      </c>
      <c r="H95" s="60" t="str">
        <f>+VLOOKUP(E95,Participants!$A$1:$F$1600,5,FALSE)</f>
        <v>M</v>
      </c>
      <c r="I95" s="60">
        <f>+VLOOKUP(E95,Participants!$A$1:$F$1600,3,FALSE)</f>
        <v>3</v>
      </c>
      <c r="J95" s="60" t="str">
        <f>+VLOOKUP(E95,Participants!$A$1:$G$1600,7,FALSE)</f>
        <v>DEV BOYS</v>
      </c>
      <c r="K95" s="60"/>
      <c r="L95" s="60"/>
    </row>
    <row r="96" spans="1:12" ht="14.25" customHeight="1">
      <c r="A96" s="123" t="s">
        <v>1700</v>
      </c>
      <c r="B96" s="53">
        <v>10</v>
      </c>
      <c r="C96" s="54">
        <v>44.62</v>
      </c>
      <c r="D96" s="53">
        <v>4</v>
      </c>
      <c r="E96" s="54">
        <v>332</v>
      </c>
      <c r="F96" s="60" t="str">
        <f>+VLOOKUP(E96,Participants!$A$1:$F$1600,2,FALSE)</f>
        <v>Quincy Harris</v>
      </c>
      <c r="G96" s="60" t="str">
        <f>+VLOOKUP(E96,Participants!$A$1:$F$1600,4,FALSE)</f>
        <v>GAA</v>
      </c>
      <c r="H96" s="60" t="str">
        <f>+VLOOKUP(E96,Participants!$A$1:$F$1600,5,FALSE)</f>
        <v>M</v>
      </c>
      <c r="I96" s="60">
        <f>+VLOOKUP(E96,Participants!$A$1:$F$1600,3,FALSE)</f>
        <v>1</v>
      </c>
      <c r="J96" s="60" t="str">
        <f>+VLOOKUP(E96,Participants!$A$1:$G$1600,7,FALSE)</f>
        <v>DEV BOYS</v>
      </c>
      <c r="K96" s="60"/>
      <c r="L96" s="60"/>
    </row>
    <row r="97" spans="1:12" ht="14.25" customHeight="1">
      <c r="A97" s="123" t="s">
        <v>1700</v>
      </c>
      <c r="B97" s="53">
        <v>12</v>
      </c>
      <c r="C97" s="54">
        <v>44.63</v>
      </c>
      <c r="D97" s="53">
        <v>5</v>
      </c>
      <c r="E97" s="54">
        <v>639</v>
      </c>
      <c r="F97" s="60" t="str">
        <f>+VLOOKUP(E97,Participants!$A$1:$F$1600,2,FALSE)</f>
        <v>Andrew Chaido</v>
      </c>
      <c r="G97" s="60" t="str">
        <f>+VLOOKUP(E97,Participants!$A$1:$F$1600,4,FALSE)</f>
        <v>JFK</v>
      </c>
      <c r="H97" s="60" t="str">
        <f>+VLOOKUP(E97,Participants!$A$1:$F$1600,5,FALSE)</f>
        <v>M</v>
      </c>
      <c r="I97" s="60">
        <f>+VLOOKUP(E97,Participants!$A$1:$F$1600,3,FALSE)</f>
        <v>3</v>
      </c>
      <c r="J97" s="60" t="str">
        <f>+VLOOKUP(E97,Participants!$A$1:$G$1600,7,FALSE)</f>
        <v>DEV BOYS</v>
      </c>
      <c r="K97" s="60"/>
      <c r="L97" s="60"/>
    </row>
    <row r="98" spans="1:12" ht="14.25" customHeight="1">
      <c r="A98" s="123" t="s">
        <v>1700</v>
      </c>
      <c r="B98" s="57">
        <v>9</v>
      </c>
      <c r="C98" s="58">
        <v>45.02</v>
      </c>
      <c r="D98" s="57">
        <v>8</v>
      </c>
      <c r="E98" s="58">
        <v>304</v>
      </c>
      <c r="F98" s="55" t="str">
        <f>+VLOOKUP(E98,Participants!$A$1:$F$1600,2,FALSE)</f>
        <v>Andrew Yester</v>
      </c>
      <c r="G98" s="55" t="str">
        <f>+VLOOKUP(E98,Participants!$A$1:$F$1600,4,FALSE)</f>
        <v>AMA</v>
      </c>
      <c r="H98" s="55" t="str">
        <f>+VLOOKUP(E98,Participants!$A$1:$F$1600,5,FALSE)</f>
        <v>M</v>
      </c>
      <c r="I98" s="55" t="str">
        <f>+VLOOKUP(E98,Participants!$A$1:$F$1600,3,FALSE)</f>
        <v>K</v>
      </c>
      <c r="J98" s="55" t="str">
        <f>+VLOOKUP(E98,Participants!$A$1:$G$1600,7,FALSE)</f>
        <v>DEV BOYS</v>
      </c>
      <c r="K98" s="55"/>
      <c r="L98" s="55"/>
    </row>
    <row r="99" spans="1:12" ht="14.25" customHeight="1">
      <c r="A99" s="123" t="s">
        <v>1700</v>
      </c>
      <c r="B99" s="53">
        <v>14</v>
      </c>
      <c r="C99" s="54">
        <v>45.02</v>
      </c>
      <c r="D99" s="53">
        <v>3</v>
      </c>
      <c r="E99" s="54">
        <v>642</v>
      </c>
      <c r="F99" s="60" t="str">
        <f>+VLOOKUP(E99,Participants!$A$1:$F$1600,2,FALSE)</f>
        <v>Will Gehrlein</v>
      </c>
      <c r="G99" s="60" t="str">
        <f>+VLOOKUP(E99,Participants!$A$1:$F$1600,4,FALSE)</f>
        <v>JFK</v>
      </c>
      <c r="H99" s="60" t="str">
        <f>+VLOOKUP(E99,Participants!$A$1:$F$1600,5,FALSE)</f>
        <v>M</v>
      </c>
      <c r="I99" s="60">
        <f>+VLOOKUP(E99,Participants!$A$1:$F$1600,3,FALSE)</f>
        <v>3</v>
      </c>
      <c r="J99" s="60" t="str">
        <f>+VLOOKUP(E99,Participants!$A$1:$G$1600,7,FALSE)</f>
        <v>DEV BOYS</v>
      </c>
      <c r="K99" s="60"/>
      <c r="L99" s="60"/>
    </row>
    <row r="100" spans="1:12" ht="14.25" customHeight="1">
      <c r="A100" s="123" t="s">
        <v>1700</v>
      </c>
      <c r="B100" s="53">
        <v>12</v>
      </c>
      <c r="C100" s="54">
        <v>45.52</v>
      </c>
      <c r="D100" s="53">
        <v>4</v>
      </c>
      <c r="E100" s="54">
        <v>61</v>
      </c>
      <c r="F100" s="60" t="str">
        <f>+VLOOKUP(E100,Participants!$A$1:$F$1600,2,FALSE)</f>
        <v>Michael Peters</v>
      </c>
      <c r="G100" s="60" t="str">
        <f>+VLOOKUP(E100,Participants!$A$1:$F$1600,4,FALSE)</f>
        <v>STL</v>
      </c>
      <c r="H100" s="60" t="str">
        <f>+VLOOKUP(E100,Participants!$A$1:$F$1600,5,FALSE)</f>
        <v>M</v>
      </c>
      <c r="I100" s="60">
        <f>+VLOOKUP(E100,Participants!$A$1:$F$1600,3,FALSE)</f>
        <v>4</v>
      </c>
      <c r="J100" s="60" t="str">
        <f>+VLOOKUP(E100,Participants!$A$1:$G$1600,7,FALSE)</f>
        <v>DEV BOYS</v>
      </c>
      <c r="K100" s="60"/>
      <c r="L100" s="60"/>
    </row>
    <row r="101" spans="1:12" ht="14.25" customHeight="1">
      <c r="A101" s="123" t="s">
        <v>1700</v>
      </c>
      <c r="B101" s="57">
        <v>11</v>
      </c>
      <c r="C101" s="58">
        <v>45.83</v>
      </c>
      <c r="D101" s="57">
        <v>2</v>
      </c>
      <c r="E101" s="58">
        <v>820</v>
      </c>
      <c r="F101" s="55" t="str">
        <f>+VLOOKUP(E101,Participants!$A$1:$F$1600,2,FALSE)</f>
        <v>Finn Pisaniello</v>
      </c>
      <c r="G101" s="55" t="str">
        <f>+VLOOKUP(E101,Participants!$A$1:$F$1600,4,FALSE)</f>
        <v>SHCA</v>
      </c>
      <c r="H101" s="55" t="str">
        <f>+VLOOKUP(E101,Participants!$A$1:$F$1600,5,FALSE)</f>
        <v>M</v>
      </c>
      <c r="I101" s="55">
        <f>+VLOOKUP(E101,Participants!$A$1:$F$1600,3,FALSE)</f>
        <v>2</v>
      </c>
      <c r="J101" s="55" t="str">
        <f>+VLOOKUP(E101,Participants!$A$1:$G$1600,7,FALSE)</f>
        <v>DEV BOYS</v>
      </c>
      <c r="K101" s="55"/>
      <c r="L101" s="55"/>
    </row>
    <row r="102" spans="1:12" ht="14.25" customHeight="1">
      <c r="A102" s="123" t="s">
        <v>1700</v>
      </c>
      <c r="B102" s="53">
        <v>10</v>
      </c>
      <c r="C102" s="54">
        <v>45.88</v>
      </c>
      <c r="D102" s="53">
        <v>1</v>
      </c>
      <c r="E102" s="54">
        <v>8</v>
      </c>
      <c r="F102" s="60" t="str">
        <f>+VLOOKUP(E102,Participants!$A$1:$F$1600,2,FALSE)</f>
        <v>Dax Hawkins</v>
      </c>
      <c r="G102" s="60" t="str">
        <f>+VLOOKUP(E102,Participants!$A$1:$F$1600,4,FALSE)</f>
        <v>STL</v>
      </c>
      <c r="H102" s="60" t="str">
        <f>+VLOOKUP(E102,Participants!$A$1:$F$1600,5,FALSE)</f>
        <v>M</v>
      </c>
      <c r="I102" s="60">
        <f>+VLOOKUP(E102,Participants!$A$1:$F$1600,3,FALSE)</f>
        <v>1</v>
      </c>
      <c r="J102" s="60" t="str">
        <f>+VLOOKUP(E102,Participants!$A$1:$G$1600,7,FALSE)</f>
        <v>DEV BOYS</v>
      </c>
      <c r="K102" s="60"/>
      <c r="L102" s="60"/>
    </row>
    <row r="103" spans="1:12" ht="14.25" customHeight="1">
      <c r="A103" s="123" t="s">
        <v>1700</v>
      </c>
      <c r="B103" s="57">
        <v>11</v>
      </c>
      <c r="C103" s="58">
        <v>46.25</v>
      </c>
      <c r="D103" s="57">
        <v>3</v>
      </c>
      <c r="E103" s="58">
        <v>23</v>
      </c>
      <c r="F103" s="55" t="str">
        <f>+VLOOKUP(E103,Participants!$A$1:$F$1600,2,FALSE)</f>
        <v>Brady Hyrb</v>
      </c>
      <c r="G103" s="55" t="str">
        <f>+VLOOKUP(E103,Participants!$A$1:$F$1600,4,FALSE)</f>
        <v>STL</v>
      </c>
      <c r="H103" s="55" t="str">
        <f>+VLOOKUP(E103,Participants!$A$1:$F$1600,5,FALSE)</f>
        <v>M</v>
      </c>
      <c r="I103" s="55">
        <f>+VLOOKUP(E103,Participants!$A$1:$F$1600,3,FALSE)</f>
        <v>2</v>
      </c>
      <c r="J103" s="55" t="str">
        <f>+VLOOKUP(E103,Participants!$A$1:$G$1600,7,FALSE)</f>
        <v>DEV BOYS</v>
      </c>
      <c r="K103" s="55"/>
      <c r="L103" s="55"/>
    </row>
    <row r="104" spans="1:12" ht="14.25" customHeight="1">
      <c r="A104" s="123" t="s">
        <v>1700</v>
      </c>
      <c r="B104" s="53">
        <v>10</v>
      </c>
      <c r="C104" s="54">
        <v>47.1</v>
      </c>
      <c r="D104" s="53">
        <v>3</v>
      </c>
      <c r="E104" s="54">
        <v>21</v>
      </c>
      <c r="F104" s="60" t="str">
        <f>+VLOOKUP(E104,Participants!$A$1:$F$1600,2,FALSE)</f>
        <v>Henry Koerner</v>
      </c>
      <c r="G104" s="60" t="str">
        <f>+VLOOKUP(E104,Participants!$A$1:$F$1600,4,FALSE)</f>
        <v>STL</v>
      </c>
      <c r="H104" s="60" t="str">
        <f>+VLOOKUP(E104,Participants!$A$1:$F$1600,5,FALSE)</f>
        <v>M</v>
      </c>
      <c r="I104" s="60">
        <f>+VLOOKUP(E104,Participants!$A$1:$F$1600,3,FALSE)</f>
        <v>1</v>
      </c>
      <c r="J104" s="60" t="str">
        <f>+VLOOKUP(E104,Participants!$A$1:$G$1600,7,FALSE)</f>
        <v>DEV BOYS</v>
      </c>
      <c r="K104" s="60"/>
      <c r="L104" s="60"/>
    </row>
    <row r="105" spans="1:12" ht="14.25" customHeight="1">
      <c r="A105" s="123" t="s">
        <v>1700</v>
      </c>
      <c r="B105" s="53">
        <v>10</v>
      </c>
      <c r="C105" s="54">
        <v>47.32</v>
      </c>
      <c r="D105" s="53">
        <v>7</v>
      </c>
      <c r="E105" s="54">
        <v>821</v>
      </c>
      <c r="F105" s="60" t="str">
        <f>+VLOOKUP(E105,Participants!$A$1:$F$1600,2,FALSE)</f>
        <v>Phillip Stiglitz</v>
      </c>
      <c r="G105" s="60" t="str">
        <f>+VLOOKUP(E105,Participants!$A$1:$F$1600,4,FALSE)</f>
        <v>SHCA</v>
      </c>
      <c r="H105" s="60" t="str">
        <f>+VLOOKUP(E105,Participants!$A$1:$F$1600,5,FALSE)</f>
        <v>M</v>
      </c>
      <c r="I105" s="60">
        <f>+VLOOKUP(E105,Participants!$A$1:$F$1600,3,FALSE)</f>
        <v>2</v>
      </c>
      <c r="J105" s="60" t="str">
        <f>+VLOOKUP(E105,Participants!$A$1:$G$1600,7,FALSE)</f>
        <v>DEV BOYS</v>
      </c>
      <c r="K105" s="60"/>
      <c r="L105" s="60"/>
    </row>
    <row r="106" spans="1:12" ht="14.25" customHeight="1">
      <c r="A106" s="123" t="s">
        <v>1700</v>
      </c>
      <c r="B106" s="53">
        <v>14</v>
      </c>
      <c r="C106" s="54">
        <v>47.65</v>
      </c>
      <c r="D106" s="53">
        <v>5</v>
      </c>
      <c r="E106" s="54">
        <v>320</v>
      </c>
      <c r="F106" s="60" t="str">
        <f>+VLOOKUP(E106,Participants!$A$1:$F$1600,2,FALSE)</f>
        <v>Travis Anglum</v>
      </c>
      <c r="G106" s="60" t="str">
        <f>+VLOOKUP(E106,Participants!$A$1:$F$1600,4,FALSE)</f>
        <v>GAA</v>
      </c>
      <c r="H106" s="60" t="str">
        <f>+VLOOKUP(E106,Participants!$A$1:$F$1600,5,FALSE)</f>
        <v>M</v>
      </c>
      <c r="I106" s="60">
        <f>+VLOOKUP(E106,Participants!$A$1:$F$1600,3,FALSE)</f>
        <v>4</v>
      </c>
      <c r="J106" s="60" t="str">
        <f>+VLOOKUP(E106,Participants!$A$1:$G$1600,7,FALSE)</f>
        <v>DEV BOYS</v>
      </c>
      <c r="K106" s="60"/>
      <c r="L106" s="60"/>
    </row>
    <row r="107" spans="1:12" ht="14.25" customHeight="1">
      <c r="A107" s="123" t="s">
        <v>1700</v>
      </c>
      <c r="B107" s="53">
        <v>10</v>
      </c>
      <c r="C107" s="54">
        <v>47.72</v>
      </c>
      <c r="D107" s="53">
        <v>8</v>
      </c>
      <c r="E107" s="54">
        <v>14</v>
      </c>
      <c r="F107" s="60" t="str">
        <f>+VLOOKUP(E107,Participants!$A$1:$F$1600,2,FALSE)</f>
        <v>Peter Hricisak</v>
      </c>
      <c r="G107" s="60" t="str">
        <f>+VLOOKUP(E107,Participants!$A$1:$F$1600,4,FALSE)</f>
        <v>STL</v>
      </c>
      <c r="H107" s="60" t="str">
        <f>+VLOOKUP(E107,Participants!$A$1:$F$1600,5,FALSE)</f>
        <v>M</v>
      </c>
      <c r="I107" s="60">
        <f>+VLOOKUP(E107,Participants!$A$1:$F$1600,3,FALSE)</f>
        <v>1</v>
      </c>
      <c r="J107" s="60" t="str">
        <f>+VLOOKUP(E107,Participants!$A$1:$G$1600,7,FALSE)</f>
        <v>DEV BOYS</v>
      </c>
      <c r="K107" s="60"/>
      <c r="L107" s="60"/>
    </row>
    <row r="108" spans="1:12" ht="14.25" customHeight="1">
      <c r="A108" s="123" t="s">
        <v>1700</v>
      </c>
      <c r="B108" s="57">
        <v>9</v>
      </c>
      <c r="C108" s="58">
        <v>48.38</v>
      </c>
      <c r="D108" s="57">
        <v>3</v>
      </c>
      <c r="E108" s="58">
        <v>68</v>
      </c>
      <c r="F108" s="55" t="str">
        <f>+VLOOKUP(E108,Participants!$A$1:$F$1600,2,FALSE)</f>
        <v>Paxton Lane</v>
      </c>
      <c r="G108" s="55" t="str">
        <f>+VLOOKUP(E108,Participants!$A$1:$F$1600,4,FALSE)</f>
        <v>STL</v>
      </c>
      <c r="H108" s="55" t="str">
        <f>+VLOOKUP(E108,Participants!$A$1:$F$1600,5,FALSE)</f>
        <v>F</v>
      </c>
      <c r="I108" s="55" t="str">
        <f>+VLOOKUP(E108,Participants!$A$1:$F$1600,3,FALSE)</f>
        <v>K</v>
      </c>
      <c r="J108" s="55" t="str">
        <f>+VLOOKUP(E108,Participants!$A$1:$G$1600,7,FALSE)</f>
        <v>DEV GIRLS</v>
      </c>
      <c r="K108" s="55"/>
      <c r="L108" s="55"/>
    </row>
    <row r="109" spans="1:12" ht="14.25" customHeight="1">
      <c r="A109" s="123" t="s">
        <v>1700</v>
      </c>
      <c r="B109" s="57">
        <v>9</v>
      </c>
      <c r="C109" s="58">
        <v>48.53</v>
      </c>
      <c r="D109" s="57">
        <v>4</v>
      </c>
      <c r="E109" s="58">
        <v>65</v>
      </c>
      <c r="F109" s="55" t="str">
        <f>+VLOOKUP(E109,Participants!$A$1:$F$1600,2,FALSE)</f>
        <v>Anthony Galante</v>
      </c>
      <c r="G109" s="55" t="str">
        <f>+VLOOKUP(E109,Participants!$A$1:$F$1600,4,FALSE)</f>
        <v>STL</v>
      </c>
      <c r="H109" s="55" t="str">
        <f>+VLOOKUP(E109,Participants!$A$1:$F$1600,5,FALSE)</f>
        <v>M</v>
      </c>
      <c r="I109" s="55" t="str">
        <f>+VLOOKUP(E109,Participants!$A$1:$F$1600,3,FALSE)</f>
        <v>K</v>
      </c>
      <c r="J109" s="55" t="str">
        <f>+VLOOKUP(E109,Participants!$A$1:$G$1600,7,FALSE)</f>
        <v>DEV BOYS</v>
      </c>
      <c r="K109" s="55"/>
      <c r="L109" s="55"/>
    </row>
    <row r="110" spans="1:12" ht="14.25" customHeight="1">
      <c r="A110" s="123" t="s">
        <v>1700</v>
      </c>
      <c r="B110" s="57">
        <v>15</v>
      </c>
      <c r="C110" s="58">
        <v>48.6</v>
      </c>
      <c r="D110" s="57">
        <v>5</v>
      </c>
      <c r="E110" s="58">
        <v>649</v>
      </c>
      <c r="F110" s="55" t="str">
        <f>+VLOOKUP(E110,Participants!$A$1:$F$1600,2,FALSE)</f>
        <v>Rogan Shimkus</v>
      </c>
      <c r="G110" s="55" t="str">
        <f>+VLOOKUP(E110,Participants!$A$1:$F$1600,4,FALSE)</f>
        <v>JFK</v>
      </c>
      <c r="H110" s="55" t="str">
        <f>+VLOOKUP(E110,Participants!$A$1:$F$1600,5,FALSE)</f>
        <v>M</v>
      </c>
      <c r="I110" s="55">
        <f>+VLOOKUP(E110,Participants!$A$1:$F$1600,3,FALSE)</f>
        <v>3</v>
      </c>
      <c r="J110" s="55" t="str">
        <f>+VLOOKUP(E110,Participants!$A$1:$G$1600,7,FALSE)</f>
        <v>DEV BOYS</v>
      </c>
      <c r="K110" s="55"/>
      <c r="L110" s="55"/>
    </row>
    <row r="111" spans="1:12" ht="14.25" customHeight="1">
      <c r="A111" s="123" t="s">
        <v>1700</v>
      </c>
      <c r="B111" s="57">
        <v>13</v>
      </c>
      <c r="C111" s="58">
        <v>49.04</v>
      </c>
      <c r="D111" s="57">
        <v>2</v>
      </c>
      <c r="E111" s="58">
        <v>828</v>
      </c>
      <c r="F111" s="55" t="str">
        <f>+VLOOKUP(E111,Participants!$A$1:$F$1600,2,FALSE)</f>
        <v>Eamon McMeans</v>
      </c>
      <c r="G111" s="55" t="str">
        <f>+VLOOKUP(E111,Participants!$A$1:$F$1600,4,FALSE)</f>
        <v>SHCA</v>
      </c>
      <c r="H111" s="55" t="str">
        <f>+VLOOKUP(E111,Participants!$A$1:$F$1600,5,FALSE)</f>
        <v>M</v>
      </c>
      <c r="I111" s="55">
        <f>+VLOOKUP(E111,Participants!$A$1:$F$1600,3,FALSE)</f>
        <v>3</v>
      </c>
      <c r="J111" s="55" t="str">
        <f>+VLOOKUP(E111,Participants!$A$1:$G$1600,7,FALSE)</f>
        <v>DEV BOYS</v>
      </c>
      <c r="K111" s="55"/>
      <c r="L111" s="55"/>
    </row>
    <row r="112" spans="1:12" ht="14.25" customHeight="1">
      <c r="A112" s="123" t="s">
        <v>1700</v>
      </c>
      <c r="B112" s="57">
        <v>13</v>
      </c>
      <c r="C112" s="58">
        <v>49.05</v>
      </c>
      <c r="D112" s="57">
        <v>7</v>
      </c>
      <c r="E112" s="58">
        <v>321</v>
      </c>
      <c r="F112" s="55" t="str">
        <f>+VLOOKUP(E112,Participants!$A$1:$F$1600,2,FALSE)</f>
        <v>Ola Asanbe</v>
      </c>
      <c r="G112" s="55" t="str">
        <f>+VLOOKUP(E112,Participants!$A$1:$F$1600,4,FALSE)</f>
        <v>GAA</v>
      </c>
      <c r="H112" s="55" t="str">
        <f>+VLOOKUP(E112,Participants!$A$1:$F$1600,5,FALSE)</f>
        <v>M</v>
      </c>
      <c r="I112" s="55">
        <f>+VLOOKUP(E112,Participants!$A$1:$F$1600,3,FALSE)</f>
        <v>4</v>
      </c>
      <c r="J112" s="55" t="str">
        <f>+VLOOKUP(E112,Participants!$A$1:$G$1600,7,FALSE)</f>
        <v>DEV BOYS</v>
      </c>
      <c r="K112" s="55"/>
      <c r="L112" s="55"/>
    </row>
    <row r="113" spans="1:12" ht="14.25" customHeight="1">
      <c r="A113" s="123" t="s">
        <v>1700</v>
      </c>
      <c r="B113" s="57">
        <v>11</v>
      </c>
      <c r="C113" s="58">
        <v>49.6</v>
      </c>
      <c r="D113" s="57">
        <v>4</v>
      </c>
      <c r="E113" s="58">
        <v>1512</v>
      </c>
      <c r="F113" s="55" t="str">
        <f>+VLOOKUP(E113,Participants!$A$1:$F$1600,2,FALSE)</f>
        <v>Tyler Rose</v>
      </c>
      <c r="G113" s="55" t="str">
        <f>+VLOOKUP(E113,Participants!$A$1:$F$1600,4,FALSE)</f>
        <v>MMA</v>
      </c>
      <c r="H113" s="55" t="str">
        <f>+VLOOKUP(E113,Participants!$A$1:$F$1600,5,FALSE)</f>
        <v>M</v>
      </c>
      <c r="I113" s="55">
        <f>+VLOOKUP(E113,Participants!$A$1:$F$1600,3,FALSE)</f>
        <v>1</v>
      </c>
      <c r="J113" s="55" t="str">
        <f>+VLOOKUP(E113,Participants!$A$1:$G$1600,7,FALSE)</f>
        <v>DEV BOYS</v>
      </c>
      <c r="K113" s="55"/>
      <c r="L113" s="55"/>
    </row>
    <row r="114" spans="1:12" ht="14.25" customHeight="1">
      <c r="A114" s="123" t="s">
        <v>1700</v>
      </c>
      <c r="B114" s="57">
        <v>15</v>
      </c>
      <c r="C114" s="58">
        <v>50.28</v>
      </c>
      <c r="D114" s="57">
        <v>1</v>
      </c>
      <c r="E114" s="58">
        <v>340</v>
      </c>
      <c r="F114" s="55" t="str">
        <f>+VLOOKUP(E114,Participants!$A$1:$F$1600,2,FALSE)</f>
        <v>Grady Molinero</v>
      </c>
      <c r="G114" s="55" t="str">
        <f>+VLOOKUP(E114,Participants!$A$1:$F$1600,4,FALSE)</f>
        <v>GAA</v>
      </c>
      <c r="H114" s="55" t="str">
        <f>+VLOOKUP(E114,Participants!$A$1:$F$1600,5,FALSE)</f>
        <v>M</v>
      </c>
      <c r="I114" s="55">
        <f>+VLOOKUP(E114,Participants!$A$1:$F$1600,3,FALSE)</f>
        <v>4</v>
      </c>
      <c r="J114" s="55" t="str">
        <f>+VLOOKUP(E114,Participants!$A$1:$G$1600,7,FALSE)</f>
        <v>DEV BOYS</v>
      </c>
      <c r="K114" s="55"/>
      <c r="L114" s="55"/>
    </row>
    <row r="115" spans="1:12" ht="14.25" customHeight="1">
      <c r="A115" s="123" t="s">
        <v>1700</v>
      </c>
      <c r="B115" s="57">
        <v>9</v>
      </c>
      <c r="C115" s="58">
        <v>52.66</v>
      </c>
      <c r="D115" s="57">
        <v>2</v>
      </c>
      <c r="E115" s="58">
        <v>66</v>
      </c>
      <c r="F115" s="55" t="str">
        <f>+VLOOKUP(E115,Participants!$A$1:$F$1600,2,FALSE)</f>
        <v>Luky Gazirk</v>
      </c>
      <c r="G115" s="55" t="str">
        <f>+VLOOKUP(E115,Participants!$A$1:$F$1600,4,FALSE)</f>
        <v>STL</v>
      </c>
      <c r="H115" s="55" t="str">
        <f>+VLOOKUP(E115,Participants!$A$1:$F$1600,5,FALSE)</f>
        <v>M</v>
      </c>
      <c r="I115" s="55" t="str">
        <f>+VLOOKUP(E115,Participants!$A$1:$F$1600,3,FALSE)</f>
        <v>K</v>
      </c>
      <c r="J115" s="55" t="str">
        <f>+VLOOKUP(E115,Participants!$A$1:$G$1600,7,FALSE)</f>
        <v>DEV BOYS</v>
      </c>
      <c r="K115" s="55"/>
      <c r="L115" s="55"/>
    </row>
    <row r="116" spans="1:12" ht="14.25" customHeight="1">
      <c r="A116" s="123" t="s">
        <v>1700</v>
      </c>
      <c r="B116" s="57">
        <v>9</v>
      </c>
      <c r="C116" s="58">
        <v>55.07</v>
      </c>
      <c r="D116" s="57">
        <v>5</v>
      </c>
      <c r="E116" s="58">
        <v>1505</v>
      </c>
      <c r="F116" s="55" t="str">
        <f>+VLOOKUP(E116,Participants!$A$1:$F$1600,2,FALSE)</f>
        <v>Alec Morosetti</v>
      </c>
      <c r="G116" s="55" t="str">
        <f>+VLOOKUP(E116,Participants!$A$1:$F$1600,4,FALSE)</f>
        <v>MMA</v>
      </c>
      <c r="H116" s="55" t="str">
        <f>+VLOOKUP(E116,Participants!$A$1:$F$1600,5,FALSE)</f>
        <v>M</v>
      </c>
      <c r="I116" s="55" t="str">
        <f>+VLOOKUP(E116,Participants!$A$1:$F$1600,3,FALSE)</f>
        <v>K</v>
      </c>
      <c r="J116" s="55" t="str">
        <f>+VLOOKUP(E116,Participants!$A$1:$G$1600,7,FALSE)</f>
        <v>DEV BOYS</v>
      </c>
      <c r="K116" s="55"/>
      <c r="L116" s="55"/>
    </row>
    <row r="117" spans="1:12" ht="14.25" customHeight="1">
      <c r="A117" s="123" t="s">
        <v>1700</v>
      </c>
      <c r="B117" s="57">
        <v>11</v>
      </c>
      <c r="C117" s="58">
        <v>55.86</v>
      </c>
      <c r="D117" s="57">
        <v>1</v>
      </c>
      <c r="E117" s="58">
        <v>331</v>
      </c>
      <c r="F117" s="55" t="str">
        <f>+VLOOKUP(E117,Participants!$A$1:$F$1600,2,FALSE)</f>
        <v>Oliver Gunn</v>
      </c>
      <c r="G117" s="55" t="str">
        <f>+VLOOKUP(E117,Participants!$A$1:$F$1600,4,FALSE)</f>
        <v>GAA</v>
      </c>
      <c r="H117" s="55" t="str">
        <f>+VLOOKUP(E117,Participants!$A$1:$F$1600,5,FALSE)</f>
        <v>M</v>
      </c>
      <c r="I117" s="55">
        <f>+VLOOKUP(E117,Participants!$A$1:$F$1600,3,FALSE)</f>
        <v>1</v>
      </c>
      <c r="J117" s="55" t="str">
        <f>+VLOOKUP(E117,Participants!$A$1:$G$1600,7,FALSE)</f>
        <v>DEV BOYS</v>
      </c>
      <c r="K117" s="55"/>
      <c r="L117" s="55"/>
    </row>
    <row r="118" spans="1:12" ht="14.25" customHeight="1">
      <c r="A118" s="123" t="s">
        <v>1700</v>
      </c>
      <c r="B118" s="57">
        <v>9</v>
      </c>
      <c r="C118" s="58">
        <v>55.95</v>
      </c>
      <c r="D118" s="57">
        <v>1</v>
      </c>
      <c r="E118" s="58">
        <v>69</v>
      </c>
      <c r="F118" s="55" t="str">
        <f>+VLOOKUP(E118,Participants!$A$1:$F$1600,2,FALSE)</f>
        <v>TJ Menardi</v>
      </c>
      <c r="G118" s="55" t="str">
        <f>+VLOOKUP(E118,Participants!$A$1:$F$1600,4,FALSE)</f>
        <v>STL</v>
      </c>
      <c r="H118" s="55" t="str">
        <f>+VLOOKUP(E118,Participants!$A$1:$F$1600,5,FALSE)</f>
        <v>M</v>
      </c>
      <c r="I118" s="55" t="str">
        <f>+VLOOKUP(E118,Participants!$A$1:$F$1600,3,FALSE)</f>
        <v>K</v>
      </c>
      <c r="J118" s="55" t="str">
        <f>+VLOOKUP(E118,Participants!$A$1:$G$1600,7,FALSE)</f>
        <v>DEV BOYS</v>
      </c>
      <c r="K118" s="55"/>
      <c r="L118" s="55"/>
    </row>
    <row r="119" spans="1:12" ht="14.25" customHeight="1">
      <c r="A119" s="123" t="s">
        <v>1700</v>
      </c>
      <c r="B119" s="57">
        <v>13</v>
      </c>
      <c r="C119" s="58">
        <v>56.27</v>
      </c>
      <c r="D119" s="57">
        <v>1</v>
      </c>
      <c r="E119" s="58">
        <v>345</v>
      </c>
      <c r="F119" s="55" t="str">
        <f>+VLOOKUP(E119,Participants!$A$1:$F$1600,2,FALSE)</f>
        <v>Alex Stickman</v>
      </c>
      <c r="G119" s="55" t="str">
        <f>+VLOOKUP(E119,Participants!$A$1:$F$1600,4,FALSE)</f>
        <v>GAA</v>
      </c>
      <c r="H119" s="55" t="str">
        <f>+VLOOKUP(E119,Participants!$A$1:$F$1600,5,FALSE)</f>
        <v>M</v>
      </c>
      <c r="I119" s="55">
        <f>+VLOOKUP(E119,Participants!$A$1:$F$1600,3,FALSE)</f>
        <v>3</v>
      </c>
      <c r="J119" s="55" t="str">
        <f>+VLOOKUP(E119,Participants!$A$1:$G$1600,7,FALSE)</f>
        <v>DEV BOYS</v>
      </c>
      <c r="K119" s="55"/>
      <c r="L119" s="55"/>
    </row>
    <row r="120" spans="1:12" ht="14.25" customHeight="1">
      <c r="A120" s="123" t="s">
        <v>1700</v>
      </c>
      <c r="B120" s="57">
        <v>15</v>
      </c>
      <c r="C120" s="58">
        <v>59.15</v>
      </c>
      <c r="D120" s="57">
        <v>4</v>
      </c>
      <c r="E120" s="58">
        <v>1509</v>
      </c>
      <c r="F120" s="55" t="str">
        <f>+VLOOKUP(E120,Participants!$A$1:$F$1600,2,FALSE)</f>
        <v>Grayden Rivera</v>
      </c>
      <c r="G120" s="55" t="str">
        <f>+VLOOKUP(E120,Participants!$A$1:$F$1600,4,FALSE)</f>
        <v>MMA</v>
      </c>
      <c r="H120" s="55" t="str">
        <f>+VLOOKUP(E120,Participants!$A$1:$F$1600,5,FALSE)</f>
        <v>M</v>
      </c>
      <c r="I120" s="55">
        <f>+VLOOKUP(E120,Participants!$A$1:$F$1600,3,FALSE)</f>
        <v>3</v>
      </c>
      <c r="J120" s="55" t="str">
        <f>+VLOOKUP(E120,Participants!$A$1:$G$1600,7,FALSE)</f>
        <v>DEV BOYS</v>
      </c>
      <c r="K120" s="55"/>
      <c r="L120" s="55"/>
    </row>
    <row r="121" spans="1:12" ht="14.25" customHeight="1">
      <c r="A121" s="123" t="s">
        <v>1700</v>
      </c>
      <c r="B121" s="57">
        <v>11</v>
      </c>
      <c r="C121" s="58">
        <v>65.319999999999993</v>
      </c>
      <c r="D121" s="57">
        <v>8</v>
      </c>
      <c r="E121" s="58">
        <v>55</v>
      </c>
      <c r="F121" s="55" t="str">
        <f>+VLOOKUP(E121,Participants!$A$1:$F$1600,2,FALSE)</f>
        <v>Gianluca Hall</v>
      </c>
      <c r="G121" s="55" t="str">
        <f>+VLOOKUP(E121,Participants!$A$1:$F$1600,4,FALSE)</f>
        <v>STL</v>
      </c>
      <c r="H121" s="55" t="str">
        <f>+VLOOKUP(E121,Participants!$A$1:$F$1600,5,FALSE)</f>
        <v>M</v>
      </c>
      <c r="I121" s="55">
        <f>+VLOOKUP(E121,Participants!$A$1:$F$1600,3,FALSE)</f>
        <v>4</v>
      </c>
      <c r="J121" s="55" t="str">
        <f>+VLOOKUP(E121,Participants!$A$1:$G$1600,7,FALSE)</f>
        <v>DEV BOYS</v>
      </c>
      <c r="K121" s="55"/>
      <c r="L121" s="55"/>
    </row>
    <row r="122" spans="1:12" ht="14.25" customHeight="1">
      <c r="A122" s="123" t="s">
        <v>1700</v>
      </c>
      <c r="B122" s="53">
        <v>12</v>
      </c>
      <c r="C122" s="54">
        <v>66.400000000000006</v>
      </c>
      <c r="D122" s="53">
        <v>2</v>
      </c>
      <c r="E122" s="54">
        <v>329</v>
      </c>
      <c r="F122" s="60" t="str">
        <f>+VLOOKUP(E122,Participants!$A$1:$F$1600,2,FALSE)</f>
        <v>Max Glickman</v>
      </c>
      <c r="G122" s="60" t="str">
        <f>+VLOOKUP(E122,Participants!$A$1:$F$1600,4,FALSE)</f>
        <v>GAA</v>
      </c>
      <c r="H122" s="60" t="str">
        <f>+VLOOKUP(E122,Participants!$A$1:$F$1600,5,FALSE)</f>
        <v>M</v>
      </c>
      <c r="I122" s="60">
        <f>+VLOOKUP(E122,Participants!$A$1:$F$1600,3,FALSE)</f>
        <v>3</v>
      </c>
      <c r="J122" s="60" t="str">
        <f>+VLOOKUP(E122,Participants!$A$1:$G$1600,7,FALSE)</f>
        <v>DEV BOYS</v>
      </c>
      <c r="K122" s="60"/>
      <c r="L122" s="60"/>
    </row>
    <row r="123" spans="1:12" ht="14.25" customHeight="1">
      <c r="A123" s="123" t="s">
        <v>1700</v>
      </c>
      <c r="B123" s="53">
        <v>16</v>
      </c>
      <c r="C123" s="53"/>
      <c r="D123" s="53">
        <v>1</v>
      </c>
      <c r="E123" s="53"/>
      <c r="F123" s="60" t="e">
        <f>+VLOOKUP(E123,Participants!$A$1:$F$1600,2,FALSE)</f>
        <v>#N/A</v>
      </c>
      <c r="G123" s="60" t="e">
        <f>+VLOOKUP(E123,Participants!$A$1:$F$1600,4,FALSE)</f>
        <v>#N/A</v>
      </c>
      <c r="H123" s="60" t="e">
        <f>+VLOOKUP(E123,Participants!$A$1:$F$1600,5,FALSE)</f>
        <v>#N/A</v>
      </c>
      <c r="I123" s="60" t="e">
        <f>+VLOOKUP(E123,Participants!$A$1:$F$1600,3,FALSE)</f>
        <v>#N/A</v>
      </c>
      <c r="J123" s="60" t="e">
        <f>+VLOOKUP(E123,Participants!$A$1:$G$1600,7,FALSE)</f>
        <v>#N/A</v>
      </c>
      <c r="K123" s="60"/>
      <c r="L123" s="60"/>
    </row>
    <row r="124" spans="1:12" ht="14.25" customHeight="1">
      <c r="A124" s="123" t="s">
        <v>1700</v>
      </c>
      <c r="B124" s="53">
        <v>16</v>
      </c>
      <c r="C124" s="53"/>
      <c r="D124" s="53">
        <v>2</v>
      </c>
      <c r="E124" s="53"/>
      <c r="F124" s="60" t="e">
        <f>+VLOOKUP(E124,Participants!$A$1:$F$1600,2,FALSE)</f>
        <v>#N/A</v>
      </c>
      <c r="G124" s="60" t="e">
        <f>+VLOOKUP(E124,Participants!$A$1:$F$1600,4,FALSE)</f>
        <v>#N/A</v>
      </c>
      <c r="H124" s="60" t="e">
        <f>+VLOOKUP(E124,Participants!$A$1:$F$1600,5,FALSE)</f>
        <v>#N/A</v>
      </c>
      <c r="I124" s="60" t="e">
        <f>+VLOOKUP(E124,Participants!$A$1:$F$1600,3,FALSE)</f>
        <v>#N/A</v>
      </c>
      <c r="J124" s="60" t="e">
        <f>+VLOOKUP(E124,Participants!$A$1:$G$1600,7,FALSE)</f>
        <v>#N/A</v>
      </c>
      <c r="K124" s="60"/>
      <c r="L124" s="60"/>
    </row>
    <row r="125" spans="1:12" ht="14.25" customHeight="1">
      <c r="A125" s="123" t="s">
        <v>1700</v>
      </c>
      <c r="B125" s="53">
        <v>16</v>
      </c>
      <c r="C125" s="53"/>
      <c r="D125" s="53">
        <v>3</v>
      </c>
      <c r="E125" s="53"/>
      <c r="F125" s="60" t="e">
        <f>+VLOOKUP(E125,Participants!$A$1:$F$1600,2,FALSE)</f>
        <v>#N/A</v>
      </c>
      <c r="G125" s="60" t="e">
        <f>+VLOOKUP(E125,Participants!$A$1:$F$1600,4,FALSE)</f>
        <v>#N/A</v>
      </c>
      <c r="H125" s="60" t="e">
        <f>+VLOOKUP(E125,Participants!$A$1:$F$1600,5,FALSE)</f>
        <v>#N/A</v>
      </c>
      <c r="I125" s="60" t="e">
        <f>+VLOOKUP(E125,Participants!$A$1:$F$1600,3,FALSE)</f>
        <v>#N/A</v>
      </c>
      <c r="J125" s="60" t="e">
        <f>+VLOOKUP(E125,Participants!$A$1:$G$1600,7,FALSE)</f>
        <v>#N/A</v>
      </c>
      <c r="K125" s="60"/>
      <c r="L125" s="60"/>
    </row>
    <row r="126" spans="1:12" ht="14.25" customHeight="1">
      <c r="A126" s="123" t="s">
        <v>1700</v>
      </c>
      <c r="B126" s="53">
        <v>16</v>
      </c>
      <c r="C126" s="53"/>
      <c r="D126" s="53">
        <v>4</v>
      </c>
      <c r="E126" s="53"/>
      <c r="F126" s="60" t="e">
        <f>+VLOOKUP(E126,Participants!$A$1:$F$1600,2,FALSE)</f>
        <v>#N/A</v>
      </c>
      <c r="G126" s="60" t="e">
        <f>+VLOOKUP(E126,Participants!$A$1:$F$1600,4,FALSE)</f>
        <v>#N/A</v>
      </c>
      <c r="H126" s="60" t="e">
        <f>+VLOOKUP(E126,Participants!$A$1:$F$1600,5,FALSE)</f>
        <v>#N/A</v>
      </c>
      <c r="I126" s="60" t="e">
        <f>+VLOOKUP(E126,Participants!$A$1:$F$1600,3,FALSE)</f>
        <v>#N/A</v>
      </c>
      <c r="J126" s="60" t="e">
        <f>+VLOOKUP(E126,Participants!$A$1:$G$1600,7,FALSE)</f>
        <v>#N/A</v>
      </c>
      <c r="K126" s="60"/>
      <c r="L126" s="60"/>
    </row>
    <row r="127" spans="1:12" ht="14.25" customHeight="1">
      <c r="A127" s="123" t="s">
        <v>1700</v>
      </c>
      <c r="B127" s="53">
        <v>16</v>
      </c>
      <c r="C127" s="53"/>
      <c r="D127" s="53">
        <v>5</v>
      </c>
      <c r="E127" s="53"/>
      <c r="F127" s="60" t="e">
        <f>+VLOOKUP(E127,Participants!$A$1:$F$1600,2,FALSE)</f>
        <v>#N/A</v>
      </c>
      <c r="G127" s="60" t="e">
        <f>+VLOOKUP(E127,Participants!$A$1:$F$1600,4,FALSE)</f>
        <v>#N/A</v>
      </c>
      <c r="H127" s="60" t="e">
        <f>+VLOOKUP(E127,Participants!$A$1:$F$1600,5,FALSE)</f>
        <v>#N/A</v>
      </c>
      <c r="I127" s="60" t="e">
        <f>+VLOOKUP(E127,Participants!$A$1:$F$1600,3,FALSE)</f>
        <v>#N/A</v>
      </c>
      <c r="J127" s="60" t="e">
        <f>+VLOOKUP(E127,Participants!$A$1:$G$1600,7,FALSE)</f>
        <v>#N/A</v>
      </c>
      <c r="K127" s="60"/>
      <c r="L127" s="60"/>
    </row>
    <row r="128" spans="1:12" ht="14.25" customHeight="1">
      <c r="A128" s="123" t="s">
        <v>1700</v>
      </c>
      <c r="B128" s="53">
        <v>16</v>
      </c>
      <c r="C128" s="53"/>
      <c r="D128" s="53">
        <v>6</v>
      </c>
      <c r="E128" s="53"/>
      <c r="F128" s="60" t="e">
        <f>+VLOOKUP(E128,Participants!$A$1:$F$1600,2,FALSE)</f>
        <v>#N/A</v>
      </c>
      <c r="G128" s="60" t="e">
        <f>+VLOOKUP(E128,Participants!$A$1:$F$1600,4,FALSE)</f>
        <v>#N/A</v>
      </c>
      <c r="H128" s="60" t="e">
        <f>+VLOOKUP(E128,Participants!$A$1:$F$1600,5,FALSE)</f>
        <v>#N/A</v>
      </c>
      <c r="I128" s="60" t="e">
        <f>+VLOOKUP(E128,Participants!$A$1:$F$1600,3,FALSE)</f>
        <v>#N/A</v>
      </c>
      <c r="J128" s="60" t="e">
        <f>+VLOOKUP(E128,Participants!$A$1:$G$1600,7,FALSE)</f>
        <v>#N/A</v>
      </c>
      <c r="K128" s="60"/>
      <c r="L128" s="60"/>
    </row>
    <row r="129" spans="1:12" ht="14.25" customHeight="1">
      <c r="A129" s="123" t="s">
        <v>1700</v>
      </c>
      <c r="B129" s="53">
        <v>16</v>
      </c>
      <c r="C129" s="53"/>
      <c r="D129" s="53">
        <v>7</v>
      </c>
      <c r="E129" s="53"/>
      <c r="F129" s="60" t="e">
        <f>+VLOOKUP(E129,Participants!$A$1:$F$1600,2,FALSE)</f>
        <v>#N/A</v>
      </c>
      <c r="G129" s="60" t="e">
        <f>+VLOOKUP(E129,Participants!$A$1:$F$1600,4,FALSE)</f>
        <v>#N/A</v>
      </c>
      <c r="H129" s="60" t="e">
        <f>+VLOOKUP(E129,Participants!$A$1:$F$1600,5,FALSE)</f>
        <v>#N/A</v>
      </c>
      <c r="I129" s="60" t="e">
        <f>+VLOOKUP(E129,Participants!$A$1:$F$1600,3,FALSE)</f>
        <v>#N/A</v>
      </c>
      <c r="J129" s="60" t="e">
        <f>+VLOOKUP(E129,Participants!$A$1:$G$1600,7,FALSE)</f>
        <v>#N/A</v>
      </c>
      <c r="K129" s="60"/>
      <c r="L129" s="60"/>
    </row>
    <row r="130" spans="1:12" ht="14.25" customHeight="1">
      <c r="A130" s="123" t="s">
        <v>1700</v>
      </c>
      <c r="B130" s="53">
        <v>16</v>
      </c>
      <c r="C130" s="53"/>
      <c r="D130" s="53">
        <v>8</v>
      </c>
      <c r="E130" s="53"/>
      <c r="F130" s="60" t="e">
        <f>+VLOOKUP(E130,Participants!$A$1:$F$1600,2,FALSE)</f>
        <v>#N/A</v>
      </c>
      <c r="G130" s="60" t="e">
        <f>+VLOOKUP(E130,Participants!$A$1:$F$1600,4,FALSE)</f>
        <v>#N/A</v>
      </c>
      <c r="H130" s="60" t="e">
        <f>+VLOOKUP(E130,Participants!$A$1:$F$1600,5,FALSE)</f>
        <v>#N/A</v>
      </c>
      <c r="I130" s="60" t="e">
        <f>+VLOOKUP(E130,Participants!$A$1:$F$1600,3,FALSE)</f>
        <v>#N/A</v>
      </c>
      <c r="J130" s="60" t="e">
        <f>+VLOOKUP(E130,Participants!$A$1:$G$1600,7,FALSE)</f>
        <v>#N/A</v>
      </c>
      <c r="K130" s="60"/>
      <c r="L130" s="60"/>
    </row>
    <row r="131" spans="1:12" ht="14.25" customHeight="1">
      <c r="A131" s="123" t="s">
        <v>1700</v>
      </c>
      <c r="B131" s="57">
        <v>17</v>
      </c>
      <c r="C131" s="57"/>
      <c r="D131" s="57">
        <v>1</v>
      </c>
      <c r="E131" s="57"/>
      <c r="F131" s="55" t="e">
        <f>+VLOOKUP(E131,Participants!$A$1:$F$1600,2,FALSE)</f>
        <v>#N/A</v>
      </c>
      <c r="G131" s="55" t="e">
        <f>+VLOOKUP(E131,Participants!$A$1:$F$1600,4,FALSE)</f>
        <v>#N/A</v>
      </c>
      <c r="H131" s="55" t="e">
        <f>+VLOOKUP(E131,Participants!$A$1:$F$1600,5,FALSE)</f>
        <v>#N/A</v>
      </c>
      <c r="I131" s="55" t="e">
        <f>+VLOOKUP(E131,Participants!$A$1:$F$1600,3,FALSE)</f>
        <v>#N/A</v>
      </c>
      <c r="J131" s="55" t="e">
        <f>+VLOOKUP(E131,Participants!$A$1:$G$1600,7,FALSE)</f>
        <v>#N/A</v>
      </c>
      <c r="K131" s="55"/>
      <c r="L131" s="55"/>
    </row>
    <row r="132" spans="1:12" ht="14.25" customHeight="1">
      <c r="A132" s="123" t="s">
        <v>1700</v>
      </c>
      <c r="B132" s="57">
        <v>17</v>
      </c>
      <c r="C132" s="57"/>
      <c r="D132" s="57">
        <v>2</v>
      </c>
      <c r="E132" s="57"/>
      <c r="F132" s="55" t="e">
        <f>+VLOOKUP(E132,Participants!$A$1:$F$1600,2,FALSE)</f>
        <v>#N/A</v>
      </c>
      <c r="G132" s="55" t="e">
        <f>+VLOOKUP(E132,Participants!$A$1:$F$1600,4,FALSE)</f>
        <v>#N/A</v>
      </c>
      <c r="H132" s="55" t="e">
        <f>+VLOOKUP(E132,Participants!$A$1:$F$1600,5,FALSE)</f>
        <v>#N/A</v>
      </c>
      <c r="I132" s="55" t="e">
        <f>+VLOOKUP(E132,Participants!$A$1:$F$1600,3,FALSE)</f>
        <v>#N/A</v>
      </c>
      <c r="J132" s="55" t="e">
        <f>+VLOOKUP(E132,Participants!$A$1:$G$1600,7,FALSE)</f>
        <v>#N/A</v>
      </c>
      <c r="K132" s="55"/>
      <c r="L132" s="55"/>
    </row>
    <row r="133" spans="1:12" ht="14.25" customHeight="1">
      <c r="A133" s="123" t="s">
        <v>1700</v>
      </c>
      <c r="B133" s="57">
        <v>17</v>
      </c>
      <c r="C133" s="57"/>
      <c r="D133" s="57">
        <v>3</v>
      </c>
      <c r="E133" s="57"/>
      <c r="F133" s="55" t="e">
        <f>+VLOOKUP(E133,Participants!$A$1:$F$1600,2,FALSE)</f>
        <v>#N/A</v>
      </c>
      <c r="G133" s="55" t="e">
        <f>+VLOOKUP(E133,Participants!$A$1:$F$1600,4,FALSE)</f>
        <v>#N/A</v>
      </c>
      <c r="H133" s="55" t="e">
        <f>+VLOOKUP(E133,Participants!$A$1:$F$1600,5,FALSE)</f>
        <v>#N/A</v>
      </c>
      <c r="I133" s="55" t="e">
        <f>+VLOOKUP(E133,Participants!$A$1:$F$1600,3,FALSE)</f>
        <v>#N/A</v>
      </c>
      <c r="J133" s="55" t="e">
        <f>+VLOOKUP(E133,Participants!$A$1:$G$1600,7,FALSE)</f>
        <v>#N/A</v>
      </c>
      <c r="K133" s="55"/>
      <c r="L133" s="55"/>
    </row>
    <row r="134" spans="1:12" ht="14.25" customHeight="1">
      <c r="A134" s="123" t="s">
        <v>1700</v>
      </c>
      <c r="B134" s="57">
        <v>17</v>
      </c>
      <c r="C134" s="57"/>
      <c r="D134" s="57">
        <v>4</v>
      </c>
      <c r="E134" s="57"/>
      <c r="F134" s="55" t="e">
        <f>+VLOOKUP(E134,Participants!$A$1:$F$1600,2,FALSE)</f>
        <v>#N/A</v>
      </c>
      <c r="G134" s="55" t="e">
        <f>+VLOOKUP(E134,Participants!$A$1:$F$1600,4,FALSE)</f>
        <v>#N/A</v>
      </c>
      <c r="H134" s="55" t="e">
        <f>+VLOOKUP(E134,Participants!$A$1:$F$1600,5,FALSE)</f>
        <v>#N/A</v>
      </c>
      <c r="I134" s="55" t="e">
        <f>+VLOOKUP(E134,Participants!$A$1:$F$1600,3,FALSE)</f>
        <v>#N/A</v>
      </c>
      <c r="J134" s="55" t="e">
        <f>+VLOOKUP(E134,Participants!$A$1:$G$1600,7,FALSE)</f>
        <v>#N/A</v>
      </c>
      <c r="K134" s="55"/>
      <c r="L134" s="55"/>
    </row>
    <row r="135" spans="1:12" ht="14.25" customHeight="1">
      <c r="A135" s="123" t="s">
        <v>1700</v>
      </c>
      <c r="B135" s="57">
        <v>17</v>
      </c>
      <c r="C135" s="57"/>
      <c r="D135" s="57">
        <v>5</v>
      </c>
      <c r="E135" s="57"/>
      <c r="F135" s="55" t="e">
        <f>+VLOOKUP(E135,Participants!$A$1:$F$1600,2,FALSE)</f>
        <v>#N/A</v>
      </c>
      <c r="G135" s="55" t="e">
        <f>+VLOOKUP(E135,Participants!$A$1:$F$1600,4,FALSE)</f>
        <v>#N/A</v>
      </c>
      <c r="H135" s="55" t="e">
        <f>+VLOOKUP(E135,Participants!$A$1:$F$1600,5,FALSE)</f>
        <v>#N/A</v>
      </c>
      <c r="I135" s="55" t="e">
        <f>+VLOOKUP(E135,Participants!$A$1:$F$1600,3,FALSE)</f>
        <v>#N/A</v>
      </c>
      <c r="J135" s="55" t="e">
        <f>+VLOOKUP(E135,Participants!$A$1:$G$1600,7,FALSE)</f>
        <v>#N/A</v>
      </c>
      <c r="K135" s="55"/>
      <c r="L135" s="55"/>
    </row>
    <row r="136" spans="1:12" ht="14.25" customHeight="1">
      <c r="A136" s="123" t="s">
        <v>1700</v>
      </c>
      <c r="B136" s="57">
        <v>17</v>
      </c>
      <c r="C136" s="57"/>
      <c r="D136" s="57">
        <v>6</v>
      </c>
      <c r="E136" s="57"/>
      <c r="F136" s="55" t="e">
        <f>+VLOOKUP(E136,Participants!$A$1:$F$1600,2,FALSE)</f>
        <v>#N/A</v>
      </c>
      <c r="G136" s="55" t="e">
        <f>+VLOOKUP(E136,Participants!$A$1:$F$1600,4,FALSE)</f>
        <v>#N/A</v>
      </c>
      <c r="H136" s="55" t="e">
        <f>+VLOOKUP(E136,Participants!$A$1:$F$1600,5,FALSE)</f>
        <v>#N/A</v>
      </c>
      <c r="I136" s="55" t="e">
        <f>+VLOOKUP(E136,Participants!$A$1:$F$1600,3,FALSE)</f>
        <v>#N/A</v>
      </c>
      <c r="J136" s="55" t="e">
        <f>+VLOOKUP(E136,Participants!$A$1:$G$1600,7,FALSE)</f>
        <v>#N/A</v>
      </c>
      <c r="K136" s="55"/>
      <c r="L136" s="55"/>
    </row>
    <row r="137" spans="1:12" ht="14.25" customHeight="1">
      <c r="A137" s="123" t="s">
        <v>1700</v>
      </c>
      <c r="B137" s="57">
        <v>17</v>
      </c>
      <c r="C137" s="57"/>
      <c r="D137" s="57">
        <v>7</v>
      </c>
      <c r="E137" s="57"/>
      <c r="F137" s="55" t="e">
        <f>+VLOOKUP(E137,Participants!$A$1:$F$1600,2,FALSE)</f>
        <v>#N/A</v>
      </c>
      <c r="G137" s="55" t="e">
        <f>+VLOOKUP(E137,Participants!$A$1:$F$1600,4,FALSE)</f>
        <v>#N/A</v>
      </c>
      <c r="H137" s="55" t="e">
        <f>+VLOOKUP(E137,Participants!$A$1:$F$1600,5,FALSE)</f>
        <v>#N/A</v>
      </c>
      <c r="I137" s="55" t="e">
        <f>+VLOOKUP(E137,Participants!$A$1:$F$1600,3,FALSE)</f>
        <v>#N/A</v>
      </c>
      <c r="J137" s="55" t="e">
        <f>+VLOOKUP(E137,Participants!$A$1:$G$1600,7,FALSE)</f>
        <v>#N/A</v>
      </c>
      <c r="K137" s="55"/>
      <c r="L137" s="55"/>
    </row>
    <row r="138" spans="1:12" ht="14.25" customHeight="1">
      <c r="A138" s="123" t="s">
        <v>1700</v>
      </c>
      <c r="B138" s="57">
        <v>17</v>
      </c>
      <c r="C138" s="57"/>
      <c r="D138" s="57">
        <v>8</v>
      </c>
      <c r="E138" s="57"/>
      <c r="F138" s="55" t="e">
        <f>+VLOOKUP(E138,Participants!$A$1:$F$1600,2,FALSE)</f>
        <v>#N/A</v>
      </c>
      <c r="G138" s="55" t="e">
        <f>+VLOOKUP(E138,Participants!$A$1:$F$1600,4,FALSE)</f>
        <v>#N/A</v>
      </c>
      <c r="H138" s="55" t="e">
        <f>+VLOOKUP(E138,Participants!$A$1:$F$1600,5,FALSE)</f>
        <v>#N/A</v>
      </c>
      <c r="I138" s="55" t="e">
        <f>+VLOOKUP(E138,Participants!$A$1:$F$1600,3,FALSE)</f>
        <v>#N/A</v>
      </c>
      <c r="J138" s="55" t="e">
        <f>+VLOOKUP(E138,Participants!$A$1:$G$1600,7,FALSE)</f>
        <v>#N/A</v>
      </c>
      <c r="K138" s="55"/>
      <c r="L138" s="55"/>
    </row>
    <row r="139" spans="1:12" ht="14.25" customHeight="1">
      <c r="A139" s="123" t="s">
        <v>1700</v>
      </c>
      <c r="B139" s="53">
        <v>18</v>
      </c>
      <c r="C139" s="53"/>
      <c r="D139" s="53">
        <v>1</v>
      </c>
      <c r="E139" s="53"/>
      <c r="F139" s="60" t="e">
        <f>+VLOOKUP(E139,Participants!$A$1:$F$1600,2,FALSE)</f>
        <v>#N/A</v>
      </c>
      <c r="G139" s="60" t="e">
        <f>+VLOOKUP(E139,Participants!$A$1:$F$1600,4,FALSE)</f>
        <v>#N/A</v>
      </c>
      <c r="H139" s="60" t="e">
        <f>+VLOOKUP(E139,Participants!$A$1:$F$1600,5,FALSE)</f>
        <v>#N/A</v>
      </c>
      <c r="I139" s="60" t="e">
        <f>+VLOOKUP(E139,Participants!$A$1:$F$1600,3,FALSE)</f>
        <v>#N/A</v>
      </c>
      <c r="J139" s="60" t="e">
        <f>+VLOOKUP(E139,Participants!$A$1:$G$1600,7,FALSE)</f>
        <v>#N/A</v>
      </c>
      <c r="K139" s="60"/>
      <c r="L139" s="60"/>
    </row>
    <row r="140" spans="1:12" ht="14.25" customHeight="1">
      <c r="A140" s="123" t="s">
        <v>1700</v>
      </c>
      <c r="B140" s="53">
        <v>18</v>
      </c>
      <c r="C140" s="53"/>
      <c r="D140" s="53">
        <v>2</v>
      </c>
      <c r="E140" s="53"/>
      <c r="F140" s="60" t="e">
        <f>+VLOOKUP(E140,Participants!$A$1:$F$1600,2,FALSE)</f>
        <v>#N/A</v>
      </c>
      <c r="G140" s="60" t="e">
        <f>+VLOOKUP(E140,Participants!$A$1:$F$1600,4,FALSE)</f>
        <v>#N/A</v>
      </c>
      <c r="H140" s="60" t="e">
        <f>+VLOOKUP(E140,Participants!$A$1:$F$1600,5,FALSE)</f>
        <v>#N/A</v>
      </c>
      <c r="I140" s="60" t="e">
        <f>+VLOOKUP(E140,Participants!$A$1:$F$1600,3,FALSE)</f>
        <v>#N/A</v>
      </c>
      <c r="J140" s="60" t="e">
        <f>+VLOOKUP(E140,Participants!$A$1:$G$1600,7,FALSE)</f>
        <v>#N/A</v>
      </c>
      <c r="K140" s="60"/>
      <c r="L140" s="60"/>
    </row>
    <row r="141" spans="1:12" ht="14.25" customHeight="1">
      <c r="A141" s="123" t="s">
        <v>1700</v>
      </c>
      <c r="B141" s="53">
        <v>18</v>
      </c>
      <c r="C141" s="53"/>
      <c r="D141" s="53">
        <v>3</v>
      </c>
      <c r="E141" s="53"/>
      <c r="F141" s="60" t="e">
        <f>+VLOOKUP(E141,Participants!$A$1:$F$1600,2,FALSE)</f>
        <v>#N/A</v>
      </c>
      <c r="G141" s="60" t="e">
        <f>+VLOOKUP(E141,Participants!$A$1:$F$1600,4,FALSE)</f>
        <v>#N/A</v>
      </c>
      <c r="H141" s="60" t="e">
        <f>+VLOOKUP(E141,Participants!$A$1:$F$1600,5,FALSE)</f>
        <v>#N/A</v>
      </c>
      <c r="I141" s="60" t="e">
        <f>+VLOOKUP(E141,Participants!$A$1:$F$1600,3,FALSE)</f>
        <v>#N/A</v>
      </c>
      <c r="J141" s="60" t="e">
        <f>+VLOOKUP(E141,Participants!$A$1:$G$1600,7,FALSE)</f>
        <v>#N/A</v>
      </c>
      <c r="K141" s="60"/>
      <c r="L141" s="60"/>
    </row>
    <row r="142" spans="1:12" ht="14.25" customHeight="1">
      <c r="A142" s="123" t="s">
        <v>1700</v>
      </c>
      <c r="B142" s="53">
        <v>18</v>
      </c>
      <c r="C142" s="53"/>
      <c r="D142" s="53">
        <v>4</v>
      </c>
      <c r="E142" s="53"/>
      <c r="F142" s="60" t="e">
        <f>+VLOOKUP(E142,Participants!$A$1:$F$1600,2,FALSE)</f>
        <v>#N/A</v>
      </c>
      <c r="G142" s="60" t="e">
        <f>+VLOOKUP(E142,Participants!$A$1:$F$1600,4,FALSE)</f>
        <v>#N/A</v>
      </c>
      <c r="H142" s="60" t="e">
        <f>+VLOOKUP(E142,Participants!$A$1:$F$1600,5,FALSE)</f>
        <v>#N/A</v>
      </c>
      <c r="I142" s="60" t="e">
        <f>+VLOOKUP(E142,Participants!$A$1:$F$1600,3,FALSE)</f>
        <v>#N/A</v>
      </c>
      <c r="J142" s="60" t="e">
        <f>+VLOOKUP(E142,Participants!$A$1:$G$1600,7,FALSE)</f>
        <v>#N/A</v>
      </c>
      <c r="K142" s="60"/>
      <c r="L142" s="60"/>
    </row>
    <row r="143" spans="1:12" ht="14.25" customHeight="1">
      <c r="A143" s="123" t="s">
        <v>1700</v>
      </c>
      <c r="B143" s="53">
        <v>18</v>
      </c>
      <c r="C143" s="53"/>
      <c r="D143" s="53">
        <v>5</v>
      </c>
      <c r="E143" s="53"/>
      <c r="F143" s="60" t="e">
        <f>+VLOOKUP(E143,Participants!$A$1:$F$1600,2,FALSE)</f>
        <v>#N/A</v>
      </c>
      <c r="G143" s="60" t="e">
        <f>+VLOOKUP(E143,Participants!$A$1:$F$1600,4,FALSE)</f>
        <v>#N/A</v>
      </c>
      <c r="H143" s="60" t="e">
        <f>+VLOOKUP(E143,Participants!$A$1:$F$1600,5,FALSE)</f>
        <v>#N/A</v>
      </c>
      <c r="I143" s="60" t="e">
        <f>+VLOOKUP(E143,Participants!$A$1:$F$1600,3,FALSE)</f>
        <v>#N/A</v>
      </c>
      <c r="J143" s="60" t="e">
        <f>+VLOOKUP(E143,Participants!$A$1:$G$1600,7,FALSE)</f>
        <v>#N/A</v>
      </c>
      <c r="K143" s="60"/>
      <c r="L143" s="60"/>
    </row>
    <row r="144" spans="1:12" ht="14.25" customHeight="1">
      <c r="A144" s="123" t="s">
        <v>1700</v>
      </c>
      <c r="B144" s="53">
        <v>18</v>
      </c>
      <c r="C144" s="53"/>
      <c r="D144" s="53">
        <v>6</v>
      </c>
      <c r="E144" s="53"/>
      <c r="F144" s="60" t="e">
        <f>+VLOOKUP(E144,Participants!$A$1:$F$1600,2,FALSE)</f>
        <v>#N/A</v>
      </c>
      <c r="G144" s="60" t="e">
        <f>+VLOOKUP(E144,Participants!$A$1:$F$1600,4,FALSE)</f>
        <v>#N/A</v>
      </c>
      <c r="H144" s="60" t="e">
        <f>+VLOOKUP(E144,Participants!$A$1:$F$1600,5,FALSE)</f>
        <v>#N/A</v>
      </c>
      <c r="I144" s="60" t="e">
        <f>+VLOOKUP(E144,Participants!$A$1:$F$1600,3,FALSE)</f>
        <v>#N/A</v>
      </c>
      <c r="J144" s="60" t="e">
        <f>+VLOOKUP(E144,Participants!$A$1:$G$1600,7,FALSE)</f>
        <v>#N/A</v>
      </c>
      <c r="K144" s="60"/>
      <c r="L144" s="60"/>
    </row>
    <row r="145" spans="1:12" ht="14.25" customHeight="1">
      <c r="A145" s="123" t="s">
        <v>1700</v>
      </c>
      <c r="B145" s="53">
        <v>18</v>
      </c>
      <c r="C145" s="53"/>
      <c r="D145" s="53">
        <v>7</v>
      </c>
      <c r="E145" s="53"/>
      <c r="F145" s="60" t="e">
        <f>+VLOOKUP(E145,Participants!$A$1:$F$1600,2,FALSE)</f>
        <v>#N/A</v>
      </c>
      <c r="G145" s="60" t="e">
        <f>+VLOOKUP(E145,Participants!$A$1:$F$1600,4,FALSE)</f>
        <v>#N/A</v>
      </c>
      <c r="H145" s="60" t="e">
        <f>+VLOOKUP(E145,Participants!$A$1:$F$1600,5,FALSE)</f>
        <v>#N/A</v>
      </c>
      <c r="I145" s="60" t="e">
        <f>+VLOOKUP(E145,Participants!$A$1:$F$1600,3,FALSE)</f>
        <v>#N/A</v>
      </c>
      <c r="J145" s="60" t="e">
        <f>+VLOOKUP(E145,Participants!$A$1:$G$1600,7,FALSE)</f>
        <v>#N/A</v>
      </c>
      <c r="K145" s="60"/>
      <c r="L145" s="60"/>
    </row>
    <row r="146" spans="1:12" ht="14.25" customHeight="1">
      <c r="A146" s="123" t="s">
        <v>1700</v>
      </c>
      <c r="B146" s="53">
        <v>18</v>
      </c>
      <c r="C146" s="53"/>
      <c r="D146" s="53">
        <v>8</v>
      </c>
      <c r="E146" s="53"/>
      <c r="F146" s="60" t="e">
        <f>+VLOOKUP(E146,Participants!$A$1:$F$1600,2,FALSE)</f>
        <v>#N/A</v>
      </c>
      <c r="G146" s="60" t="e">
        <f>+VLOOKUP(E146,Participants!$A$1:$F$1600,4,FALSE)</f>
        <v>#N/A</v>
      </c>
      <c r="H146" s="60" t="e">
        <f>+VLOOKUP(E146,Participants!$A$1:$F$1600,5,FALSE)</f>
        <v>#N/A</v>
      </c>
      <c r="I146" s="60" t="e">
        <f>+VLOOKUP(E146,Participants!$A$1:$F$1600,3,FALSE)</f>
        <v>#N/A</v>
      </c>
      <c r="J146" s="60" t="e">
        <f>+VLOOKUP(E146,Participants!$A$1:$G$1600,7,FALSE)</f>
        <v>#N/A</v>
      </c>
      <c r="K146" s="60"/>
      <c r="L146" s="60"/>
    </row>
    <row r="147" spans="1:12" ht="14.25" customHeight="1">
      <c r="A147" s="123" t="s">
        <v>1700</v>
      </c>
      <c r="B147" s="57">
        <v>19</v>
      </c>
      <c r="C147" s="57"/>
      <c r="D147" s="57">
        <v>1</v>
      </c>
      <c r="E147" s="57"/>
      <c r="F147" s="55" t="e">
        <f>+VLOOKUP(E147,Participants!$A$1:$F$1600,2,FALSE)</f>
        <v>#N/A</v>
      </c>
      <c r="G147" s="55" t="e">
        <f>+VLOOKUP(E147,Participants!$A$1:$F$1600,4,FALSE)</f>
        <v>#N/A</v>
      </c>
      <c r="H147" s="55" t="e">
        <f>+VLOOKUP(E147,Participants!$A$1:$F$1600,5,FALSE)</f>
        <v>#N/A</v>
      </c>
      <c r="I147" s="55" t="e">
        <f>+VLOOKUP(E147,Participants!$A$1:$F$1600,3,FALSE)</f>
        <v>#N/A</v>
      </c>
      <c r="J147" s="55" t="e">
        <f>+VLOOKUP(E147,Participants!$A$1:$G$1600,7,FALSE)</f>
        <v>#N/A</v>
      </c>
      <c r="K147" s="55"/>
      <c r="L147" s="55"/>
    </row>
    <row r="148" spans="1:12" ht="14.25" customHeight="1">
      <c r="A148" s="123" t="s">
        <v>1700</v>
      </c>
      <c r="B148" s="57">
        <v>19</v>
      </c>
      <c r="C148" s="57"/>
      <c r="D148" s="57">
        <v>2</v>
      </c>
      <c r="E148" s="57"/>
      <c r="F148" s="55" t="e">
        <f>+VLOOKUP(E148,Participants!$A$1:$F$1600,2,FALSE)</f>
        <v>#N/A</v>
      </c>
      <c r="G148" s="55" t="e">
        <f>+VLOOKUP(E148,Participants!$A$1:$F$1600,4,FALSE)</f>
        <v>#N/A</v>
      </c>
      <c r="H148" s="55" t="e">
        <f>+VLOOKUP(E148,Participants!$A$1:$F$1600,5,FALSE)</f>
        <v>#N/A</v>
      </c>
      <c r="I148" s="55" t="e">
        <f>+VLOOKUP(E148,Participants!$A$1:$F$1600,3,FALSE)</f>
        <v>#N/A</v>
      </c>
      <c r="J148" s="55" t="e">
        <f>+VLOOKUP(E148,Participants!$A$1:$G$1600,7,FALSE)</f>
        <v>#N/A</v>
      </c>
      <c r="K148" s="55"/>
      <c r="L148" s="55"/>
    </row>
    <row r="149" spans="1:12" ht="14.25" customHeight="1">
      <c r="A149" s="123" t="s">
        <v>1700</v>
      </c>
      <c r="B149" s="57">
        <v>19</v>
      </c>
      <c r="C149" s="57"/>
      <c r="D149" s="57">
        <v>3</v>
      </c>
      <c r="E149" s="57"/>
      <c r="F149" s="55" t="e">
        <f>+VLOOKUP(E149,Participants!$A$1:$F$1600,2,FALSE)</f>
        <v>#N/A</v>
      </c>
      <c r="G149" s="55" t="e">
        <f>+VLOOKUP(E149,Participants!$A$1:$F$1600,4,FALSE)</f>
        <v>#N/A</v>
      </c>
      <c r="H149" s="55" t="e">
        <f>+VLOOKUP(E149,Participants!$A$1:$F$1600,5,FALSE)</f>
        <v>#N/A</v>
      </c>
      <c r="I149" s="55" t="e">
        <f>+VLOOKUP(E149,Participants!$A$1:$F$1600,3,FALSE)</f>
        <v>#N/A</v>
      </c>
      <c r="J149" s="55" t="e">
        <f>+VLOOKUP(E149,Participants!$A$1:$G$1600,7,FALSE)</f>
        <v>#N/A</v>
      </c>
      <c r="K149" s="55"/>
      <c r="L149" s="55"/>
    </row>
    <row r="150" spans="1:12" ht="14.25" customHeight="1">
      <c r="A150" s="123" t="s">
        <v>1700</v>
      </c>
      <c r="B150" s="57">
        <v>19</v>
      </c>
      <c r="C150" s="57"/>
      <c r="D150" s="57">
        <v>4</v>
      </c>
      <c r="E150" s="57"/>
      <c r="F150" s="55" t="e">
        <f>+VLOOKUP(E150,Participants!$A$1:$F$1600,2,FALSE)</f>
        <v>#N/A</v>
      </c>
      <c r="G150" s="55" t="e">
        <f>+VLOOKUP(E150,Participants!$A$1:$F$1600,4,FALSE)</f>
        <v>#N/A</v>
      </c>
      <c r="H150" s="55" t="e">
        <f>+VLOOKUP(E150,Participants!$A$1:$F$1600,5,FALSE)</f>
        <v>#N/A</v>
      </c>
      <c r="I150" s="55" t="e">
        <f>+VLOOKUP(E150,Participants!$A$1:$F$1600,3,FALSE)</f>
        <v>#N/A</v>
      </c>
      <c r="J150" s="55" t="e">
        <f>+VLOOKUP(E150,Participants!$A$1:$G$1600,7,FALSE)</f>
        <v>#N/A</v>
      </c>
      <c r="K150" s="55"/>
      <c r="L150" s="55"/>
    </row>
    <row r="151" spans="1:12" ht="14.25" customHeight="1">
      <c r="A151" s="123" t="s">
        <v>1700</v>
      </c>
      <c r="B151" s="57">
        <v>19</v>
      </c>
      <c r="C151" s="57"/>
      <c r="D151" s="57">
        <v>5</v>
      </c>
      <c r="E151" s="57"/>
      <c r="F151" s="55" t="e">
        <f>+VLOOKUP(E151,Participants!$A$1:$F$1600,2,FALSE)</f>
        <v>#N/A</v>
      </c>
      <c r="G151" s="55" t="e">
        <f>+VLOOKUP(E151,Participants!$A$1:$F$1600,4,FALSE)</f>
        <v>#N/A</v>
      </c>
      <c r="H151" s="55" t="e">
        <f>+VLOOKUP(E151,Participants!$A$1:$F$1600,5,FALSE)</f>
        <v>#N/A</v>
      </c>
      <c r="I151" s="55" t="e">
        <f>+VLOOKUP(E151,Participants!$A$1:$F$1600,3,FALSE)</f>
        <v>#N/A</v>
      </c>
      <c r="J151" s="55" t="e">
        <f>+VLOOKUP(E151,Participants!$A$1:$G$1600,7,FALSE)</f>
        <v>#N/A</v>
      </c>
      <c r="K151" s="55"/>
      <c r="L151" s="55"/>
    </row>
    <row r="152" spans="1:12" ht="14.25" customHeight="1">
      <c r="A152" s="123" t="s">
        <v>1700</v>
      </c>
      <c r="B152" s="57">
        <v>19</v>
      </c>
      <c r="C152" s="57"/>
      <c r="D152" s="57">
        <v>6</v>
      </c>
      <c r="E152" s="57"/>
      <c r="F152" s="55" t="e">
        <f>+VLOOKUP(E152,Participants!$A$1:$F$1600,2,FALSE)</f>
        <v>#N/A</v>
      </c>
      <c r="G152" s="55" t="e">
        <f>+VLOOKUP(E152,Participants!$A$1:$F$1600,4,FALSE)</f>
        <v>#N/A</v>
      </c>
      <c r="H152" s="55" t="e">
        <f>+VLOOKUP(E152,Participants!$A$1:$F$1600,5,FALSE)</f>
        <v>#N/A</v>
      </c>
      <c r="I152" s="55" t="e">
        <f>+VLOOKUP(E152,Participants!$A$1:$F$1600,3,FALSE)</f>
        <v>#N/A</v>
      </c>
      <c r="J152" s="55" t="e">
        <f>+VLOOKUP(E152,Participants!$A$1:$G$1600,7,FALSE)</f>
        <v>#N/A</v>
      </c>
      <c r="K152" s="55"/>
      <c r="L152" s="55"/>
    </row>
    <row r="153" spans="1:12" ht="14.25" customHeight="1">
      <c r="A153" s="123" t="s">
        <v>1700</v>
      </c>
      <c r="B153" s="57">
        <v>19</v>
      </c>
      <c r="C153" s="57"/>
      <c r="D153" s="57">
        <v>7</v>
      </c>
      <c r="E153" s="57"/>
      <c r="F153" s="55" t="e">
        <f>+VLOOKUP(E153,Participants!$A$1:$F$1600,2,FALSE)</f>
        <v>#N/A</v>
      </c>
      <c r="G153" s="55" t="e">
        <f>+VLOOKUP(E153,Participants!$A$1:$F$1600,4,FALSE)</f>
        <v>#N/A</v>
      </c>
      <c r="H153" s="55" t="e">
        <f>+VLOOKUP(E153,Participants!$A$1:$F$1600,5,FALSE)</f>
        <v>#N/A</v>
      </c>
      <c r="I153" s="55" t="e">
        <f>+VLOOKUP(E153,Participants!$A$1:$F$1600,3,FALSE)</f>
        <v>#N/A</v>
      </c>
      <c r="J153" s="55" t="e">
        <f>+VLOOKUP(E153,Participants!$A$1:$G$1600,7,FALSE)</f>
        <v>#N/A</v>
      </c>
      <c r="K153" s="55"/>
      <c r="L153" s="55"/>
    </row>
    <row r="154" spans="1:12" ht="14.25" customHeight="1">
      <c r="A154" s="123" t="s">
        <v>1700</v>
      </c>
      <c r="B154" s="57">
        <v>19</v>
      </c>
      <c r="C154" s="57"/>
      <c r="D154" s="57">
        <v>8</v>
      </c>
      <c r="E154" s="57"/>
      <c r="F154" s="55" t="e">
        <f>+VLOOKUP(E154,Participants!$A$1:$F$1600,2,FALSE)</f>
        <v>#N/A</v>
      </c>
      <c r="G154" s="55" t="e">
        <f>+VLOOKUP(E154,Participants!$A$1:$F$1600,4,FALSE)</f>
        <v>#N/A</v>
      </c>
      <c r="H154" s="55" t="e">
        <f>+VLOOKUP(E154,Participants!$A$1:$F$1600,5,FALSE)</f>
        <v>#N/A</v>
      </c>
      <c r="I154" s="55" t="e">
        <f>+VLOOKUP(E154,Participants!$A$1:$F$1600,3,FALSE)</f>
        <v>#N/A</v>
      </c>
      <c r="J154" s="55" t="e">
        <f>+VLOOKUP(E154,Participants!$A$1:$G$1600,7,FALSE)</f>
        <v>#N/A</v>
      </c>
      <c r="K154" s="55"/>
      <c r="L154" s="55"/>
    </row>
    <row r="155" spans="1:12" ht="14.25" customHeight="1">
      <c r="A155" s="123" t="s">
        <v>1700</v>
      </c>
      <c r="B155" s="53">
        <v>20</v>
      </c>
      <c r="C155" s="53"/>
      <c r="D155" s="53">
        <v>1</v>
      </c>
      <c r="E155" s="53"/>
      <c r="F155" s="60" t="e">
        <f>+VLOOKUP(E155,Participants!$A$1:$F$1600,2,FALSE)</f>
        <v>#N/A</v>
      </c>
      <c r="G155" s="60" t="e">
        <f>+VLOOKUP(E155,Participants!$A$1:$F$1600,4,FALSE)</f>
        <v>#N/A</v>
      </c>
      <c r="H155" s="60" t="e">
        <f>+VLOOKUP(E155,Participants!$A$1:$F$1600,5,FALSE)</f>
        <v>#N/A</v>
      </c>
      <c r="I155" s="60" t="e">
        <f>+VLOOKUP(E155,Participants!$A$1:$F$1600,3,FALSE)</f>
        <v>#N/A</v>
      </c>
      <c r="J155" s="60" t="e">
        <f>+VLOOKUP(E155,Participants!$A$1:$G$1600,7,FALSE)</f>
        <v>#N/A</v>
      </c>
      <c r="K155" s="60"/>
      <c r="L155" s="60"/>
    </row>
    <row r="156" spans="1:12" ht="14.25" customHeight="1">
      <c r="A156" s="123" t="s">
        <v>1700</v>
      </c>
      <c r="B156" s="53">
        <v>20</v>
      </c>
      <c r="C156" s="53"/>
      <c r="D156" s="53">
        <v>2</v>
      </c>
      <c r="E156" s="53"/>
      <c r="F156" s="60" t="e">
        <f>+VLOOKUP(E156,Participants!$A$1:$F$1600,2,FALSE)</f>
        <v>#N/A</v>
      </c>
      <c r="G156" s="60" t="e">
        <f>+VLOOKUP(E156,Participants!$A$1:$F$1600,4,FALSE)</f>
        <v>#N/A</v>
      </c>
      <c r="H156" s="60" t="e">
        <f>+VLOOKUP(E156,Participants!$A$1:$F$1600,5,FALSE)</f>
        <v>#N/A</v>
      </c>
      <c r="I156" s="60" t="e">
        <f>+VLOOKUP(E156,Participants!$A$1:$F$1600,3,FALSE)</f>
        <v>#N/A</v>
      </c>
      <c r="J156" s="60" t="e">
        <f>+VLOOKUP(E156,Participants!$A$1:$G$1600,7,FALSE)</f>
        <v>#N/A</v>
      </c>
      <c r="K156" s="60"/>
      <c r="L156" s="60"/>
    </row>
    <row r="157" spans="1:12" ht="14.25" customHeight="1">
      <c r="A157" s="123" t="s">
        <v>1700</v>
      </c>
      <c r="B157" s="53">
        <v>20</v>
      </c>
      <c r="C157" s="53"/>
      <c r="D157" s="53">
        <v>3</v>
      </c>
      <c r="E157" s="53"/>
      <c r="F157" s="60" t="e">
        <f>+VLOOKUP(E157,Participants!$A$1:$F$1600,2,FALSE)</f>
        <v>#N/A</v>
      </c>
      <c r="G157" s="60" t="e">
        <f>+VLOOKUP(E157,Participants!$A$1:$F$1600,4,FALSE)</f>
        <v>#N/A</v>
      </c>
      <c r="H157" s="60" t="e">
        <f>+VLOOKUP(E157,Participants!$A$1:$F$1600,5,FALSE)</f>
        <v>#N/A</v>
      </c>
      <c r="I157" s="60" t="e">
        <f>+VLOOKUP(E157,Participants!$A$1:$F$1600,3,FALSE)</f>
        <v>#N/A</v>
      </c>
      <c r="J157" s="60" t="e">
        <f>+VLOOKUP(E157,Participants!$A$1:$G$1600,7,FALSE)</f>
        <v>#N/A</v>
      </c>
      <c r="K157" s="60"/>
      <c r="L157" s="60"/>
    </row>
    <row r="158" spans="1:12" ht="14.25" customHeight="1">
      <c r="A158" s="123" t="s">
        <v>1700</v>
      </c>
      <c r="B158" s="53">
        <v>20</v>
      </c>
      <c r="C158" s="53"/>
      <c r="D158" s="53">
        <v>4</v>
      </c>
      <c r="E158" s="53"/>
      <c r="F158" s="60" t="e">
        <f>+VLOOKUP(E158,Participants!$A$1:$F$1600,2,FALSE)</f>
        <v>#N/A</v>
      </c>
      <c r="G158" s="60" t="e">
        <f>+VLOOKUP(E158,Participants!$A$1:$F$1600,4,FALSE)</f>
        <v>#N/A</v>
      </c>
      <c r="H158" s="60" t="e">
        <f>+VLOOKUP(E158,Participants!$A$1:$F$1600,5,FALSE)</f>
        <v>#N/A</v>
      </c>
      <c r="I158" s="60" t="e">
        <f>+VLOOKUP(E158,Participants!$A$1:$F$1600,3,FALSE)</f>
        <v>#N/A</v>
      </c>
      <c r="J158" s="60" t="e">
        <f>+VLOOKUP(E158,Participants!$A$1:$G$1600,7,FALSE)</f>
        <v>#N/A</v>
      </c>
      <c r="K158" s="60"/>
      <c r="L158" s="60"/>
    </row>
    <row r="159" spans="1:12" ht="14.25" customHeight="1">
      <c r="A159" s="123" t="s">
        <v>1700</v>
      </c>
      <c r="B159" s="53">
        <v>20</v>
      </c>
      <c r="C159" s="53"/>
      <c r="D159" s="53">
        <v>5</v>
      </c>
      <c r="E159" s="53"/>
      <c r="F159" s="60" t="e">
        <f>+VLOOKUP(E159,Participants!$A$1:$F$1600,2,FALSE)</f>
        <v>#N/A</v>
      </c>
      <c r="G159" s="60" t="e">
        <f>+VLOOKUP(E159,Participants!$A$1:$F$1600,4,FALSE)</f>
        <v>#N/A</v>
      </c>
      <c r="H159" s="60" t="e">
        <f>+VLOOKUP(E159,Participants!$A$1:$F$1600,5,FALSE)</f>
        <v>#N/A</v>
      </c>
      <c r="I159" s="60" t="e">
        <f>+VLOOKUP(E159,Participants!$A$1:$F$1600,3,FALSE)</f>
        <v>#N/A</v>
      </c>
      <c r="J159" s="60" t="e">
        <f>+VLOOKUP(E159,Participants!$A$1:$G$1600,7,FALSE)</f>
        <v>#N/A</v>
      </c>
      <c r="K159" s="60"/>
      <c r="L159" s="60"/>
    </row>
    <row r="160" spans="1:12" ht="14.25" customHeight="1">
      <c r="A160" s="123" t="s">
        <v>1700</v>
      </c>
      <c r="B160" s="53">
        <v>20</v>
      </c>
      <c r="C160" s="53"/>
      <c r="D160" s="53">
        <v>6</v>
      </c>
      <c r="E160" s="53"/>
      <c r="F160" s="60" t="e">
        <f>+VLOOKUP(E160,Participants!$A$1:$F$1600,2,FALSE)</f>
        <v>#N/A</v>
      </c>
      <c r="G160" s="60" t="e">
        <f>+VLOOKUP(E160,Participants!$A$1:$F$1600,4,FALSE)</f>
        <v>#N/A</v>
      </c>
      <c r="H160" s="60" t="e">
        <f>+VLOOKUP(E160,Participants!$A$1:$F$1600,5,FALSE)</f>
        <v>#N/A</v>
      </c>
      <c r="I160" s="60" t="e">
        <f>+VLOOKUP(E160,Participants!$A$1:$F$1600,3,FALSE)</f>
        <v>#N/A</v>
      </c>
      <c r="J160" s="60" t="e">
        <f>+VLOOKUP(E160,Participants!$A$1:$G$1600,7,FALSE)</f>
        <v>#N/A</v>
      </c>
      <c r="K160" s="60"/>
      <c r="L160" s="60"/>
    </row>
    <row r="161" spans="1:12" ht="14.25" customHeight="1">
      <c r="A161" s="123" t="s">
        <v>1700</v>
      </c>
      <c r="B161" s="53">
        <v>20</v>
      </c>
      <c r="C161" s="53"/>
      <c r="D161" s="53">
        <v>7</v>
      </c>
      <c r="E161" s="53"/>
      <c r="F161" s="60" t="e">
        <f>+VLOOKUP(E161,Participants!$A$1:$F$1600,2,FALSE)</f>
        <v>#N/A</v>
      </c>
      <c r="G161" s="60" t="e">
        <f>+VLOOKUP(E161,Participants!$A$1:$F$1600,4,FALSE)</f>
        <v>#N/A</v>
      </c>
      <c r="H161" s="60" t="e">
        <f>+VLOOKUP(E161,Participants!$A$1:$F$1600,5,FALSE)</f>
        <v>#N/A</v>
      </c>
      <c r="I161" s="60" t="e">
        <f>+VLOOKUP(E161,Participants!$A$1:$F$1600,3,FALSE)</f>
        <v>#N/A</v>
      </c>
      <c r="J161" s="60" t="e">
        <f>+VLOOKUP(E161,Participants!$A$1:$G$1600,7,FALSE)</f>
        <v>#N/A</v>
      </c>
      <c r="K161" s="60"/>
      <c r="L161" s="60"/>
    </row>
    <row r="162" spans="1:12" ht="14.25" customHeight="1">
      <c r="A162" s="123" t="s">
        <v>1700</v>
      </c>
      <c r="B162" s="53">
        <v>20</v>
      </c>
      <c r="C162" s="53"/>
      <c r="D162" s="53">
        <v>8</v>
      </c>
      <c r="E162" s="53"/>
      <c r="F162" s="60" t="e">
        <f>+VLOOKUP(E162,Participants!$A$1:$F$1600,2,FALSE)</f>
        <v>#N/A</v>
      </c>
      <c r="G162" s="60" t="e">
        <f>+VLOOKUP(E162,Participants!$A$1:$F$1600,4,FALSE)</f>
        <v>#N/A</v>
      </c>
      <c r="H162" s="60" t="e">
        <f>+VLOOKUP(E162,Participants!$A$1:$F$1600,5,FALSE)</f>
        <v>#N/A</v>
      </c>
      <c r="I162" s="60" t="e">
        <f>+VLOOKUP(E162,Participants!$A$1:$F$1600,3,FALSE)</f>
        <v>#N/A</v>
      </c>
      <c r="J162" s="60" t="e">
        <f>+VLOOKUP(E162,Participants!$A$1:$G$1600,7,FALSE)</f>
        <v>#N/A</v>
      </c>
      <c r="K162" s="60"/>
      <c r="L162" s="60"/>
    </row>
    <row r="163" spans="1:12" ht="14.25" customHeight="1">
      <c r="A163" s="123" t="s">
        <v>1700</v>
      </c>
      <c r="B163" s="57">
        <v>21</v>
      </c>
      <c r="C163" s="57"/>
      <c r="D163" s="57">
        <v>1</v>
      </c>
      <c r="E163" s="57"/>
      <c r="F163" s="55" t="e">
        <f>+VLOOKUP(E163,Participants!$A$1:$F$1600,2,FALSE)</f>
        <v>#N/A</v>
      </c>
      <c r="G163" s="55" t="e">
        <f>+VLOOKUP(E163,Participants!$A$1:$F$1600,4,FALSE)</f>
        <v>#N/A</v>
      </c>
      <c r="H163" s="55" t="e">
        <f>+VLOOKUP(E163,Participants!$A$1:$F$1600,5,FALSE)</f>
        <v>#N/A</v>
      </c>
      <c r="I163" s="55" t="e">
        <f>+VLOOKUP(E163,Participants!$A$1:$F$1600,3,FALSE)</f>
        <v>#N/A</v>
      </c>
      <c r="J163" s="55" t="e">
        <f>+VLOOKUP(E163,Participants!$A$1:$G$1600,7,FALSE)</f>
        <v>#N/A</v>
      </c>
      <c r="K163" s="55"/>
      <c r="L163" s="55"/>
    </row>
    <row r="164" spans="1:12" ht="14.25" customHeight="1">
      <c r="A164" s="123" t="s">
        <v>1700</v>
      </c>
      <c r="B164" s="57">
        <v>21</v>
      </c>
      <c r="C164" s="57"/>
      <c r="D164" s="57">
        <v>2</v>
      </c>
      <c r="E164" s="57"/>
      <c r="F164" s="55" t="e">
        <f>+VLOOKUP(E164,Participants!$A$1:$F$1600,2,FALSE)</f>
        <v>#N/A</v>
      </c>
      <c r="G164" s="55" t="e">
        <f>+VLOOKUP(E164,Participants!$A$1:$F$1600,4,FALSE)</f>
        <v>#N/A</v>
      </c>
      <c r="H164" s="55" t="e">
        <f>+VLOOKUP(E164,Participants!$A$1:$F$1600,5,FALSE)</f>
        <v>#N/A</v>
      </c>
      <c r="I164" s="55" t="e">
        <f>+VLOOKUP(E164,Participants!$A$1:$F$1600,3,FALSE)</f>
        <v>#N/A</v>
      </c>
      <c r="J164" s="55" t="e">
        <f>+VLOOKUP(E164,Participants!$A$1:$G$1600,7,FALSE)</f>
        <v>#N/A</v>
      </c>
      <c r="K164" s="55"/>
      <c r="L164" s="55"/>
    </row>
    <row r="165" spans="1:12" ht="14.25" customHeight="1">
      <c r="A165" s="123" t="s">
        <v>1700</v>
      </c>
      <c r="B165" s="57">
        <v>21</v>
      </c>
      <c r="C165" s="57"/>
      <c r="D165" s="57">
        <v>3</v>
      </c>
      <c r="E165" s="57"/>
      <c r="F165" s="55" t="e">
        <f>+VLOOKUP(E165,Participants!$A$1:$F$1600,2,FALSE)</f>
        <v>#N/A</v>
      </c>
      <c r="G165" s="55" t="e">
        <f>+VLOOKUP(E165,Participants!$A$1:$F$1600,4,FALSE)</f>
        <v>#N/A</v>
      </c>
      <c r="H165" s="55" t="e">
        <f>+VLOOKUP(E165,Participants!$A$1:$F$1600,5,FALSE)</f>
        <v>#N/A</v>
      </c>
      <c r="I165" s="55" t="e">
        <f>+VLOOKUP(E165,Participants!$A$1:$F$1600,3,FALSE)</f>
        <v>#N/A</v>
      </c>
      <c r="J165" s="55" t="e">
        <f>+VLOOKUP(E165,Participants!$A$1:$G$1600,7,FALSE)</f>
        <v>#N/A</v>
      </c>
      <c r="K165" s="55"/>
      <c r="L165" s="55"/>
    </row>
    <row r="166" spans="1:12" ht="14.25" customHeight="1">
      <c r="A166" s="123" t="s">
        <v>1700</v>
      </c>
      <c r="B166" s="57">
        <v>21</v>
      </c>
      <c r="C166" s="57"/>
      <c r="D166" s="57">
        <v>4</v>
      </c>
      <c r="E166" s="57"/>
      <c r="F166" s="55" t="e">
        <f>+VLOOKUP(E166,Participants!$A$1:$F$1600,2,FALSE)</f>
        <v>#N/A</v>
      </c>
      <c r="G166" s="55" t="e">
        <f>+VLOOKUP(E166,Participants!$A$1:$F$1600,4,FALSE)</f>
        <v>#N/A</v>
      </c>
      <c r="H166" s="55" t="e">
        <f>+VLOOKUP(E166,Participants!$A$1:$F$1600,5,FALSE)</f>
        <v>#N/A</v>
      </c>
      <c r="I166" s="55" t="e">
        <f>+VLOOKUP(E166,Participants!$A$1:$F$1600,3,FALSE)</f>
        <v>#N/A</v>
      </c>
      <c r="J166" s="55" t="e">
        <f>+VLOOKUP(E166,Participants!$A$1:$G$1600,7,FALSE)</f>
        <v>#N/A</v>
      </c>
      <c r="K166" s="55"/>
      <c r="L166" s="55"/>
    </row>
    <row r="167" spans="1:12" ht="14.25" customHeight="1">
      <c r="A167" s="123" t="s">
        <v>1700</v>
      </c>
      <c r="B167" s="57">
        <v>21</v>
      </c>
      <c r="C167" s="57"/>
      <c r="D167" s="57">
        <v>5</v>
      </c>
      <c r="E167" s="57"/>
      <c r="F167" s="55" t="e">
        <f>+VLOOKUP(E167,Participants!$A$1:$F$1600,2,FALSE)</f>
        <v>#N/A</v>
      </c>
      <c r="G167" s="55" t="e">
        <f>+VLOOKUP(E167,Participants!$A$1:$F$1600,4,FALSE)</f>
        <v>#N/A</v>
      </c>
      <c r="H167" s="55" t="e">
        <f>+VLOOKUP(E167,Participants!$A$1:$F$1600,5,FALSE)</f>
        <v>#N/A</v>
      </c>
      <c r="I167" s="55" t="e">
        <f>+VLOOKUP(E167,Participants!$A$1:$F$1600,3,FALSE)</f>
        <v>#N/A</v>
      </c>
      <c r="J167" s="55" t="e">
        <f>+VLOOKUP(E167,Participants!$A$1:$G$1600,7,FALSE)</f>
        <v>#N/A</v>
      </c>
      <c r="K167" s="55"/>
      <c r="L167" s="55"/>
    </row>
    <row r="168" spans="1:12" ht="14.25" customHeight="1">
      <c r="A168" s="123" t="s">
        <v>1700</v>
      </c>
      <c r="B168" s="57">
        <v>21</v>
      </c>
      <c r="C168" s="57"/>
      <c r="D168" s="57">
        <v>6</v>
      </c>
      <c r="E168" s="57"/>
      <c r="F168" s="55" t="e">
        <f>+VLOOKUP(E168,Participants!$A$1:$F$1600,2,FALSE)</f>
        <v>#N/A</v>
      </c>
      <c r="G168" s="55" t="e">
        <f>+VLOOKUP(E168,Participants!$A$1:$F$1600,4,FALSE)</f>
        <v>#N/A</v>
      </c>
      <c r="H168" s="55" t="e">
        <f>+VLOOKUP(E168,Participants!$A$1:$F$1600,5,FALSE)</f>
        <v>#N/A</v>
      </c>
      <c r="I168" s="55" t="e">
        <f>+VLOOKUP(E168,Participants!$A$1:$F$1600,3,FALSE)</f>
        <v>#N/A</v>
      </c>
      <c r="J168" s="55" t="e">
        <f>+VLOOKUP(E168,Participants!$A$1:$G$1600,7,FALSE)</f>
        <v>#N/A</v>
      </c>
      <c r="K168" s="55"/>
      <c r="L168" s="55"/>
    </row>
    <row r="169" spans="1:12" ht="14.25" customHeight="1">
      <c r="A169" s="123" t="s">
        <v>1700</v>
      </c>
      <c r="B169" s="57">
        <v>21</v>
      </c>
      <c r="C169" s="57"/>
      <c r="D169" s="57">
        <v>7</v>
      </c>
      <c r="E169" s="57"/>
      <c r="F169" s="55" t="e">
        <f>+VLOOKUP(E169,Participants!$A$1:$F$1600,2,FALSE)</f>
        <v>#N/A</v>
      </c>
      <c r="G169" s="55" t="e">
        <f>+VLOOKUP(E169,Participants!$A$1:$F$1600,4,FALSE)</f>
        <v>#N/A</v>
      </c>
      <c r="H169" s="55" t="e">
        <f>+VLOOKUP(E169,Participants!$A$1:$F$1600,5,FALSE)</f>
        <v>#N/A</v>
      </c>
      <c r="I169" s="55" t="e">
        <f>+VLOOKUP(E169,Participants!$A$1:$F$1600,3,FALSE)</f>
        <v>#N/A</v>
      </c>
      <c r="J169" s="55" t="e">
        <f>+VLOOKUP(E169,Participants!$A$1:$G$1600,7,FALSE)</f>
        <v>#N/A</v>
      </c>
      <c r="K169" s="55"/>
      <c r="L169" s="55"/>
    </row>
    <row r="170" spans="1:12" ht="14.25" customHeight="1">
      <c r="A170" s="123" t="s">
        <v>1700</v>
      </c>
      <c r="B170" s="57">
        <v>21</v>
      </c>
      <c r="C170" s="57"/>
      <c r="D170" s="57">
        <v>8</v>
      </c>
      <c r="E170" s="57"/>
      <c r="F170" s="55" t="e">
        <f>+VLOOKUP(E170,Participants!$A$1:$F$1600,2,FALSE)</f>
        <v>#N/A</v>
      </c>
      <c r="G170" s="55" t="e">
        <f>+VLOOKUP(E170,Participants!$A$1:$F$1600,4,FALSE)</f>
        <v>#N/A</v>
      </c>
      <c r="H170" s="55" t="e">
        <f>+VLOOKUP(E170,Participants!$A$1:$F$1600,5,FALSE)</f>
        <v>#N/A</v>
      </c>
      <c r="I170" s="55" t="e">
        <f>+VLOOKUP(E170,Participants!$A$1:$F$1600,3,FALSE)</f>
        <v>#N/A</v>
      </c>
      <c r="J170" s="55" t="e">
        <f>+VLOOKUP(E170,Participants!$A$1:$G$1600,7,FALSE)</f>
        <v>#N/A</v>
      </c>
      <c r="K170" s="55"/>
      <c r="L170" s="55"/>
    </row>
    <row r="171" spans="1:12" ht="14.25" customHeight="1">
      <c r="A171" s="123" t="s">
        <v>1700</v>
      </c>
      <c r="B171" s="53">
        <v>22</v>
      </c>
      <c r="C171" s="53"/>
      <c r="D171" s="53">
        <v>1</v>
      </c>
      <c r="E171" s="53"/>
      <c r="F171" s="60" t="e">
        <f>+VLOOKUP(E171,Participants!$A$1:$F$1600,2,FALSE)</f>
        <v>#N/A</v>
      </c>
      <c r="G171" s="60" t="e">
        <f>+VLOOKUP(E171,Participants!$A$1:$F$1600,4,FALSE)</f>
        <v>#N/A</v>
      </c>
      <c r="H171" s="60" t="e">
        <f>+VLOOKUP(E171,Participants!$A$1:$F$1600,5,FALSE)</f>
        <v>#N/A</v>
      </c>
      <c r="I171" s="60" t="e">
        <f>+VLOOKUP(E171,Participants!$A$1:$F$1600,3,FALSE)</f>
        <v>#N/A</v>
      </c>
      <c r="J171" s="60" t="e">
        <f>+VLOOKUP(E171,Participants!$A$1:$G$1600,7,FALSE)</f>
        <v>#N/A</v>
      </c>
      <c r="K171" s="60"/>
      <c r="L171" s="60"/>
    </row>
    <row r="172" spans="1:12" ht="14.25" customHeight="1">
      <c r="A172" s="123" t="s">
        <v>1700</v>
      </c>
      <c r="B172" s="53">
        <v>22</v>
      </c>
      <c r="C172" s="53"/>
      <c r="D172" s="53">
        <v>2</v>
      </c>
      <c r="E172" s="53"/>
      <c r="F172" s="60" t="e">
        <f>+VLOOKUP(E172,Participants!$A$1:$F$1600,2,FALSE)</f>
        <v>#N/A</v>
      </c>
      <c r="G172" s="60" t="e">
        <f>+VLOOKUP(E172,Participants!$A$1:$F$1600,4,FALSE)</f>
        <v>#N/A</v>
      </c>
      <c r="H172" s="60" t="e">
        <f>+VLOOKUP(E172,Participants!$A$1:$F$1600,5,FALSE)</f>
        <v>#N/A</v>
      </c>
      <c r="I172" s="60" t="e">
        <f>+VLOOKUP(E172,Participants!$A$1:$F$1600,3,FALSE)</f>
        <v>#N/A</v>
      </c>
      <c r="J172" s="60" t="e">
        <f>+VLOOKUP(E172,Participants!$A$1:$G$1600,7,FALSE)</f>
        <v>#N/A</v>
      </c>
      <c r="K172" s="60"/>
      <c r="L172" s="60"/>
    </row>
    <row r="173" spans="1:12" ht="14.25" customHeight="1">
      <c r="A173" s="123" t="s">
        <v>1700</v>
      </c>
      <c r="B173" s="53">
        <v>22</v>
      </c>
      <c r="C173" s="53"/>
      <c r="D173" s="53">
        <v>3</v>
      </c>
      <c r="E173" s="53"/>
      <c r="F173" s="60" t="e">
        <f>+VLOOKUP(E173,Participants!$A$1:$F$1600,2,FALSE)</f>
        <v>#N/A</v>
      </c>
      <c r="G173" s="60" t="e">
        <f>+VLOOKUP(E173,Participants!$A$1:$F$1600,4,FALSE)</f>
        <v>#N/A</v>
      </c>
      <c r="H173" s="60" t="e">
        <f>+VLOOKUP(E173,Participants!$A$1:$F$1600,5,FALSE)</f>
        <v>#N/A</v>
      </c>
      <c r="I173" s="60" t="e">
        <f>+VLOOKUP(E173,Participants!$A$1:$F$1600,3,FALSE)</f>
        <v>#N/A</v>
      </c>
      <c r="J173" s="60" t="e">
        <f>+VLOOKUP(E173,Participants!$A$1:$G$1600,7,FALSE)</f>
        <v>#N/A</v>
      </c>
      <c r="K173" s="60"/>
      <c r="L173" s="60"/>
    </row>
    <row r="174" spans="1:12" ht="14.25" customHeight="1">
      <c r="A174" s="123" t="s">
        <v>1700</v>
      </c>
      <c r="B174" s="53">
        <v>22</v>
      </c>
      <c r="C174" s="53"/>
      <c r="D174" s="53">
        <v>4</v>
      </c>
      <c r="E174" s="53"/>
      <c r="F174" s="60" t="e">
        <f>+VLOOKUP(E174,Participants!$A$1:$F$1600,2,FALSE)</f>
        <v>#N/A</v>
      </c>
      <c r="G174" s="60" t="e">
        <f>+VLOOKUP(E174,Participants!$A$1:$F$1600,4,FALSE)</f>
        <v>#N/A</v>
      </c>
      <c r="H174" s="60" t="e">
        <f>+VLOOKUP(E174,Participants!$A$1:$F$1600,5,FALSE)</f>
        <v>#N/A</v>
      </c>
      <c r="I174" s="60" t="e">
        <f>+VLOOKUP(E174,Participants!$A$1:$F$1600,3,FALSE)</f>
        <v>#N/A</v>
      </c>
      <c r="J174" s="60" t="e">
        <f>+VLOOKUP(E174,Participants!$A$1:$G$1600,7,FALSE)</f>
        <v>#N/A</v>
      </c>
      <c r="K174" s="60"/>
      <c r="L174" s="60"/>
    </row>
    <row r="175" spans="1:12" ht="14.25" customHeight="1">
      <c r="A175" s="123" t="s">
        <v>1700</v>
      </c>
      <c r="B175" s="53">
        <v>22</v>
      </c>
      <c r="C175" s="53"/>
      <c r="D175" s="53">
        <v>5</v>
      </c>
      <c r="E175" s="53"/>
      <c r="F175" s="60" t="e">
        <f>+VLOOKUP(E175,Participants!$A$1:$F$1600,2,FALSE)</f>
        <v>#N/A</v>
      </c>
      <c r="G175" s="60" t="e">
        <f>+VLOOKUP(E175,Participants!$A$1:$F$1600,4,FALSE)</f>
        <v>#N/A</v>
      </c>
      <c r="H175" s="60" t="e">
        <f>+VLOOKUP(E175,Participants!$A$1:$F$1600,5,FALSE)</f>
        <v>#N/A</v>
      </c>
      <c r="I175" s="60" t="e">
        <f>+VLOOKUP(E175,Participants!$A$1:$F$1600,3,FALSE)</f>
        <v>#N/A</v>
      </c>
      <c r="J175" s="60" t="e">
        <f>+VLOOKUP(E175,Participants!$A$1:$G$1600,7,FALSE)</f>
        <v>#N/A</v>
      </c>
      <c r="K175" s="60"/>
      <c r="L175" s="60"/>
    </row>
    <row r="176" spans="1:12" ht="14.25" customHeight="1">
      <c r="A176" s="123" t="s">
        <v>1700</v>
      </c>
      <c r="B176" s="53">
        <v>22</v>
      </c>
      <c r="C176" s="53"/>
      <c r="D176" s="53">
        <v>6</v>
      </c>
      <c r="E176" s="53"/>
      <c r="F176" s="60" t="e">
        <f>+VLOOKUP(E176,Participants!$A$1:$F$1600,2,FALSE)</f>
        <v>#N/A</v>
      </c>
      <c r="G176" s="60" t="e">
        <f>+VLOOKUP(E176,Participants!$A$1:$F$1600,4,FALSE)</f>
        <v>#N/A</v>
      </c>
      <c r="H176" s="60" t="e">
        <f>+VLOOKUP(E176,Participants!$A$1:$F$1600,5,FALSE)</f>
        <v>#N/A</v>
      </c>
      <c r="I176" s="60" t="e">
        <f>+VLOOKUP(E176,Participants!$A$1:$F$1600,3,FALSE)</f>
        <v>#N/A</v>
      </c>
      <c r="J176" s="60" t="e">
        <f>+VLOOKUP(E176,Participants!$A$1:$G$1600,7,FALSE)</f>
        <v>#N/A</v>
      </c>
      <c r="K176" s="60"/>
      <c r="L176" s="60"/>
    </row>
    <row r="177" spans="1:12" ht="14.25" customHeight="1">
      <c r="A177" s="123" t="s">
        <v>1700</v>
      </c>
      <c r="B177" s="53">
        <v>22</v>
      </c>
      <c r="C177" s="53"/>
      <c r="D177" s="53">
        <v>7</v>
      </c>
      <c r="E177" s="53"/>
      <c r="F177" s="60" t="e">
        <f>+VLOOKUP(E177,Participants!$A$1:$F$1600,2,FALSE)</f>
        <v>#N/A</v>
      </c>
      <c r="G177" s="60" t="e">
        <f>+VLOOKUP(E177,Participants!$A$1:$F$1600,4,FALSE)</f>
        <v>#N/A</v>
      </c>
      <c r="H177" s="60" t="e">
        <f>+VLOOKUP(E177,Participants!$A$1:$F$1600,5,FALSE)</f>
        <v>#N/A</v>
      </c>
      <c r="I177" s="60" t="e">
        <f>+VLOOKUP(E177,Participants!$A$1:$F$1600,3,FALSE)</f>
        <v>#N/A</v>
      </c>
      <c r="J177" s="60" t="e">
        <f>+VLOOKUP(E177,Participants!$A$1:$G$1600,7,FALSE)</f>
        <v>#N/A</v>
      </c>
      <c r="K177" s="60"/>
      <c r="L177" s="60"/>
    </row>
    <row r="178" spans="1:12" ht="14.25" customHeight="1">
      <c r="A178" s="123" t="s">
        <v>1700</v>
      </c>
      <c r="B178" s="53">
        <v>22</v>
      </c>
      <c r="C178" s="53"/>
      <c r="D178" s="53">
        <v>8</v>
      </c>
      <c r="E178" s="53"/>
      <c r="F178" s="60" t="e">
        <f>+VLOOKUP(E178,Participants!$A$1:$F$1600,2,FALSE)</f>
        <v>#N/A</v>
      </c>
      <c r="G178" s="60" t="e">
        <f>+VLOOKUP(E178,Participants!$A$1:$F$1600,4,FALSE)</f>
        <v>#N/A</v>
      </c>
      <c r="H178" s="60" t="e">
        <f>+VLOOKUP(E178,Participants!$A$1:$F$1600,5,FALSE)</f>
        <v>#N/A</v>
      </c>
      <c r="I178" s="60" t="e">
        <f>+VLOOKUP(E178,Participants!$A$1:$F$1600,3,FALSE)</f>
        <v>#N/A</v>
      </c>
      <c r="J178" s="60" t="e">
        <f>+VLOOKUP(E178,Participants!$A$1:$G$1600,7,FALSE)</f>
        <v>#N/A</v>
      </c>
      <c r="K178" s="60"/>
      <c r="L178" s="60"/>
    </row>
    <row r="179" spans="1:12" ht="14.25" customHeight="1">
      <c r="A179" s="123" t="s">
        <v>1700</v>
      </c>
      <c r="B179" s="57">
        <v>23</v>
      </c>
      <c r="C179" s="57"/>
      <c r="D179" s="57">
        <v>1</v>
      </c>
      <c r="E179" s="57"/>
      <c r="F179" s="55" t="e">
        <f>+VLOOKUP(E179,Participants!$A$1:$F$1600,2,FALSE)</f>
        <v>#N/A</v>
      </c>
      <c r="G179" s="55" t="e">
        <f>+VLOOKUP(E179,Participants!$A$1:$F$1600,4,FALSE)</f>
        <v>#N/A</v>
      </c>
      <c r="H179" s="55" t="e">
        <f>+VLOOKUP(E179,Participants!$A$1:$F$1600,5,FALSE)</f>
        <v>#N/A</v>
      </c>
      <c r="I179" s="55" t="e">
        <f>+VLOOKUP(E179,Participants!$A$1:$F$1600,3,FALSE)</f>
        <v>#N/A</v>
      </c>
      <c r="J179" s="55" t="e">
        <f>+VLOOKUP(E179,Participants!$A$1:$G$1600,7,FALSE)</f>
        <v>#N/A</v>
      </c>
      <c r="K179" s="55"/>
      <c r="L179" s="55"/>
    </row>
    <row r="180" spans="1:12" ht="14.25" customHeight="1">
      <c r="A180" s="123" t="s">
        <v>1700</v>
      </c>
      <c r="B180" s="57">
        <v>23</v>
      </c>
      <c r="C180" s="57"/>
      <c r="D180" s="57">
        <v>2</v>
      </c>
      <c r="E180" s="57"/>
      <c r="F180" s="55" t="e">
        <f>+VLOOKUP(E180,Participants!$A$1:$F$1600,2,FALSE)</f>
        <v>#N/A</v>
      </c>
      <c r="G180" s="55" t="e">
        <f>+VLOOKUP(E180,Participants!$A$1:$F$1600,4,FALSE)</f>
        <v>#N/A</v>
      </c>
      <c r="H180" s="55" t="e">
        <f>+VLOOKUP(E180,Participants!$A$1:$F$1600,5,FALSE)</f>
        <v>#N/A</v>
      </c>
      <c r="I180" s="55" t="e">
        <f>+VLOOKUP(E180,Participants!$A$1:$F$1600,3,FALSE)</f>
        <v>#N/A</v>
      </c>
      <c r="J180" s="55" t="e">
        <f>+VLOOKUP(E180,Participants!$A$1:$G$1600,7,FALSE)</f>
        <v>#N/A</v>
      </c>
      <c r="K180" s="55"/>
      <c r="L180" s="55"/>
    </row>
    <row r="181" spans="1:12" ht="14.25" customHeight="1">
      <c r="A181" s="123" t="s">
        <v>1700</v>
      </c>
      <c r="B181" s="57">
        <v>23</v>
      </c>
      <c r="C181" s="57"/>
      <c r="D181" s="57">
        <v>3</v>
      </c>
      <c r="E181" s="57"/>
      <c r="F181" s="55" t="e">
        <f>+VLOOKUP(E181,Participants!$A$1:$F$1600,2,FALSE)</f>
        <v>#N/A</v>
      </c>
      <c r="G181" s="55" t="e">
        <f>+VLOOKUP(E181,Participants!$A$1:$F$1600,4,FALSE)</f>
        <v>#N/A</v>
      </c>
      <c r="H181" s="55" t="e">
        <f>+VLOOKUP(E181,Participants!$A$1:$F$1600,5,FALSE)</f>
        <v>#N/A</v>
      </c>
      <c r="I181" s="55" t="e">
        <f>+VLOOKUP(E181,Participants!$A$1:$F$1600,3,FALSE)</f>
        <v>#N/A</v>
      </c>
      <c r="J181" s="55" t="e">
        <f>+VLOOKUP(E181,Participants!$A$1:$G$1600,7,FALSE)</f>
        <v>#N/A</v>
      </c>
      <c r="K181" s="55"/>
      <c r="L181" s="55"/>
    </row>
    <row r="182" spans="1:12" ht="14.25" customHeight="1">
      <c r="A182" s="123" t="s">
        <v>1700</v>
      </c>
      <c r="B182" s="57">
        <v>23</v>
      </c>
      <c r="C182" s="57"/>
      <c r="D182" s="57">
        <v>4</v>
      </c>
      <c r="E182" s="57"/>
      <c r="F182" s="55" t="e">
        <f>+VLOOKUP(E182,Participants!$A$1:$F$1600,2,FALSE)</f>
        <v>#N/A</v>
      </c>
      <c r="G182" s="55" t="e">
        <f>+VLOOKUP(E182,Participants!$A$1:$F$1600,4,FALSE)</f>
        <v>#N/A</v>
      </c>
      <c r="H182" s="55" t="e">
        <f>+VLOOKUP(E182,Participants!$A$1:$F$1600,5,FALSE)</f>
        <v>#N/A</v>
      </c>
      <c r="I182" s="55" t="e">
        <f>+VLOOKUP(E182,Participants!$A$1:$F$1600,3,FALSE)</f>
        <v>#N/A</v>
      </c>
      <c r="J182" s="55" t="e">
        <f>+VLOOKUP(E182,Participants!$A$1:$G$1600,7,FALSE)</f>
        <v>#N/A</v>
      </c>
      <c r="K182" s="55"/>
      <c r="L182" s="55"/>
    </row>
    <row r="183" spans="1:12" ht="14.25" customHeight="1">
      <c r="A183" s="123" t="s">
        <v>1700</v>
      </c>
      <c r="B183" s="57">
        <v>23</v>
      </c>
      <c r="C183" s="57"/>
      <c r="D183" s="57">
        <v>5</v>
      </c>
      <c r="E183" s="57"/>
      <c r="F183" s="55" t="e">
        <f>+VLOOKUP(E183,Participants!$A$1:$F$1600,2,FALSE)</f>
        <v>#N/A</v>
      </c>
      <c r="G183" s="55" t="e">
        <f>+VLOOKUP(E183,Participants!$A$1:$F$1600,4,FALSE)</f>
        <v>#N/A</v>
      </c>
      <c r="H183" s="55" t="e">
        <f>+VLOOKUP(E183,Participants!$A$1:$F$1600,5,FALSE)</f>
        <v>#N/A</v>
      </c>
      <c r="I183" s="55" t="e">
        <f>+VLOOKUP(E183,Participants!$A$1:$F$1600,3,FALSE)</f>
        <v>#N/A</v>
      </c>
      <c r="J183" s="55" t="e">
        <f>+VLOOKUP(E183,Participants!$A$1:$G$1600,7,FALSE)</f>
        <v>#N/A</v>
      </c>
      <c r="K183" s="55"/>
      <c r="L183" s="55"/>
    </row>
    <row r="184" spans="1:12" ht="14.25" customHeight="1">
      <c r="A184" s="123" t="s">
        <v>1700</v>
      </c>
      <c r="B184" s="57">
        <v>23</v>
      </c>
      <c r="C184" s="57"/>
      <c r="D184" s="57">
        <v>6</v>
      </c>
      <c r="E184" s="57"/>
      <c r="F184" s="55" t="e">
        <f>+VLOOKUP(E184,Participants!$A$1:$F$1600,2,FALSE)</f>
        <v>#N/A</v>
      </c>
      <c r="G184" s="55" t="e">
        <f>+VLOOKUP(E184,Participants!$A$1:$F$1600,4,FALSE)</f>
        <v>#N/A</v>
      </c>
      <c r="H184" s="55" t="e">
        <f>+VLOOKUP(E184,Participants!$A$1:$F$1600,5,FALSE)</f>
        <v>#N/A</v>
      </c>
      <c r="I184" s="55" t="e">
        <f>+VLOOKUP(E184,Participants!$A$1:$F$1600,3,FALSE)</f>
        <v>#N/A</v>
      </c>
      <c r="J184" s="55" t="e">
        <f>+VLOOKUP(E184,Participants!$A$1:$G$1600,7,FALSE)</f>
        <v>#N/A</v>
      </c>
      <c r="K184" s="55"/>
      <c r="L184" s="55"/>
    </row>
    <row r="185" spans="1:12" ht="14.25" customHeight="1">
      <c r="A185" s="123" t="s">
        <v>1700</v>
      </c>
      <c r="B185" s="57">
        <v>23</v>
      </c>
      <c r="C185" s="57"/>
      <c r="D185" s="57">
        <v>7</v>
      </c>
      <c r="E185" s="57"/>
      <c r="F185" s="55" t="e">
        <f>+VLOOKUP(E185,Participants!$A$1:$F$1600,2,FALSE)</f>
        <v>#N/A</v>
      </c>
      <c r="G185" s="55" t="e">
        <f>+VLOOKUP(E185,Participants!$A$1:$F$1600,4,FALSE)</f>
        <v>#N/A</v>
      </c>
      <c r="H185" s="55" t="e">
        <f>+VLOOKUP(E185,Participants!$A$1:$F$1600,5,FALSE)</f>
        <v>#N/A</v>
      </c>
      <c r="I185" s="55" t="e">
        <f>+VLOOKUP(E185,Participants!$A$1:$F$1600,3,FALSE)</f>
        <v>#N/A</v>
      </c>
      <c r="J185" s="55" t="e">
        <f>+VLOOKUP(E185,Participants!$A$1:$G$1600,7,FALSE)</f>
        <v>#N/A</v>
      </c>
      <c r="K185" s="55"/>
      <c r="L185" s="55"/>
    </row>
    <row r="186" spans="1:12" ht="14.25" customHeight="1">
      <c r="A186" s="123" t="s">
        <v>1700</v>
      </c>
      <c r="B186" s="57">
        <v>23</v>
      </c>
      <c r="C186" s="57"/>
      <c r="D186" s="57">
        <v>8</v>
      </c>
      <c r="E186" s="57"/>
      <c r="F186" s="55" t="e">
        <f>+VLOOKUP(E186,Participants!$A$1:$F$1600,2,FALSE)</f>
        <v>#N/A</v>
      </c>
      <c r="G186" s="55" t="e">
        <f>+VLOOKUP(E186,Participants!$A$1:$F$1600,4,FALSE)</f>
        <v>#N/A</v>
      </c>
      <c r="H186" s="55" t="e">
        <f>+VLOOKUP(E186,Participants!$A$1:$F$1600,5,FALSE)</f>
        <v>#N/A</v>
      </c>
      <c r="I186" s="55" t="e">
        <f>+VLOOKUP(E186,Participants!$A$1:$F$1600,3,FALSE)</f>
        <v>#N/A</v>
      </c>
      <c r="J186" s="55" t="e">
        <f>+VLOOKUP(E186,Participants!$A$1:$G$1600,7,FALSE)</f>
        <v>#N/A</v>
      </c>
      <c r="K186" s="55"/>
      <c r="L186" s="55"/>
    </row>
    <row r="187" spans="1:12" ht="14.25" customHeight="1">
      <c r="A187" s="123" t="s">
        <v>1700</v>
      </c>
      <c r="B187" s="53">
        <v>24</v>
      </c>
      <c r="C187" s="53"/>
      <c r="D187" s="53">
        <v>1</v>
      </c>
      <c r="E187" s="53"/>
      <c r="F187" s="60" t="e">
        <f>+VLOOKUP(E187,Participants!$A$1:$F$1600,2,FALSE)</f>
        <v>#N/A</v>
      </c>
      <c r="G187" s="60" t="e">
        <f>+VLOOKUP(E187,Participants!$A$1:$F$1600,4,FALSE)</f>
        <v>#N/A</v>
      </c>
      <c r="H187" s="60" t="e">
        <f>+VLOOKUP(E187,Participants!$A$1:$F$1600,5,FALSE)</f>
        <v>#N/A</v>
      </c>
      <c r="I187" s="60" t="e">
        <f>+VLOOKUP(E187,Participants!$A$1:$F$1600,3,FALSE)</f>
        <v>#N/A</v>
      </c>
      <c r="J187" s="60" t="e">
        <f>+VLOOKUP(E187,Participants!$A$1:$G$1600,7,FALSE)</f>
        <v>#N/A</v>
      </c>
      <c r="K187" s="60"/>
      <c r="L187" s="60"/>
    </row>
    <row r="188" spans="1:12" ht="14.25" customHeight="1">
      <c r="A188" s="123" t="s">
        <v>1700</v>
      </c>
      <c r="B188" s="53">
        <v>24</v>
      </c>
      <c r="C188" s="53"/>
      <c r="D188" s="53">
        <v>2</v>
      </c>
      <c r="E188" s="53"/>
      <c r="F188" s="60" t="e">
        <f>+VLOOKUP(E188,Participants!$A$1:$F$1600,2,FALSE)</f>
        <v>#N/A</v>
      </c>
      <c r="G188" s="60" t="e">
        <f>+VLOOKUP(E188,Participants!$A$1:$F$1600,4,FALSE)</f>
        <v>#N/A</v>
      </c>
      <c r="H188" s="60" t="e">
        <f>+VLOOKUP(E188,Participants!$A$1:$F$1600,5,FALSE)</f>
        <v>#N/A</v>
      </c>
      <c r="I188" s="60" t="e">
        <f>+VLOOKUP(E188,Participants!$A$1:$F$1600,3,FALSE)</f>
        <v>#N/A</v>
      </c>
      <c r="J188" s="60" t="e">
        <f>+VLOOKUP(E188,Participants!$A$1:$G$1600,7,FALSE)</f>
        <v>#N/A</v>
      </c>
      <c r="K188" s="60"/>
      <c r="L188" s="60"/>
    </row>
    <row r="189" spans="1:12" ht="14.25" customHeight="1">
      <c r="A189" s="123" t="s">
        <v>1700</v>
      </c>
      <c r="B189" s="53">
        <v>24</v>
      </c>
      <c r="C189" s="53"/>
      <c r="D189" s="53">
        <v>3</v>
      </c>
      <c r="E189" s="53"/>
      <c r="F189" s="60" t="e">
        <f>+VLOOKUP(E189,Participants!$A$1:$F$1600,2,FALSE)</f>
        <v>#N/A</v>
      </c>
      <c r="G189" s="60" t="e">
        <f>+VLOOKUP(E189,Participants!$A$1:$F$1600,4,FALSE)</f>
        <v>#N/A</v>
      </c>
      <c r="H189" s="60" t="e">
        <f>+VLOOKUP(E189,Participants!$A$1:$F$1600,5,FALSE)</f>
        <v>#N/A</v>
      </c>
      <c r="I189" s="60" t="e">
        <f>+VLOOKUP(E189,Participants!$A$1:$F$1600,3,FALSE)</f>
        <v>#N/A</v>
      </c>
      <c r="J189" s="60" t="e">
        <f>+VLOOKUP(E189,Participants!$A$1:$G$1600,7,FALSE)</f>
        <v>#N/A</v>
      </c>
      <c r="K189" s="60"/>
      <c r="L189" s="60"/>
    </row>
    <row r="190" spans="1:12" ht="14.25" customHeight="1">
      <c r="A190" s="123" t="s">
        <v>1700</v>
      </c>
      <c r="B190" s="53">
        <v>24</v>
      </c>
      <c r="C190" s="53"/>
      <c r="D190" s="53">
        <v>4</v>
      </c>
      <c r="E190" s="53"/>
      <c r="F190" s="60" t="e">
        <f>+VLOOKUP(E190,Participants!$A$1:$F$1600,2,FALSE)</f>
        <v>#N/A</v>
      </c>
      <c r="G190" s="60" t="e">
        <f>+VLOOKUP(E190,Participants!$A$1:$F$1600,4,FALSE)</f>
        <v>#N/A</v>
      </c>
      <c r="H190" s="60" t="e">
        <f>+VLOOKUP(E190,Participants!$A$1:$F$1600,5,FALSE)</f>
        <v>#N/A</v>
      </c>
      <c r="I190" s="60" t="e">
        <f>+VLOOKUP(E190,Participants!$A$1:$F$1600,3,FALSE)</f>
        <v>#N/A</v>
      </c>
      <c r="J190" s="60" t="e">
        <f>+VLOOKUP(E190,Participants!$A$1:$G$1600,7,FALSE)</f>
        <v>#N/A</v>
      </c>
      <c r="K190" s="60"/>
      <c r="L190" s="60"/>
    </row>
    <row r="191" spans="1:12" ht="14.25" customHeight="1">
      <c r="A191" s="123" t="s">
        <v>1700</v>
      </c>
      <c r="B191" s="53">
        <v>24</v>
      </c>
      <c r="C191" s="53"/>
      <c r="D191" s="53">
        <v>5</v>
      </c>
      <c r="E191" s="53"/>
      <c r="F191" s="60" t="e">
        <f>+VLOOKUP(E191,Participants!$A$1:$F$1600,2,FALSE)</f>
        <v>#N/A</v>
      </c>
      <c r="G191" s="60" t="e">
        <f>+VLOOKUP(E191,Participants!$A$1:$F$1600,4,FALSE)</f>
        <v>#N/A</v>
      </c>
      <c r="H191" s="60" t="e">
        <f>+VLOOKUP(E191,Participants!$A$1:$F$1600,5,FALSE)</f>
        <v>#N/A</v>
      </c>
      <c r="I191" s="60" t="e">
        <f>+VLOOKUP(E191,Participants!$A$1:$F$1600,3,FALSE)</f>
        <v>#N/A</v>
      </c>
      <c r="J191" s="60" t="e">
        <f>+VLOOKUP(E191,Participants!$A$1:$G$1600,7,FALSE)</f>
        <v>#N/A</v>
      </c>
      <c r="K191" s="60"/>
      <c r="L191" s="60"/>
    </row>
    <row r="192" spans="1:12" ht="14.25" customHeight="1">
      <c r="A192" s="123" t="s">
        <v>1700</v>
      </c>
      <c r="B192" s="53">
        <v>24</v>
      </c>
      <c r="C192" s="53"/>
      <c r="D192" s="53">
        <v>6</v>
      </c>
      <c r="E192" s="53"/>
      <c r="F192" s="60" t="e">
        <f>+VLOOKUP(E192,Participants!$A$1:$F$1600,2,FALSE)</f>
        <v>#N/A</v>
      </c>
      <c r="G192" s="60" t="e">
        <f>+VLOOKUP(E192,Participants!$A$1:$F$1600,4,FALSE)</f>
        <v>#N/A</v>
      </c>
      <c r="H192" s="60" t="e">
        <f>+VLOOKUP(E192,Participants!$A$1:$F$1600,5,FALSE)</f>
        <v>#N/A</v>
      </c>
      <c r="I192" s="60" t="e">
        <f>+VLOOKUP(E192,Participants!$A$1:$F$1600,3,FALSE)</f>
        <v>#N/A</v>
      </c>
      <c r="J192" s="60" t="e">
        <f>+VLOOKUP(E192,Participants!$A$1:$G$1600,7,FALSE)</f>
        <v>#N/A</v>
      </c>
      <c r="K192" s="60"/>
      <c r="L192" s="60"/>
    </row>
    <row r="193" spans="1:12" ht="14.25" customHeight="1">
      <c r="A193" s="123" t="s">
        <v>1700</v>
      </c>
      <c r="B193" s="53">
        <v>24</v>
      </c>
      <c r="C193" s="53"/>
      <c r="D193" s="53">
        <v>7</v>
      </c>
      <c r="E193" s="53"/>
      <c r="F193" s="60" t="e">
        <f>+VLOOKUP(E193,Participants!$A$1:$F$1600,2,FALSE)</f>
        <v>#N/A</v>
      </c>
      <c r="G193" s="60" t="e">
        <f>+VLOOKUP(E193,Participants!$A$1:$F$1600,4,FALSE)</f>
        <v>#N/A</v>
      </c>
      <c r="H193" s="60" t="e">
        <f>+VLOOKUP(E193,Participants!$A$1:$F$1600,5,FALSE)</f>
        <v>#N/A</v>
      </c>
      <c r="I193" s="60" t="e">
        <f>+VLOOKUP(E193,Participants!$A$1:$F$1600,3,FALSE)</f>
        <v>#N/A</v>
      </c>
      <c r="J193" s="60" t="e">
        <f>+VLOOKUP(E193,Participants!$A$1:$G$1600,7,FALSE)</f>
        <v>#N/A</v>
      </c>
      <c r="K193" s="60"/>
      <c r="L193" s="60"/>
    </row>
    <row r="194" spans="1:12" ht="14.25" customHeight="1">
      <c r="A194" s="123" t="s">
        <v>1700</v>
      </c>
      <c r="B194" s="53">
        <v>24</v>
      </c>
      <c r="C194" s="53"/>
      <c r="D194" s="53">
        <v>8</v>
      </c>
      <c r="E194" s="53"/>
      <c r="F194" s="60" t="e">
        <f>+VLOOKUP(E194,Participants!$A$1:$F$1600,2,FALSE)</f>
        <v>#N/A</v>
      </c>
      <c r="G194" s="60" t="e">
        <f>+VLOOKUP(E194,Participants!$A$1:$F$1600,4,FALSE)</f>
        <v>#N/A</v>
      </c>
      <c r="H194" s="60" t="e">
        <f>+VLOOKUP(E194,Participants!$A$1:$F$1600,5,FALSE)</f>
        <v>#N/A</v>
      </c>
      <c r="I194" s="60" t="e">
        <f>+VLOOKUP(E194,Participants!$A$1:$F$1600,3,FALSE)</f>
        <v>#N/A</v>
      </c>
      <c r="J194" s="60" t="e">
        <f>+VLOOKUP(E194,Participants!$A$1:$G$1600,7,FALSE)</f>
        <v>#N/A</v>
      </c>
      <c r="K194" s="60"/>
      <c r="L194" s="60"/>
    </row>
    <row r="195" spans="1:12" ht="14.25" customHeight="1">
      <c r="A195" s="123" t="s">
        <v>1700</v>
      </c>
      <c r="B195" s="57">
        <v>25</v>
      </c>
      <c r="C195" s="57"/>
      <c r="D195" s="57">
        <v>1</v>
      </c>
      <c r="E195" s="57"/>
      <c r="F195" s="55" t="e">
        <f>+VLOOKUP(E195,Participants!$A$1:$F$1600,2,FALSE)</f>
        <v>#N/A</v>
      </c>
      <c r="G195" s="55" t="e">
        <f>+VLOOKUP(E195,Participants!$A$1:$F$1600,4,FALSE)</f>
        <v>#N/A</v>
      </c>
      <c r="H195" s="55" t="e">
        <f>+VLOOKUP(E195,Participants!$A$1:$F$1600,5,FALSE)</f>
        <v>#N/A</v>
      </c>
      <c r="I195" s="55" t="e">
        <f>+VLOOKUP(E195,Participants!$A$1:$F$1600,3,FALSE)</f>
        <v>#N/A</v>
      </c>
      <c r="J195" s="55" t="e">
        <f>+VLOOKUP(E195,Participants!$A$1:$G$1600,7,FALSE)</f>
        <v>#N/A</v>
      </c>
      <c r="K195" s="55"/>
      <c r="L195" s="55"/>
    </row>
    <row r="196" spans="1:12" ht="14.25" customHeight="1">
      <c r="A196" s="123" t="s">
        <v>1700</v>
      </c>
      <c r="B196" s="57">
        <v>25</v>
      </c>
      <c r="C196" s="57"/>
      <c r="D196" s="57">
        <v>2</v>
      </c>
      <c r="E196" s="57"/>
      <c r="F196" s="55" t="e">
        <f>+VLOOKUP(E196,Participants!$A$1:$F$1600,2,FALSE)</f>
        <v>#N/A</v>
      </c>
      <c r="G196" s="55" t="e">
        <f>+VLOOKUP(E196,Participants!$A$1:$F$1600,4,FALSE)</f>
        <v>#N/A</v>
      </c>
      <c r="H196" s="55" t="e">
        <f>+VLOOKUP(E196,Participants!$A$1:$F$1600,5,FALSE)</f>
        <v>#N/A</v>
      </c>
      <c r="I196" s="55" t="e">
        <f>+VLOOKUP(E196,Participants!$A$1:$F$1600,3,FALSE)</f>
        <v>#N/A</v>
      </c>
      <c r="J196" s="55" t="e">
        <f>+VLOOKUP(E196,Participants!$A$1:$G$1600,7,FALSE)</f>
        <v>#N/A</v>
      </c>
      <c r="K196" s="55"/>
      <c r="L196" s="55"/>
    </row>
    <row r="197" spans="1:12" ht="14.25" customHeight="1">
      <c r="A197" s="123" t="s">
        <v>1700</v>
      </c>
      <c r="B197" s="57">
        <v>25</v>
      </c>
      <c r="C197" s="57"/>
      <c r="D197" s="57">
        <v>3</v>
      </c>
      <c r="E197" s="57"/>
      <c r="F197" s="55" t="e">
        <f>+VLOOKUP(E197,Participants!$A$1:$F$1600,2,FALSE)</f>
        <v>#N/A</v>
      </c>
      <c r="G197" s="55" t="e">
        <f>+VLOOKUP(E197,Participants!$A$1:$F$1600,4,FALSE)</f>
        <v>#N/A</v>
      </c>
      <c r="H197" s="55" t="e">
        <f>+VLOOKUP(E197,Participants!$A$1:$F$1600,5,FALSE)</f>
        <v>#N/A</v>
      </c>
      <c r="I197" s="55" t="e">
        <f>+VLOOKUP(E197,Participants!$A$1:$F$1600,3,FALSE)</f>
        <v>#N/A</v>
      </c>
      <c r="J197" s="55" t="e">
        <f>+VLOOKUP(E197,Participants!$A$1:$G$1600,7,FALSE)</f>
        <v>#N/A</v>
      </c>
      <c r="K197" s="55"/>
      <c r="L197" s="55"/>
    </row>
    <row r="198" spans="1:12" ht="14.25" customHeight="1">
      <c r="A198" s="123" t="s">
        <v>1700</v>
      </c>
      <c r="B198" s="57">
        <v>25</v>
      </c>
      <c r="C198" s="57"/>
      <c r="D198" s="57">
        <v>4</v>
      </c>
      <c r="E198" s="57"/>
      <c r="F198" s="55" t="e">
        <f>+VLOOKUP(E198,Participants!$A$1:$F$1600,2,FALSE)</f>
        <v>#N/A</v>
      </c>
      <c r="G198" s="55" t="e">
        <f>+VLOOKUP(E198,Participants!$A$1:$F$1600,4,FALSE)</f>
        <v>#N/A</v>
      </c>
      <c r="H198" s="55" t="e">
        <f>+VLOOKUP(E198,Participants!$A$1:$F$1600,5,FALSE)</f>
        <v>#N/A</v>
      </c>
      <c r="I198" s="55" t="e">
        <f>+VLOOKUP(E198,Participants!$A$1:$F$1600,3,FALSE)</f>
        <v>#N/A</v>
      </c>
      <c r="J198" s="55" t="e">
        <f>+VLOOKUP(E198,Participants!$A$1:$G$1600,7,FALSE)</f>
        <v>#N/A</v>
      </c>
      <c r="K198" s="55"/>
      <c r="L198" s="55"/>
    </row>
    <row r="199" spans="1:12" ht="14.25" customHeight="1">
      <c r="A199" s="123" t="s">
        <v>1700</v>
      </c>
      <c r="B199" s="57">
        <v>25</v>
      </c>
      <c r="C199" s="57"/>
      <c r="D199" s="57">
        <v>5</v>
      </c>
      <c r="E199" s="57"/>
      <c r="F199" s="55" t="e">
        <f>+VLOOKUP(E199,Participants!$A$1:$F$1600,2,FALSE)</f>
        <v>#N/A</v>
      </c>
      <c r="G199" s="55" t="e">
        <f>+VLOOKUP(E199,Participants!$A$1:$F$1600,4,FALSE)</f>
        <v>#N/A</v>
      </c>
      <c r="H199" s="55" t="e">
        <f>+VLOOKUP(E199,Participants!$A$1:$F$1600,5,FALSE)</f>
        <v>#N/A</v>
      </c>
      <c r="I199" s="55" t="e">
        <f>+VLOOKUP(E199,Participants!$A$1:$F$1600,3,FALSE)</f>
        <v>#N/A</v>
      </c>
      <c r="J199" s="55" t="e">
        <f>+VLOOKUP(E199,Participants!$A$1:$G$1600,7,FALSE)</f>
        <v>#N/A</v>
      </c>
      <c r="K199" s="55"/>
      <c r="L199" s="55"/>
    </row>
    <row r="200" spans="1:12" ht="14.25" customHeight="1">
      <c r="A200" s="123" t="s">
        <v>1700</v>
      </c>
      <c r="B200" s="57">
        <v>25</v>
      </c>
      <c r="C200" s="57"/>
      <c r="D200" s="57">
        <v>6</v>
      </c>
      <c r="E200" s="57"/>
      <c r="F200" s="55" t="e">
        <f>+VLOOKUP(E200,Participants!$A$1:$F$1600,2,FALSE)</f>
        <v>#N/A</v>
      </c>
      <c r="G200" s="55" t="e">
        <f>+VLOOKUP(E200,Participants!$A$1:$F$1600,4,FALSE)</f>
        <v>#N/A</v>
      </c>
      <c r="H200" s="55" t="e">
        <f>+VLOOKUP(E200,Participants!$A$1:$F$1600,5,FALSE)</f>
        <v>#N/A</v>
      </c>
      <c r="I200" s="55" t="e">
        <f>+VLOOKUP(E200,Participants!$A$1:$F$1600,3,FALSE)</f>
        <v>#N/A</v>
      </c>
      <c r="J200" s="55" t="e">
        <f>+VLOOKUP(E200,Participants!$A$1:$G$1600,7,FALSE)</f>
        <v>#N/A</v>
      </c>
      <c r="K200" s="55"/>
      <c r="L200" s="55"/>
    </row>
    <row r="201" spans="1:12" ht="14.25" customHeight="1">
      <c r="A201" s="123" t="s">
        <v>1700</v>
      </c>
      <c r="B201" s="57">
        <v>25</v>
      </c>
      <c r="C201" s="57"/>
      <c r="D201" s="57">
        <v>7</v>
      </c>
      <c r="E201" s="57"/>
      <c r="F201" s="55" t="e">
        <f>+VLOOKUP(E201,Participants!$A$1:$F$1600,2,FALSE)</f>
        <v>#N/A</v>
      </c>
      <c r="G201" s="55" t="e">
        <f>+VLOOKUP(E201,Participants!$A$1:$F$1600,4,FALSE)</f>
        <v>#N/A</v>
      </c>
      <c r="H201" s="55" t="e">
        <f>+VLOOKUP(E201,Participants!$A$1:$F$1600,5,FALSE)</f>
        <v>#N/A</v>
      </c>
      <c r="I201" s="55" t="e">
        <f>+VLOOKUP(E201,Participants!$A$1:$F$1600,3,FALSE)</f>
        <v>#N/A</v>
      </c>
      <c r="J201" s="55" t="e">
        <f>+VLOOKUP(E201,Participants!$A$1:$G$1600,7,FALSE)</f>
        <v>#N/A</v>
      </c>
      <c r="K201" s="55"/>
      <c r="L201" s="55"/>
    </row>
    <row r="202" spans="1:12" ht="14.25" customHeight="1">
      <c r="A202" s="123" t="s">
        <v>1700</v>
      </c>
      <c r="B202" s="57">
        <v>25</v>
      </c>
      <c r="C202" s="57"/>
      <c r="D202" s="57">
        <v>8</v>
      </c>
      <c r="E202" s="57"/>
      <c r="F202" s="55" t="e">
        <f>+VLOOKUP(E202,Participants!$A$1:$F$1600,2,FALSE)</f>
        <v>#N/A</v>
      </c>
      <c r="G202" s="55" t="e">
        <f>+VLOOKUP(E202,Participants!$A$1:$F$1600,4,FALSE)</f>
        <v>#N/A</v>
      </c>
      <c r="H202" s="55" t="e">
        <f>+VLOOKUP(E202,Participants!$A$1:$F$1600,5,FALSE)</f>
        <v>#N/A</v>
      </c>
      <c r="I202" s="55" t="e">
        <f>+VLOOKUP(E202,Participants!$A$1:$F$1600,3,FALSE)</f>
        <v>#N/A</v>
      </c>
      <c r="J202" s="55" t="e">
        <f>+VLOOKUP(E202,Participants!$A$1:$G$1600,7,FALSE)</f>
        <v>#N/A</v>
      </c>
      <c r="K202" s="55"/>
      <c r="L202" s="55"/>
    </row>
    <row r="203" spans="1:12" ht="14.25" customHeight="1">
      <c r="A203" s="123" t="s">
        <v>1700</v>
      </c>
      <c r="B203" s="53">
        <v>26</v>
      </c>
      <c r="C203" s="53"/>
      <c r="D203" s="53">
        <v>1</v>
      </c>
      <c r="E203" s="53"/>
      <c r="F203" s="60" t="e">
        <f>+VLOOKUP(E203,Participants!$A$1:$F$1600,2,FALSE)</f>
        <v>#N/A</v>
      </c>
      <c r="G203" s="60" t="e">
        <f>+VLOOKUP(E203,Participants!$A$1:$F$1600,4,FALSE)</f>
        <v>#N/A</v>
      </c>
      <c r="H203" s="60" t="e">
        <f>+VLOOKUP(E203,Participants!$A$1:$F$1600,5,FALSE)</f>
        <v>#N/A</v>
      </c>
      <c r="I203" s="60" t="e">
        <f>+VLOOKUP(E203,Participants!$A$1:$F$1600,3,FALSE)</f>
        <v>#N/A</v>
      </c>
      <c r="J203" s="60" t="e">
        <f>+VLOOKUP(E203,Participants!$A$1:$G$1600,7,FALSE)</f>
        <v>#N/A</v>
      </c>
      <c r="K203" s="60"/>
      <c r="L203" s="60"/>
    </row>
    <row r="204" spans="1:12" ht="14.25" customHeight="1">
      <c r="A204" s="123" t="s">
        <v>1700</v>
      </c>
      <c r="B204" s="53">
        <v>26</v>
      </c>
      <c r="C204" s="53"/>
      <c r="D204" s="53">
        <v>2</v>
      </c>
      <c r="E204" s="53"/>
      <c r="F204" s="60" t="e">
        <f>+VLOOKUP(E204,Participants!$A$1:$F$1600,2,FALSE)</f>
        <v>#N/A</v>
      </c>
      <c r="G204" s="60" t="e">
        <f>+VLOOKUP(E204,Participants!$A$1:$F$1600,4,FALSE)</f>
        <v>#N/A</v>
      </c>
      <c r="H204" s="60" t="e">
        <f>+VLOOKUP(E204,Participants!$A$1:$F$1600,5,FALSE)</f>
        <v>#N/A</v>
      </c>
      <c r="I204" s="60" t="e">
        <f>+VLOOKUP(E204,Participants!$A$1:$F$1600,3,FALSE)</f>
        <v>#N/A</v>
      </c>
      <c r="J204" s="60" t="e">
        <f>+VLOOKUP(E204,Participants!$A$1:$G$1600,7,FALSE)</f>
        <v>#N/A</v>
      </c>
      <c r="K204" s="60"/>
      <c r="L204" s="60"/>
    </row>
    <row r="205" spans="1:12" ht="14.25" customHeight="1">
      <c r="A205" s="123" t="s">
        <v>1700</v>
      </c>
      <c r="B205" s="53">
        <v>26</v>
      </c>
      <c r="C205" s="53"/>
      <c r="D205" s="53">
        <v>3</v>
      </c>
      <c r="E205" s="53"/>
      <c r="F205" s="60" t="e">
        <f>+VLOOKUP(E205,Participants!$A$1:$F$1600,2,FALSE)</f>
        <v>#N/A</v>
      </c>
      <c r="G205" s="60" t="e">
        <f>+VLOOKUP(E205,Participants!$A$1:$F$1600,4,FALSE)</f>
        <v>#N/A</v>
      </c>
      <c r="H205" s="60" t="e">
        <f>+VLOOKUP(E205,Participants!$A$1:$F$1600,5,FALSE)</f>
        <v>#N/A</v>
      </c>
      <c r="I205" s="60" t="e">
        <f>+VLOOKUP(E205,Participants!$A$1:$F$1600,3,FALSE)</f>
        <v>#N/A</v>
      </c>
      <c r="J205" s="60" t="e">
        <f>+VLOOKUP(E205,Participants!$A$1:$G$1600,7,FALSE)</f>
        <v>#N/A</v>
      </c>
      <c r="K205" s="60"/>
      <c r="L205" s="60"/>
    </row>
    <row r="206" spans="1:12" ht="14.25" customHeight="1">
      <c r="A206" s="123" t="s">
        <v>1700</v>
      </c>
      <c r="B206" s="53">
        <v>26</v>
      </c>
      <c r="C206" s="53"/>
      <c r="D206" s="53">
        <v>4</v>
      </c>
      <c r="E206" s="53"/>
      <c r="F206" s="60" t="e">
        <f>+VLOOKUP(E206,Participants!$A$1:$F$1600,2,FALSE)</f>
        <v>#N/A</v>
      </c>
      <c r="G206" s="60" t="e">
        <f>+VLOOKUP(E206,Participants!$A$1:$F$1600,4,FALSE)</f>
        <v>#N/A</v>
      </c>
      <c r="H206" s="60" t="e">
        <f>+VLOOKUP(E206,Participants!$A$1:$F$1600,5,FALSE)</f>
        <v>#N/A</v>
      </c>
      <c r="I206" s="60" t="e">
        <f>+VLOOKUP(E206,Participants!$A$1:$F$1600,3,FALSE)</f>
        <v>#N/A</v>
      </c>
      <c r="J206" s="60" t="e">
        <f>+VLOOKUP(E206,Participants!$A$1:$G$1600,7,FALSE)</f>
        <v>#N/A</v>
      </c>
      <c r="K206" s="60"/>
      <c r="L206" s="60"/>
    </row>
    <row r="207" spans="1:12" ht="14.25" customHeight="1">
      <c r="A207" s="123" t="s">
        <v>1700</v>
      </c>
      <c r="B207" s="53">
        <v>26</v>
      </c>
      <c r="C207" s="53"/>
      <c r="D207" s="53">
        <v>5</v>
      </c>
      <c r="E207" s="53"/>
      <c r="F207" s="60" t="e">
        <f>+VLOOKUP(E207,Participants!$A$1:$F$1600,2,FALSE)</f>
        <v>#N/A</v>
      </c>
      <c r="G207" s="60" t="e">
        <f>+VLOOKUP(E207,Participants!$A$1:$F$1600,4,FALSE)</f>
        <v>#N/A</v>
      </c>
      <c r="H207" s="60" t="e">
        <f>+VLOOKUP(E207,Participants!$A$1:$F$1600,5,FALSE)</f>
        <v>#N/A</v>
      </c>
      <c r="I207" s="60" t="e">
        <f>+VLOOKUP(E207,Participants!$A$1:$F$1600,3,FALSE)</f>
        <v>#N/A</v>
      </c>
      <c r="J207" s="60" t="e">
        <f>+VLOOKUP(E207,Participants!$A$1:$G$1600,7,FALSE)</f>
        <v>#N/A</v>
      </c>
      <c r="K207" s="60"/>
      <c r="L207" s="60"/>
    </row>
    <row r="208" spans="1:12" ht="14.25" customHeight="1">
      <c r="A208" s="123" t="s">
        <v>1700</v>
      </c>
      <c r="B208" s="53">
        <v>26</v>
      </c>
      <c r="C208" s="53"/>
      <c r="D208" s="53">
        <v>6</v>
      </c>
      <c r="E208" s="53"/>
      <c r="F208" s="60" t="e">
        <f>+VLOOKUP(E208,Participants!$A$1:$F$1600,2,FALSE)</f>
        <v>#N/A</v>
      </c>
      <c r="G208" s="60" t="e">
        <f>+VLOOKUP(E208,Participants!$A$1:$F$1600,4,FALSE)</f>
        <v>#N/A</v>
      </c>
      <c r="H208" s="60" t="e">
        <f>+VLOOKUP(E208,Participants!$A$1:$F$1600,5,FALSE)</f>
        <v>#N/A</v>
      </c>
      <c r="I208" s="60" t="e">
        <f>+VLOOKUP(E208,Participants!$A$1:$F$1600,3,FALSE)</f>
        <v>#N/A</v>
      </c>
      <c r="J208" s="60" t="e">
        <f>+VLOOKUP(E208,Participants!$A$1:$G$1600,7,FALSE)</f>
        <v>#N/A</v>
      </c>
      <c r="K208" s="60"/>
      <c r="L208" s="60"/>
    </row>
    <row r="209" spans="1:12" ht="14.25" customHeight="1">
      <c r="A209" s="123" t="s">
        <v>1700</v>
      </c>
      <c r="B209" s="53">
        <v>26</v>
      </c>
      <c r="C209" s="53"/>
      <c r="D209" s="53">
        <v>7</v>
      </c>
      <c r="E209" s="53"/>
      <c r="F209" s="60" t="e">
        <f>+VLOOKUP(E209,Participants!$A$1:$F$1600,2,FALSE)</f>
        <v>#N/A</v>
      </c>
      <c r="G209" s="60" t="e">
        <f>+VLOOKUP(E209,Participants!$A$1:$F$1600,4,FALSE)</f>
        <v>#N/A</v>
      </c>
      <c r="H209" s="60" t="e">
        <f>+VLOOKUP(E209,Participants!$A$1:$F$1600,5,FALSE)</f>
        <v>#N/A</v>
      </c>
      <c r="I209" s="60" t="e">
        <f>+VLOOKUP(E209,Participants!$A$1:$F$1600,3,FALSE)</f>
        <v>#N/A</v>
      </c>
      <c r="J209" s="60" t="e">
        <f>+VLOOKUP(E209,Participants!$A$1:$G$1600,7,FALSE)</f>
        <v>#N/A</v>
      </c>
      <c r="K209" s="60"/>
      <c r="L209" s="60"/>
    </row>
    <row r="210" spans="1:12" ht="14.25" customHeight="1">
      <c r="A210" s="123" t="s">
        <v>1700</v>
      </c>
      <c r="B210" s="53">
        <v>26</v>
      </c>
      <c r="C210" s="53"/>
      <c r="D210" s="53">
        <v>8</v>
      </c>
      <c r="E210" s="53"/>
      <c r="F210" s="60" t="e">
        <f>+VLOOKUP(E210,Participants!$A$1:$F$1600,2,FALSE)</f>
        <v>#N/A</v>
      </c>
      <c r="G210" s="60" t="e">
        <f>+VLOOKUP(E210,Participants!$A$1:$F$1600,4,FALSE)</f>
        <v>#N/A</v>
      </c>
      <c r="H210" s="60" t="e">
        <f>+VLOOKUP(E210,Participants!$A$1:$F$1600,5,FALSE)</f>
        <v>#N/A</v>
      </c>
      <c r="I210" s="60" t="e">
        <f>+VLOOKUP(E210,Participants!$A$1:$F$1600,3,FALSE)</f>
        <v>#N/A</v>
      </c>
      <c r="J210" s="60" t="e">
        <f>+VLOOKUP(E210,Participants!$A$1:$G$1600,7,FALSE)</f>
        <v>#N/A</v>
      </c>
      <c r="K210" s="60"/>
      <c r="L210" s="60"/>
    </row>
    <row r="211" spans="1:12" ht="14.25" customHeight="1">
      <c r="A211" s="123" t="s">
        <v>1700</v>
      </c>
      <c r="B211" s="57">
        <v>27</v>
      </c>
      <c r="C211" s="57"/>
      <c r="D211" s="57">
        <v>1</v>
      </c>
      <c r="E211" s="57"/>
      <c r="F211" s="55" t="e">
        <f>+VLOOKUP(E211,Participants!$A$1:$F$1600,2,FALSE)</f>
        <v>#N/A</v>
      </c>
      <c r="G211" s="55" t="e">
        <f>+VLOOKUP(E211,Participants!$A$1:$F$1600,4,FALSE)</f>
        <v>#N/A</v>
      </c>
      <c r="H211" s="55" t="e">
        <f>+VLOOKUP(E211,Participants!$A$1:$F$1600,5,FALSE)</f>
        <v>#N/A</v>
      </c>
      <c r="I211" s="55" t="e">
        <f>+VLOOKUP(E211,Participants!$A$1:$F$1600,3,FALSE)</f>
        <v>#N/A</v>
      </c>
      <c r="J211" s="55" t="e">
        <f>+VLOOKUP(E211,Participants!$A$1:$G$1600,7,FALSE)</f>
        <v>#N/A</v>
      </c>
      <c r="K211" s="55"/>
      <c r="L211" s="55"/>
    </row>
    <row r="212" spans="1:12" ht="14.25" customHeight="1">
      <c r="A212" s="123" t="s">
        <v>1700</v>
      </c>
      <c r="B212" s="57">
        <v>27</v>
      </c>
      <c r="C212" s="57"/>
      <c r="D212" s="57">
        <v>2</v>
      </c>
      <c r="E212" s="57"/>
      <c r="F212" s="55" t="e">
        <f>+VLOOKUP(E212,Participants!$A$1:$F$1600,2,FALSE)</f>
        <v>#N/A</v>
      </c>
      <c r="G212" s="55" t="e">
        <f>+VLOOKUP(E212,Participants!$A$1:$F$1600,4,FALSE)</f>
        <v>#N/A</v>
      </c>
      <c r="H212" s="55" t="e">
        <f>+VLOOKUP(E212,Participants!$A$1:$F$1600,5,FALSE)</f>
        <v>#N/A</v>
      </c>
      <c r="I212" s="55" t="e">
        <f>+VLOOKUP(E212,Participants!$A$1:$F$1600,3,FALSE)</f>
        <v>#N/A</v>
      </c>
      <c r="J212" s="55" t="e">
        <f>+VLOOKUP(E212,Participants!$A$1:$G$1600,7,FALSE)</f>
        <v>#N/A</v>
      </c>
      <c r="K212" s="55"/>
      <c r="L212" s="55"/>
    </row>
    <row r="213" spans="1:12" ht="14.25" customHeight="1">
      <c r="A213" s="123" t="s">
        <v>1700</v>
      </c>
      <c r="B213" s="57">
        <v>27</v>
      </c>
      <c r="C213" s="57"/>
      <c r="D213" s="57">
        <v>3</v>
      </c>
      <c r="E213" s="57"/>
      <c r="F213" s="55" t="e">
        <f>+VLOOKUP(E213,Participants!$A$1:$F$1600,2,FALSE)</f>
        <v>#N/A</v>
      </c>
      <c r="G213" s="55" t="e">
        <f>+VLOOKUP(E213,Participants!$A$1:$F$1600,4,FALSE)</f>
        <v>#N/A</v>
      </c>
      <c r="H213" s="55" t="e">
        <f>+VLOOKUP(E213,Participants!$A$1:$F$1600,5,FALSE)</f>
        <v>#N/A</v>
      </c>
      <c r="I213" s="55" t="e">
        <f>+VLOOKUP(E213,Participants!$A$1:$F$1600,3,FALSE)</f>
        <v>#N/A</v>
      </c>
      <c r="J213" s="55" t="e">
        <f>+VLOOKUP(E213,Participants!$A$1:$G$1600,7,FALSE)</f>
        <v>#N/A</v>
      </c>
      <c r="K213" s="55"/>
      <c r="L213" s="55"/>
    </row>
    <row r="214" spans="1:12" ht="14.25" customHeight="1">
      <c r="A214" s="123" t="s">
        <v>1700</v>
      </c>
      <c r="B214" s="57">
        <v>27</v>
      </c>
      <c r="C214" s="57"/>
      <c r="D214" s="57">
        <v>4</v>
      </c>
      <c r="E214" s="57"/>
      <c r="F214" s="55" t="e">
        <f>+VLOOKUP(E214,Participants!$A$1:$F$1600,2,FALSE)</f>
        <v>#N/A</v>
      </c>
      <c r="G214" s="55" t="e">
        <f>+VLOOKUP(E214,Participants!$A$1:$F$1600,4,FALSE)</f>
        <v>#N/A</v>
      </c>
      <c r="H214" s="55" t="e">
        <f>+VLOOKUP(E214,Participants!$A$1:$F$1600,5,FALSE)</f>
        <v>#N/A</v>
      </c>
      <c r="I214" s="55" t="e">
        <f>+VLOOKUP(E214,Participants!$A$1:$F$1600,3,FALSE)</f>
        <v>#N/A</v>
      </c>
      <c r="J214" s="55" t="e">
        <f>+VLOOKUP(E214,Participants!$A$1:$G$1600,7,FALSE)</f>
        <v>#N/A</v>
      </c>
      <c r="K214" s="55"/>
      <c r="L214" s="55"/>
    </row>
    <row r="215" spans="1:12" ht="14.25" customHeight="1">
      <c r="A215" s="123" t="s">
        <v>1700</v>
      </c>
      <c r="B215" s="57">
        <v>27</v>
      </c>
      <c r="C215" s="57"/>
      <c r="D215" s="57">
        <v>5</v>
      </c>
      <c r="E215" s="57"/>
      <c r="F215" s="55" t="e">
        <f>+VLOOKUP(E215,Participants!$A$1:$F$1600,2,FALSE)</f>
        <v>#N/A</v>
      </c>
      <c r="G215" s="55" t="e">
        <f>+VLOOKUP(E215,Participants!$A$1:$F$1600,4,FALSE)</f>
        <v>#N/A</v>
      </c>
      <c r="H215" s="55" t="e">
        <f>+VLOOKUP(E215,Participants!$A$1:$F$1600,5,FALSE)</f>
        <v>#N/A</v>
      </c>
      <c r="I215" s="55" t="e">
        <f>+VLOOKUP(E215,Participants!$A$1:$F$1600,3,FALSE)</f>
        <v>#N/A</v>
      </c>
      <c r="J215" s="55" t="e">
        <f>+VLOOKUP(E215,Participants!$A$1:$G$1600,7,FALSE)</f>
        <v>#N/A</v>
      </c>
      <c r="K215" s="55"/>
      <c r="L215" s="55"/>
    </row>
    <row r="216" spans="1:12" ht="14.25" customHeight="1">
      <c r="A216" s="123" t="s">
        <v>1700</v>
      </c>
      <c r="B216" s="57">
        <v>27</v>
      </c>
      <c r="C216" s="57"/>
      <c r="D216" s="57">
        <v>6</v>
      </c>
      <c r="E216" s="57"/>
      <c r="F216" s="55" t="e">
        <f>+VLOOKUP(E216,Participants!$A$1:$F$1600,2,FALSE)</f>
        <v>#N/A</v>
      </c>
      <c r="G216" s="55" t="e">
        <f>+VLOOKUP(E216,Participants!$A$1:$F$1600,4,FALSE)</f>
        <v>#N/A</v>
      </c>
      <c r="H216" s="55" t="e">
        <f>+VLOOKUP(E216,Participants!$A$1:$F$1600,5,FALSE)</f>
        <v>#N/A</v>
      </c>
      <c r="I216" s="55" t="e">
        <f>+VLOOKUP(E216,Participants!$A$1:$F$1600,3,FALSE)</f>
        <v>#N/A</v>
      </c>
      <c r="J216" s="55" t="e">
        <f>+VLOOKUP(E216,Participants!$A$1:$G$1600,7,FALSE)</f>
        <v>#N/A</v>
      </c>
      <c r="K216" s="55"/>
      <c r="L216" s="55"/>
    </row>
    <row r="217" spans="1:12" ht="14.25" customHeight="1">
      <c r="A217" s="123" t="s">
        <v>1700</v>
      </c>
      <c r="B217" s="57">
        <v>27</v>
      </c>
      <c r="C217" s="57"/>
      <c r="D217" s="57">
        <v>7</v>
      </c>
      <c r="E217" s="57"/>
      <c r="F217" s="55" t="e">
        <f>+VLOOKUP(E217,Participants!$A$1:$F$1600,2,FALSE)</f>
        <v>#N/A</v>
      </c>
      <c r="G217" s="55" t="e">
        <f>+VLOOKUP(E217,Participants!$A$1:$F$1600,4,FALSE)</f>
        <v>#N/A</v>
      </c>
      <c r="H217" s="55" t="e">
        <f>+VLOOKUP(E217,Participants!$A$1:$F$1600,5,FALSE)</f>
        <v>#N/A</v>
      </c>
      <c r="I217" s="55" t="e">
        <f>+VLOOKUP(E217,Participants!$A$1:$F$1600,3,FALSE)</f>
        <v>#N/A</v>
      </c>
      <c r="J217" s="55" t="e">
        <f>+VLOOKUP(E217,Participants!$A$1:$G$1600,7,FALSE)</f>
        <v>#N/A</v>
      </c>
      <c r="K217" s="55"/>
      <c r="L217" s="55"/>
    </row>
    <row r="218" spans="1:12" ht="14.25" customHeight="1">
      <c r="A218" s="123" t="s">
        <v>1700</v>
      </c>
      <c r="B218" s="57">
        <v>27</v>
      </c>
      <c r="C218" s="57"/>
      <c r="D218" s="57">
        <v>8</v>
      </c>
      <c r="E218" s="57"/>
      <c r="F218" s="55" t="e">
        <f>+VLOOKUP(E218,Participants!$A$1:$F$1600,2,FALSE)</f>
        <v>#N/A</v>
      </c>
      <c r="G218" s="55" t="e">
        <f>+VLOOKUP(E218,Participants!$A$1:$F$1600,4,FALSE)</f>
        <v>#N/A</v>
      </c>
      <c r="H218" s="55" t="e">
        <f>+VLOOKUP(E218,Participants!$A$1:$F$1600,5,FALSE)</f>
        <v>#N/A</v>
      </c>
      <c r="I218" s="55" t="e">
        <f>+VLOOKUP(E218,Participants!$A$1:$F$1600,3,FALSE)</f>
        <v>#N/A</v>
      </c>
      <c r="J218" s="55" t="e">
        <f>+VLOOKUP(E218,Participants!$A$1:$G$1600,7,FALSE)</f>
        <v>#N/A</v>
      </c>
      <c r="K218" s="55"/>
      <c r="L218" s="55"/>
    </row>
    <row r="219" spans="1:12" ht="14.25" customHeight="1">
      <c r="A219" s="123" t="s">
        <v>1700</v>
      </c>
      <c r="B219" s="53">
        <v>28</v>
      </c>
      <c r="C219" s="53"/>
      <c r="D219" s="53">
        <v>1</v>
      </c>
      <c r="E219" s="53"/>
      <c r="F219" s="60" t="e">
        <f>+VLOOKUP(E219,Participants!$A$1:$F$1600,2,FALSE)</f>
        <v>#N/A</v>
      </c>
      <c r="G219" s="60" t="e">
        <f>+VLOOKUP(E219,Participants!$A$1:$F$1600,4,FALSE)</f>
        <v>#N/A</v>
      </c>
      <c r="H219" s="60" t="e">
        <f>+VLOOKUP(E219,Participants!$A$1:$F$1600,5,FALSE)</f>
        <v>#N/A</v>
      </c>
      <c r="I219" s="60" t="e">
        <f>+VLOOKUP(E219,Participants!$A$1:$F$1600,3,FALSE)</f>
        <v>#N/A</v>
      </c>
      <c r="J219" s="60" t="e">
        <f>+VLOOKUP(E219,Participants!$A$1:$G$1600,7,FALSE)</f>
        <v>#N/A</v>
      </c>
      <c r="K219" s="60"/>
      <c r="L219" s="60"/>
    </row>
    <row r="220" spans="1:12" ht="14.25" customHeight="1">
      <c r="A220" s="123" t="s">
        <v>1700</v>
      </c>
      <c r="B220" s="53">
        <v>28</v>
      </c>
      <c r="C220" s="53"/>
      <c r="D220" s="53">
        <v>2</v>
      </c>
      <c r="E220" s="53"/>
      <c r="F220" s="60" t="e">
        <f>+VLOOKUP(E220,Participants!$A$1:$F$1600,2,FALSE)</f>
        <v>#N/A</v>
      </c>
      <c r="G220" s="60" t="e">
        <f>+VLOOKUP(E220,Participants!$A$1:$F$1600,4,FALSE)</f>
        <v>#N/A</v>
      </c>
      <c r="H220" s="60" t="e">
        <f>+VLOOKUP(E220,Participants!$A$1:$F$1600,5,FALSE)</f>
        <v>#N/A</v>
      </c>
      <c r="I220" s="60" t="e">
        <f>+VLOOKUP(E220,Participants!$A$1:$F$1600,3,FALSE)</f>
        <v>#N/A</v>
      </c>
      <c r="J220" s="60" t="e">
        <f>+VLOOKUP(E220,Participants!$A$1:$G$1600,7,FALSE)</f>
        <v>#N/A</v>
      </c>
      <c r="K220" s="60"/>
      <c r="L220" s="60"/>
    </row>
    <row r="221" spans="1:12" ht="14.25" customHeight="1">
      <c r="A221" s="123" t="s">
        <v>1700</v>
      </c>
      <c r="B221" s="53">
        <v>28</v>
      </c>
      <c r="C221" s="53"/>
      <c r="D221" s="53">
        <v>3</v>
      </c>
      <c r="E221" s="53"/>
      <c r="F221" s="60" t="e">
        <f>+VLOOKUP(E221,Participants!$A$1:$F$1600,2,FALSE)</f>
        <v>#N/A</v>
      </c>
      <c r="G221" s="60" t="e">
        <f>+VLOOKUP(E221,Participants!$A$1:$F$1600,4,FALSE)</f>
        <v>#N/A</v>
      </c>
      <c r="H221" s="60" t="e">
        <f>+VLOOKUP(E221,Participants!$A$1:$F$1600,5,FALSE)</f>
        <v>#N/A</v>
      </c>
      <c r="I221" s="60" t="e">
        <f>+VLOOKUP(E221,Participants!$A$1:$F$1600,3,FALSE)</f>
        <v>#N/A</v>
      </c>
      <c r="J221" s="60" t="e">
        <f>+VLOOKUP(E221,Participants!$A$1:$G$1600,7,FALSE)</f>
        <v>#N/A</v>
      </c>
      <c r="K221" s="60"/>
      <c r="L221" s="60"/>
    </row>
    <row r="222" spans="1:12" ht="14.25" customHeight="1">
      <c r="A222" s="123" t="s">
        <v>1700</v>
      </c>
      <c r="B222" s="53">
        <v>28</v>
      </c>
      <c r="C222" s="53"/>
      <c r="D222" s="53">
        <v>4</v>
      </c>
      <c r="E222" s="53"/>
      <c r="F222" s="60" t="e">
        <f>+VLOOKUP(E222,Participants!$A$1:$F$1600,2,FALSE)</f>
        <v>#N/A</v>
      </c>
      <c r="G222" s="60" t="e">
        <f>+VLOOKUP(E222,Participants!$A$1:$F$1600,4,FALSE)</f>
        <v>#N/A</v>
      </c>
      <c r="H222" s="60" t="e">
        <f>+VLOOKUP(E222,Participants!$A$1:$F$1600,5,FALSE)</f>
        <v>#N/A</v>
      </c>
      <c r="I222" s="60" t="e">
        <f>+VLOOKUP(E222,Participants!$A$1:$F$1600,3,FALSE)</f>
        <v>#N/A</v>
      </c>
      <c r="J222" s="60" t="e">
        <f>+VLOOKUP(E222,Participants!$A$1:$G$1600,7,FALSE)</f>
        <v>#N/A</v>
      </c>
      <c r="K222" s="60"/>
      <c r="L222" s="60"/>
    </row>
    <row r="223" spans="1:12" ht="14.25" customHeight="1">
      <c r="A223" s="123" t="s">
        <v>1700</v>
      </c>
      <c r="B223" s="53">
        <v>28</v>
      </c>
      <c r="C223" s="53"/>
      <c r="D223" s="53">
        <v>5</v>
      </c>
      <c r="E223" s="53"/>
      <c r="F223" s="60" t="e">
        <f>+VLOOKUP(E223,Participants!$A$1:$F$1600,2,FALSE)</f>
        <v>#N/A</v>
      </c>
      <c r="G223" s="60" t="e">
        <f>+VLOOKUP(E223,Participants!$A$1:$F$1600,4,FALSE)</f>
        <v>#N/A</v>
      </c>
      <c r="H223" s="60" t="e">
        <f>+VLOOKUP(E223,Participants!$A$1:$F$1600,5,FALSE)</f>
        <v>#N/A</v>
      </c>
      <c r="I223" s="60" t="e">
        <f>+VLOOKUP(E223,Participants!$A$1:$F$1600,3,FALSE)</f>
        <v>#N/A</v>
      </c>
      <c r="J223" s="60" t="e">
        <f>+VLOOKUP(E223,Participants!$A$1:$G$1600,7,FALSE)</f>
        <v>#N/A</v>
      </c>
      <c r="K223" s="60"/>
      <c r="L223" s="60"/>
    </row>
    <row r="224" spans="1:12" ht="14.25" customHeight="1">
      <c r="A224" s="123" t="s">
        <v>1700</v>
      </c>
      <c r="B224" s="53">
        <v>28</v>
      </c>
      <c r="C224" s="53"/>
      <c r="D224" s="53">
        <v>6</v>
      </c>
      <c r="E224" s="53"/>
      <c r="F224" s="60" t="e">
        <f>+VLOOKUP(E224,Participants!$A$1:$F$1600,2,FALSE)</f>
        <v>#N/A</v>
      </c>
      <c r="G224" s="60" t="e">
        <f>+VLOOKUP(E224,Participants!$A$1:$F$1600,4,FALSE)</f>
        <v>#N/A</v>
      </c>
      <c r="H224" s="60" t="e">
        <f>+VLOOKUP(E224,Participants!$A$1:$F$1600,5,FALSE)</f>
        <v>#N/A</v>
      </c>
      <c r="I224" s="60" t="e">
        <f>+VLOOKUP(E224,Participants!$A$1:$F$1600,3,FALSE)</f>
        <v>#N/A</v>
      </c>
      <c r="J224" s="60" t="e">
        <f>+VLOOKUP(E224,Participants!$A$1:$G$1600,7,FALSE)</f>
        <v>#N/A</v>
      </c>
      <c r="K224" s="60"/>
      <c r="L224" s="60"/>
    </row>
    <row r="225" spans="1:12" ht="14.25" customHeight="1">
      <c r="A225" s="123" t="s">
        <v>1700</v>
      </c>
      <c r="B225" s="53">
        <v>28</v>
      </c>
      <c r="C225" s="53"/>
      <c r="D225" s="53">
        <v>7</v>
      </c>
      <c r="E225" s="53"/>
      <c r="F225" s="60" t="e">
        <f>+VLOOKUP(E225,Participants!$A$1:$F$1600,2,FALSE)</f>
        <v>#N/A</v>
      </c>
      <c r="G225" s="60" t="e">
        <f>+VLOOKUP(E225,Participants!$A$1:$F$1600,4,FALSE)</f>
        <v>#N/A</v>
      </c>
      <c r="H225" s="60" t="e">
        <f>+VLOOKUP(E225,Participants!$A$1:$F$1600,5,FALSE)</f>
        <v>#N/A</v>
      </c>
      <c r="I225" s="60" t="e">
        <f>+VLOOKUP(E225,Participants!$A$1:$F$1600,3,FALSE)</f>
        <v>#N/A</v>
      </c>
      <c r="J225" s="60" t="e">
        <f>+VLOOKUP(E225,Participants!$A$1:$G$1600,7,FALSE)</f>
        <v>#N/A</v>
      </c>
      <c r="K225" s="60"/>
      <c r="L225" s="60"/>
    </row>
    <row r="226" spans="1:12" ht="14.25" customHeight="1">
      <c r="A226" s="123" t="s">
        <v>1700</v>
      </c>
      <c r="B226" s="53">
        <v>28</v>
      </c>
      <c r="C226" s="53"/>
      <c r="D226" s="53">
        <v>8</v>
      </c>
      <c r="E226" s="53"/>
      <c r="F226" s="60" t="e">
        <f>+VLOOKUP(E226,Participants!$A$1:$F$1600,2,FALSE)</f>
        <v>#N/A</v>
      </c>
      <c r="G226" s="60" t="e">
        <f>+VLOOKUP(E226,Participants!$A$1:$F$1600,4,FALSE)</f>
        <v>#N/A</v>
      </c>
      <c r="H226" s="60" t="e">
        <f>+VLOOKUP(E226,Participants!$A$1:$F$1600,5,FALSE)</f>
        <v>#N/A</v>
      </c>
      <c r="I226" s="60" t="e">
        <f>+VLOOKUP(E226,Participants!$A$1:$F$1600,3,FALSE)</f>
        <v>#N/A</v>
      </c>
      <c r="J226" s="60" t="e">
        <f>+VLOOKUP(E226,Participants!$A$1:$G$1600,7,FALSE)</f>
        <v>#N/A</v>
      </c>
      <c r="K226" s="60"/>
      <c r="L226" s="60"/>
    </row>
    <row r="227" spans="1:12" ht="14.25" customHeight="1">
      <c r="A227" s="123" t="s">
        <v>1700</v>
      </c>
      <c r="B227" s="57">
        <v>29</v>
      </c>
      <c r="C227" s="57"/>
      <c r="D227" s="57">
        <v>1</v>
      </c>
      <c r="E227" s="57"/>
      <c r="F227" s="55" t="e">
        <f>+VLOOKUP(E227,Participants!$A$1:$F$1600,2,FALSE)</f>
        <v>#N/A</v>
      </c>
      <c r="G227" s="55" t="e">
        <f>+VLOOKUP(E227,Participants!$A$1:$F$1600,4,FALSE)</f>
        <v>#N/A</v>
      </c>
      <c r="H227" s="55" t="e">
        <f>+VLOOKUP(E227,Participants!$A$1:$F$1600,5,FALSE)</f>
        <v>#N/A</v>
      </c>
      <c r="I227" s="55" t="e">
        <f>+VLOOKUP(E227,Participants!$A$1:$F$1600,3,FALSE)</f>
        <v>#N/A</v>
      </c>
      <c r="J227" s="55" t="e">
        <f>+VLOOKUP(E227,Participants!$A$1:$G$1600,7,FALSE)</f>
        <v>#N/A</v>
      </c>
      <c r="K227" s="55"/>
      <c r="L227" s="55"/>
    </row>
    <row r="228" spans="1:12" ht="14.25" customHeight="1">
      <c r="A228" s="123" t="s">
        <v>1700</v>
      </c>
      <c r="B228" s="57">
        <v>29</v>
      </c>
      <c r="C228" s="57"/>
      <c r="D228" s="57">
        <v>2</v>
      </c>
      <c r="E228" s="57"/>
      <c r="F228" s="55" t="e">
        <f>+VLOOKUP(E228,Participants!$A$1:$F$1600,2,FALSE)</f>
        <v>#N/A</v>
      </c>
      <c r="G228" s="55" t="e">
        <f>+VLOOKUP(E228,Participants!$A$1:$F$1600,4,FALSE)</f>
        <v>#N/A</v>
      </c>
      <c r="H228" s="55" t="e">
        <f>+VLOOKUP(E228,Participants!$A$1:$F$1600,5,FALSE)</f>
        <v>#N/A</v>
      </c>
      <c r="I228" s="55" t="e">
        <f>+VLOOKUP(E228,Participants!$A$1:$F$1600,3,FALSE)</f>
        <v>#N/A</v>
      </c>
      <c r="J228" s="55" t="e">
        <f>+VLOOKUP(E228,Participants!$A$1:$G$1600,7,FALSE)</f>
        <v>#N/A</v>
      </c>
      <c r="K228" s="55"/>
      <c r="L228" s="55"/>
    </row>
    <row r="229" spans="1:12" ht="14.25" customHeight="1">
      <c r="A229" s="123" t="s">
        <v>1700</v>
      </c>
      <c r="B229" s="57">
        <v>29</v>
      </c>
      <c r="C229" s="57"/>
      <c r="D229" s="57">
        <v>3</v>
      </c>
      <c r="E229" s="57"/>
      <c r="F229" s="55" t="e">
        <f>+VLOOKUP(E229,Participants!$A$1:$F$1600,2,FALSE)</f>
        <v>#N/A</v>
      </c>
      <c r="G229" s="55" t="e">
        <f>+VLOOKUP(E229,Participants!$A$1:$F$1600,4,FALSE)</f>
        <v>#N/A</v>
      </c>
      <c r="H229" s="55" t="e">
        <f>+VLOOKUP(E229,Participants!$A$1:$F$1600,5,FALSE)</f>
        <v>#N/A</v>
      </c>
      <c r="I229" s="55" t="e">
        <f>+VLOOKUP(E229,Participants!$A$1:$F$1600,3,FALSE)</f>
        <v>#N/A</v>
      </c>
      <c r="J229" s="55" t="e">
        <f>+VLOOKUP(E229,Participants!$A$1:$G$1600,7,FALSE)</f>
        <v>#N/A</v>
      </c>
      <c r="K229" s="55"/>
      <c r="L229" s="55"/>
    </row>
    <row r="230" spans="1:12" ht="14.25" customHeight="1">
      <c r="A230" s="123" t="s">
        <v>1700</v>
      </c>
      <c r="B230" s="57">
        <v>29</v>
      </c>
      <c r="C230" s="57"/>
      <c r="D230" s="57">
        <v>4</v>
      </c>
      <c r="E230" s="57"/>
      <c r="F230" s="55" t="e">
        <f>+VLOOKUP(E230,Participants!$A$1:$F$1600,2,FALSE)</f>
        <v>#N/A</v>
      </c>
      <c r="G230" s="55" t="e">
        <f>+VLOOKUP(E230,Participants!$A$1:$F$1600,4,FALSE)</f>
        <v>#N/A</v>
      </c>
      <c r="H230" s="55" t="e">
        <f>+VLOOKUP(E230,Participants!$A$1:$F$1600,5,FALSE)</f>
        <v>#N/A</v>
      </c>
      <c r="I230" s="55" t="e">
        <f>+VLOOKUP(E230,Participants!$A$1:$F$1600,3,FALSE)</f>
        <v>#N/A</v>
      </c>
      <c r="J230" s="55" t="e">
        <f>+VLOOKUP(E230,Participants!$A$1:$G$1600,7,FALSE)</f>
        <v>#N/A</v>
      </c>
      <c r="K230" s="55"/>
      <c r="L230" s="55"/>
    </row>
    <row r="231" spans="1:12" ht="14.25" customHeight="1">
      <c r="A231" s="123" t="s">
        <v>1700</v>
      </c>
      <c r="B231" s="57">
        <v>29</v>
      </c>
      <c r="C231" s="57"/>
      <c r="D231" s="57">
        <v>5</v>
      </c>
      <c r="E231" s="57"/>
      <c r="F231" s="55" t="e">
        <f>+VLOOKUP(E231,Participants!$A$1:$F$1600,2,FALSE)</f>
        <v>#N/A</v>
      </c>
      <c r="G231" s="55" t="e">
        <f>+VLOOKUP(E231,Participants!$A$1:$F$1600,4,FALSE)</f>
        <v>#N/A</v>
      </c>
      <c r="H231" s="55" t="e">
        <f>+VLOOKUP(E231,Participants!$A$1:$F$1600,5,FALSE)</f>
        <v>#N/A</v>
      </c>
      <c r="I231" s="55" t="e">
        <f>+VLOOKUP(E231,Participants!$A$1:$F$1600,3,FALSE)</f>
        <v>#N/A</v>
      </c>
      <c r="J231" s="55" t="e">
        <f>+VLOOKUP(E231,Participants!$A$1:$G$1600,7,FALSE)</f>
        <v>#N/A</v>
      </c>
      <c r="K231" s="55"/>
      <c r="L231" s="55"/>
    </row>
    <row r="232" spans="1:12" ht="14.25" customHeight="1">
      <c r="A232" s="123" t="s">
        <v>1700</v>
      </c>
      <c r="B232" s="57">
        <v>29</v>
      </c>
      <c r="C232" s="57"/>
      <c r="D232" s="57">
        <v>6</v>
      </c>
      <c r="E232" s="57"/>
      <c r="F232" s="55" t="e">
        <f>+VLOOKUP(E232,Participants!$A$1:$F$1600,2,FALSE)</f>
        <v>#N/A</v>
      </c>
      <c r="G232" s="55" t="e">
        <f>+VLOOKUP(E232,Participants!$A$1:$F$1600,4,FALSE)</f>
        <v>#N/A</v>
      </c>
      <c r="H232" s="55" t="e">
        <f>+VLOOKUP(E232,Participants!$A$1:$F$1600,5,FALSE)</f>
        <v>#N/A</v>
      </c>
      <c r="I232" s="55" t="e">
        <f>+VLOOKUP(E232,Participants!$A$1:$F$1600,3,FALSE)</f>
        <v>#N/A</v>
      </c>
      <c r="J232" s="55" t="e">
        <f>+VLOOKUP(E232,Participants!$A$1:$G$1600,7,FALSE)</f>
        <v>#N/A</v>
      </c>
      <c r="K232" s="55"/>
      <c r="L232" s="55"/>
    </row>
    <row r="233" spans="1:12" ht="14.25" customHeight="1">
      <c r="A233" s="123" t="s">
        <v>1700</v>
      </c>
      <c r="B233" s="57">
        <v>29</v>
      </c>
      <c r="C233" s="57"/>
      <c r="D233" s="57">
        <v>7</v>
      </c>
      <c r="E233" s="57"/>
      <c r="F233" s="55" t="e">
        <f>+VLOOKUP(E233,Participants!$A$1:$F$1600,2,FALSE)</f>
        <v>#N/A</v>
      </c>
      <c r="G233" s="55" t="e">
        <f>+VLOOKUP(E233,Participants!$A$1:$F$1600,4,FALSE)</f>
        <v>#N/A</v>
      </c>
      <c r="H233" s="55" t="e">
        <f>+VLOOKUP(E233,Participants!$A$1:$F$1600,5,FALSE)</f>
        <v>#N/A</v>
      </c>
      <c r="I233" s="55" t="e">
        <f>+VLOOKUP(E233,Participants!$A$1:$F$1600,3,FALSE)</f>
        <v>#N/A</v>
      </c>
      <c r="J233" s="55" t="e">
        <f>+VLOOKUP(E233,Participants!$A$1:$G$1600,7,FALSE)</f>
        <v>#N/A</v>
      </c>
      <c r="K233" s="55"/>
      <c r="L233" s="55"/>
    </row>
    <row r="234" spans="1:12" ht="14.25" customHeight="1">
      <c r="A234" s="123" t="s">
        <v>1700</v>
      </c>
      <c r="B234" s="57">
        <v>29</v>
      </c>
      <c r="C234" s="57"/>
      <c r="D234" s="57">
        <v>8</v>
      </c>
      <c r="E234" s="57"/>
      <c r="F234" s="55" t="e">
        <f>+VLOOKUP(E234,Participants!$A$1:$F$1600,2,FALSE)</f>
        <v>#N/A</v>
      </c>
      <c r="G234" s="55" t="e">
        <f>+VLOOKUP(E234,Participants!$A$1:$F$1600,4,FALSE)</f>
        <v>#N/A</v>
      </c>
      <c r="H234" s="55" t="e">
        <f>+VLOOKUP(E234,Participants!$A$1:$F$1600,5,FALSE)</f>
        <v>#N/A</v>
      </c>
      <c r="I234" s="55" t="e">
        <f>+VLOOKUP(E234,Participants!$A$1:$F$1600,3,FALSE)</f>
        <v>#N/A</v>
      </c>
      <c r="J234" s="55" t="e">
        <f>+VLOOKUP(E234,Participants!$A$1:$G$1600,7,FALSE)</f>
        <v>#N/A</v>
      </c>
      <c r="K234" s="55"/>
      <c r="L234" s="55"/>
    </row>
    <row r="235" spans="1:12" ht="14.25" customHeight="1">
      <c r="A235" s="123" t="s">
        <v>1700</v>
      </c>
      <c r="B235" s="53">
        <v>30</v>
      </c>
      <c r="C235" s="53"/>
      <c r="D235" s="53">
        <v>1</v>
      </c>
      <c r="E235" s="53"/>
      <c r="F235" s="60" t="e">
        <f>+VLOOKUP(E235,Participants!$A$1:$F$1600,2,FALSE)</f>
        <v>#N/A</v>
      </c>
      <c r="G235" s="60" t="e">
        <f>+VLOOKUP(E235,Participants!$A$1:$F$1600,4,FALSE)</f>
        <v>#N/A</v>
      </c>
      <c r="H235" s="60" t="e">
        <f>+VLOOKUP(E235,Participants!$A$1:$F$1600,5,FALSE)</f>
        <v>#N/A</v>
      </c>
      <c r="I235" s="60" t="e">
        <f>+VLOOKUP(E235,Participants!$A$1:$F$1600,3,FALSE)</f>
        <v>#N/A</v>
      </c>
      <c r="J235" s="60" t="e">
        <f>+VLOOKUP(E235,Participants!$A$1:$G$1600,7,FALSE)</f>
        <v>#N/A</v>
      </c>
      <c r="K235" s="60"/>
      <c r="L235" s="60"/>
    </row>
    <row r="236" spans="1:12" ht="14.25" customHeight="1">
      <c r="A236" s="123" t="s">
        <v>1700</v>
      </c>
      <c r="B236" s="53">
        <v>30</v>
      </c>
      <c r="C236" s="53"/>
      <c r="D236" s="53">
        <v>2</v>
      </c>
      <c r="E236" s="53"/>
      <c r="F236" s="60" t="e">
        <f>+VLOOKUP(E236,Participants!$A$1:$F$1600,2,FALSE)</f>
        <v>#N/A</v>
      </c>
      <c r="G236" s="60" t="e">
        <f>+VLOOKUP(E236,Participants!$A$1:$F$1600,4,FALSE)</f>
        <v>#N/A</v>
      </c>
      <c r="H236" s="60" t="e">
        <f>+VLOOKUP(E236,Participants!$A$1:$F$1600,5,FALSE)</f>
        <v>#N/A</v>
      </c>
      <c r="I236" s="60" t="e">
        <f>+VLOOKUP(E236,Participants!$A$1:$F$1600,3,FALSE)</f>
        <v>#N/A</v>
      </c>
      <c r="J236" s="60" t="e">
        <f>+VLOOKUP(E236,Participants!$A$1:$G$1600,7,FALSE)</f>
        <v>#N/A</v>
      </c>
      <c r="K236" s="60"/>
      <c r="L236" s="60"/>
    </row>
    <row r="237" spans="1:12" ht="14.25" customHeight="1">
      <c r="A237" s="123" t="s">
        <v>1700</v>
      </c>
      <c r="B237" s="53">
        <v>30</v>
      </c>
      <c r="C237" s="53"/>
      <c r="D237" s="53">
        <v>3</v>
      </c>
      <c r="E237" s="53"/>
      <c r="F237" s="60" t="e">
        <f>+VLOOKUP(E237,Participants!$A$1:$F$1600,2,FALSE)</f>
        <v>#N/A</v>
      </c>
      <c r="G237" s="60" t="e">
        <f>+VLOOKUP(E237,Participants!$A$1:$F$1600,4,FALSE)</f>
        <v>#N/A</v>
      </c>
      <c r="H237" s="60" t="e">
        <f>+VLOOKUP(E237,Participants!$A$1:$F$1600,5,FALSE)</f>
        <v>#N/A</v>
      </c>
      <c r="I237" s="60" t="e">
        <f>+VLOOKUP(E237,Participants!$A$1:$F$1600,3,FALSE)</f>
        <v>#N/A</v>
      </c>
      <c r="J237" s="60" t="e">
        <f>+VLOOKUP(E237,Participants!$A$1:$G$1600,7,FALSE)</f>
        <v>#N/A</v>
      </c>
      <c r="K237" s="60"/>
      <c r="L237" s="60"/>
    </row>
    <row r="238" spans="1:12" ht="14.25" customHeight="1">
      <c r="A238" s="123" t="s">
        <v>1700</v>
      </c>
      <c r="B238" s="53">
        <v>30</v>
      </c>
      <c r="C238" s="53"/>
      <c r="D238" s="53">
        <v>4</v>
      </c>
      <c r="E238" s="53"/>
      <c r="F238" s="60" t="e">
        <f>+VLOOKUP(E238,Participants!$A$1:$F$1600,2,FALSE)</f>
        <v>#N/A</v>
      </c>
      <c r="G238" s="60" t="e">
        <f>+VLOOKUP(E238,Participants!$A$1:$F$1600,4,FALSE)</f>
        <v>#N/A</v>
      </c>
      <c r="H238" s="60" t="e">
        <f>+VLOOKUP(E238,Participants!$A$1:$F$1600,5,FALSE)</f>
        <v>#N/A</v>
      </c>
      <c r="I238" s="60" t="e">
        <f>+VLOOKUP(E238,Participants!$A$1:$F$1600,3,FALSE)</f>
        <v>#N/A</v>
      </c>
      <c r="J238" s="60" t="e">
        <f>+VLOOKUP(E238,Participants!$A$1:$G$1600,7,FALSE)</f>
        <v>#N/A</v>
      </c>
      <c r="K238" s="60"/>
      <c r="L238" s="60"/>
    </row>
    <row r="239" spans="1:12" ht="14.25" customHeight="1">
      <c r="A239" s="123" t="s">
        <v>1700</v>
      </c>
      <c r="B239" s="53">
        <v>30</v>
      </c>
      <c r="C239" s="53"/>
      <c r="D239" s="53">
        <v>5</v>
      </c>
      <c r="E239" s="53"/>
      <c r="F239" s="60" t="e">
        <f>+VLOOKUP(E239,Participants!$A$1:$F$1600,2,FALSE)</f>
        <v>#N/A</v>
      </c>
      <c r="G239" s="60" t="e">
        <f>+VLOOKUP(E239,Participants!$A$1:$F$1600,4,FALSE)</f>
        <v>#N/A</v>
      </c>
      <c r="H239" s="60" t="e">
        <f>+VLOOKUP(E239,Participants!$A$1:$F$1600,5,FALSE)</f>
        <v>#N/A</v>
      </c>
      <c r="I239" s="60" t="e">
        <f>+VLOOKUP(E239,Participants!$A$1:$F$1600,3,FALSE)</f>
        <v>#N/A</v>
      </c>
      <c r="J239" s="60" t="e">
        <f>+VLOOKUP(E239,Participants!$A$1:$G$1600,7,FALSE)</f>
        <v>#N/A</v>
      </c>
      <c r="K239" s="60"/>
      <c r="L239" s="60"/>
    </row>
    <row r="240" spans="1:12" ht="14.25" customHeight="1">
      <c r="A240" s="123" t="s">
        <v>1700</v>
      </c>
      <c r="B240" s="53">
        <v>30</v>
      </c>
      <c r="C240" s="53"/>
      <c r="D240" s="53">
        <v>6</v>
      </c>
      <c r="E240" s="53"/>
      <c r="F240" s="60" t="e">
        <f>+VLOOKUP(E240,Participants!$A$1:$F$1600,2,FALSE)</f>
        <v>#N/A</v>
      </c>
      <c r="G240" s="60" t="e">
        <f>+VLOOKUP(E240,Participants!$A$1:$F$1600,4,FALSE)</f>
        <v>#N/A</v>
      </c>
      <c r="H240" s="60" t="e">
        <f>+VLOOKUP(E240,Participants!$A$1:$F$1600,5,FALSE)</f>
        <v>#N/A</v>
      </c>
      <c r="I240" s="60" t="e">
        <f>+VLOOKUP(E240,Participants!$A$1:$F$1600,3,FALSE)</f>
        <v>#N/A</v>
      </c>
      <c r="J240" s="60" t="e">
        <f>+VLOOKUP(E240,Participants!$A$1:$G$1600,7,FALSE)</f>
        <v>#N/A</v>
      </c>
      <c r="K240" s="60"/>
      <c r="L240" s="60"/>
    </row>
    <row r="241" spans="1:12" ht="14.25" customHeight="1">
      <c r="A241" s="123" t="s">
        <v>1700</v>
      </c>
      <c r="B241" s="53">
        <v>30</v>
      </c>
      <c r="C241" s="53"/>
      <c r="D241" s="53">
        <v>7</v>
      </c>
      <c r="E241" s="53"/>
      <c r="F241" s="60" t="e">
        <f>+VLOOKUP(E241,Participants!$A$1:$F$1600,2,FALSE)</f>
        <v>#N/A</v>
      </c>
      <c r="G241" s="60" t="e">
        <f>+VLOOKUP(E241,Participants!$A$1:$F$1600,4,FALSE)</f>
        <v>#N/A</v>
      </c>
      <c r="H241" s="60" t="e">
        <f>+VLOOKUP(E241,Participants!$A$1:$F$1600,5,FALSE)</f>
        <v>#N/A</v>
      </c>
      <c r="I241" s="60" t="e">
        <f>+VLOOKUP(E241,Participants!$A$1:$F$1600,3,FALSE)</f>
        <v>#N/A</v>
      </c>
      <c r="J241" s="60" t="e">
        <f>+VLOOKUP(E241,Participants!$A$1:$G$1600,7,FALSE)</f>
        <v>#N/A</v>
      </c>
      <c r="K241" s="60"/>
      <c r="L241" s="60"/>
    </row>
    <row r="242" spans="1:12" ht="14.25" customHeight="1">
      <c r="A242" s="123" t="s">
        <v>1700</v>
      </c>
      <c r="B242" s="53">
        <v>30</v>
      </c>
      <c r="C242" s="53"/>
      <c r="D242" s="53">
        <v>8</v>
      </c>
      <c r="E242" s="53"/>
      <c r="F242" s="60" t="e">
        <f>+VLOOKUP(E242,Participants!$A$1:$F$1600,2,FALSE)</f>
        <v>#N/A</v>
      </c>
      <c r="G242" s="60" t="e">
        <f>+VLOOKUP(E242,Participants!$A$1:$F$1600,4,FALSE)</f>
        <v>#N/A</v>
      </c>
      <c r="H242" s="60" t="e">
        <f>+VLOOKUP(E242,Participants!$A$1:$F$1600,5,FALSE)</f>
        <v>#N/A</v>
      </c>
      <c r="I242" s="60" t="e">
        <f>+VLOOKUP(E242,Participants!$A$1:$F$1600,3,FALSE)</f>
        <v>#N/A</v>
      </c>
      <c r="J242" s="60" t="e">
        <f>+VLOOKUP(E242,Participants!$A$1:$G$1600,7,FALSE)</f>
        <v>#N/A</v>
      </c>
      <c r="K242" s="60"/>
      <c r="L242" s="60"/>
    </row>
    <row r="243" spans="1:12" ht="14.25" customHeight="1">
      <c r="A243" s="123" t="s">
        <v>1700</v>
      </c>
      <c r="B243" s="57">
        <v>31</v>
      </c>
      <c r="C243" s="57"/>
      <c r="D243" s="57">
        <v>1</v>
      </c>
      <c r="E243" s="57"/>
      <c r="F243" s="55" t="e">
        <f>+VLOOKUP(E243,Participants!$A$1:$F$1600,2,FALSE)</f>
        <v>#N/A</v>
      </c>
      <c r="G243" s="55" t="e">
        <f>+VLOOKUP(E243,Participants!$A$1:$F$1600,4,FALSE)</f>
        <v>#N/A</v>
      </c>
      <c r="H243" s="55" t="e">
        <f>+VLOOKUP(E243,Participants!$A$1:$F$1600,5,FALSE)</f>
        <v>#N/A</v>
      </c>
      <c r="I243" s="55" t="e">
        <f>+VLOOKUP(E243,Participants!$A$1:$F$1600,3,FALSE)</f>
        <v>#N/A</v>
      </c>
      <c r="J243" s="55" t="e">
        <f>+VLOOKUP(E243,Participants!$A$1:$G$1600,7,FALSE)</f>
        <v>#N/A</v>
      </c>
      <c r="K243" s="55"/>
      <c r="L243" s="55"/>
    </row>
    <row r="244" spans="1:12" ht="14.25" customHeight="1">
      <c r="A244" s="123" t="s">
        <v>1700</v>
      </c>
      <c r="B244" s="57">
        <v>31</v>
      </c>
      <c r="C244" s="57"/>
      <c r="D244" s="57">
        <v>2</v>
      </c>
      <c r="E244" s="57"/>
      <c r="F244" s="55" t="e">
        <f>+VLOOKUP(E244,Participants!$A$1:$F$1600,2,FALSE)</f>
        <v>#N/A</v>
      </c>
      <c r="G244" s="55" t="e">
        <f>+VLOOKUP(E244,Participants!$A$1:$F$1600,4,FALSE)</f>
        <v>#N/A</v>
      </c>
      <c r="H244" s="55" t="e">
        <f>+VLOOKUP(E244,Participants!$A$1:$F$1600,5,FALSE)</f>
        <v>#N/A</v>
      </c>
      <c r="I244" s="55" t="e">
        <f>+VLOOKUP(E244,Participants!$A$1:$F$1600,3,FALSE)</f>
        <v>#N/A</v>
      </c>
      <c r="J244" s="55" t="e">
        <f>+VLOOKUP(E244,Participants!$A$1:$G$1600,7,FALSE)</f>
        <v>#N/A</v>
      </c>
      <c r="K244" s="55"/>
      <c r="L244" s="55"/>
    </row>
    <row r="245" spans="1:12" ht="14.25" customHeight="1">
      <c r="A245" s="123" t="s">
        <v>1700</v>
      </c>
      <c r="B245" s="57">
        <v>31</v>
      </c>
      <c r="C245" s="57"/>
      <c r="D245" s="57">
        <v>3</v>
      </c>
      <c r="E245" s="57"/>
      <c r="F245" s="55" t="e">
        <f>+VLOOKUP(E245,Participants!$A$1:$F$1600,2,FALSE)</f>
        <v>#N/A</v>
      </c>
      <c r="G245" s="55" t="e">
        <f>+VLOOKUP(E245,Participants!$A$1:$F$1600,4,FALSE)</f>
        <v>#N/A</v>
      </c>
      <c r="H245" s="55" t="e">
        <f>+VLOOKUP(E245,Participants!$A$1:$F$1600,5,FALSE)</f>
        <v>#N/A</v>
      </c>
      <c r="I245" s="55" t="e">
        <f>+VLOOKUP(E245,Participants!$A$1:$F$1600,3,FALSE)</f>
        <v>#N/A</v>
      </c>
      <c r="J245" s="55" t="e">
        <f>+VLOOKUP(E245,Participants!$A$1:$G$1600,7,FALSE)</f>
        <v>#N/A</v>
      </c>
      <c r="K245" s="55"/>
      <c r="L245" s="55"/>
    </row>
    <row r="246" spans="1:12" ht="14.25" customHeight="1">
      <c r="A246" s="123" t="s">
        <v>1700</v>
      </c>
      <c r="B246" s="57">
        <v>31</v>
      </c>
      <c r="C246" s="57"/>
      <c r="D246" s="57">
        <v>4</v>
      </c>
      <c r="E246" s="57"/>
      <c r="F246" s="55" t="e">
        <f>+VLOOKUP(E246,Participants!$A$1:$F$1600,2,FALSE)</f>
        <v>#N/A</v>
      </c>
      <c r="G246" s="55" t="e">
        <f>+VLOOKUP(E246,Participants!$A$1:$F$1600,4,FALSE)</f>
        <v>#N/A</v>
      </c>
      <c r="H246" s="55" t="e">
        <f>+VLOOKUP(E246,Participants!$A$1:$F$1600,5,FALSE)</f>
        <v>#N/A</v>
      </c>
      <c r="I246" s="55" t="e">
        <f>+VLOOKUP(E246,Participants!$A$1:$F$1600,3,FALSE)</f>
        <v>#N/A</v>
      </c>
      <c r="J246" s="55" t="e">
        <f>+VLOOKUP(E246,Participants!$A$1:$G$1600,7,FALSE)</f>
        <v>#N/A</v>
      </c>
      <c r="K246" s="55"/>
      <c r="L246" s="55"/>
    </row>
    <row r="247" spans="1:12" ht="14.25" customHeight="1">
      <c r="A247" s="123" t="s">
        <v>1700</v>
      </c>
      <c r="B247" s="57">
        <v>31</v>
      </c>
      <c r="C247" s="57"/>
      <c r="D247" s="57">
        <v>5</v>
      </c>
      <c r="E247" s="57"/>
      <c r="F247" s="55" t="e">
        <f>+VLOOKUP(E247,Participants!$A$1:$F$1600,2,FALSE)</f>
        <v>#N/A</v>
      </c>
      <c r="G247" s="55" t="e">
        <f>+VLOOKUP(E247,Participants!$A$1:$F$1600,4,FALSE)</f>
        <v>#N/A</v>
      </c>
      <c r="H247" s="55" t="e">
        <f>+VLOOKUP(E247,Participants!$A$1:$F$1600,5,FALSE)</f>
        <v>#N/A</v>
      </c>
      <c r="I247" s="55" t="e">
        <f>+VLOOKUP(E247,Participants!$A$1:$F$1600,3,FALSE)</f>
        <v>#N/A</v>
      </c>
      <c r="J247" s="55" t="e">
        <f>+VLOOKUP(E247,Participants!$A$1:$G$1600,7,FALSE)</f>
        <v>#N/A</v>
      </c>
      <c r="K247" s="55"/>
      <c r="L247" s="55"/>
    </row>
    <row r="248" spans="1:12" ht="14.25" customHeight="1">
      <c r="A248" s="123" t="s">
        <v>1700</v>
      </c>
      <c r="B248" s="57">
        <v>31</v>
      </c>
      <c r="C248" s="57"/>
      <c r="D248" s="57">
        <v>6</v>
      </c>
      <c r="E248" s="57"/>
      <c r="F248" s="55" t="e">
        <f>+VLOOKUP(E248,Participants!$A$1:$F$1600,2,FALSE)</f>
        <v>#N/A</v>
      </c>
      <c r="G248" s="55" t="e">
        <f>+VLOOKUP(E248,Participants!$A$1:$F$1600,4,FALSE)</f>
        <v>#N/A</v>
      </c>
      <c r="H248" s="55" t="e">
        <f>+VLOOKUP(E248,Participants!$A$1:$F$1600,5,FALSE)</f>
        <v>#N/A</v>
      </c>
      <c r="I248" s="55" t="e">
        <f>+VLOOKUP(E248,Participants!$A$1:$F$1600,3,FALSE)</f>
        <v>#N/A</v>
      </c>
      <c r="J248" s="55" t="e">
        <f>+VLOOKUP(E248,Participants!$A$1:$G$1600,7,FALSE)</f>
        <v>#N/A</v>
      </c>
      <c r="K248" s="55"/>
      <c r="L248" s="55"/>
    </row>
    <row r="249" spans="1:12" ht="14.25" customHeight="1">
      <c r="A249" s="123" t="s">
        <v>1700</v>
      </c>
      <c r="B249" s="57">
        <v>31</v>
      </c>
      <c r="C249" s="57"/>
      <c r="D249" s="57">
        <v>7</v>
      </c>
      <c r="E249" s="57"/>
      <c r="F249" s="55" t="e">
        <f>+VLOOKUP(E249,Participants!$A$1:$F$1600,2,FALSE)</f>
        <v>#N/A</v>
      </c>
      <c r="G249" s="55" t="e">
        <f>+VLOOKUP(E249,Participants!$A$1:$F$1600,4,FALSE)</f>
        <v>#N/A</v>
      </c>
      <c r="H249" s="55" t="e">
        <f>+VLOOKUP(E249,Participants!$A$1:$F$1600,5,FALSE)</f>
        <v>#N/A</v>
      </c>
      <c r="I249" s="55" t="e">
        <f>+VLOOKUP(E249,Participants!$A$1:$F$1600,3,FALSE)</f>
        <v>#N/A</v>
      </c>
      <c r="J249" s="55" t="e">
        <f>+VLOOKUP(E249,Participants!$A$1:$G$1600,7,FALSE)</f>
        <v>#N/A</v>
      </c>
      <c r="K249" s="55"/>
      <c r="L249" s="55"/>
    </row>
    <row r="250" spans="1:12" ht="14.25" customHeight="1">
      <c r="A250" s="123" t="s">
        <v>1700</v>
      </c>
      <c r="B250" s="57">
        <v>31</v>
      </c>
      <c r="C250" s="57"/>
      <c r="D250" s="57">
        <v>8</v>
      </c>
      <c r="E250" s="57"/>
      <c r="F250" s="55" t="e">
        <f>+VLOOKUP(E250,Participants!$A$1:$F$1600,2,FALSE)</f>
        <v>#N/A</v>
      </c>
      <c r="G250" s="55" t="e">
        <f>+VLOOKUP(E250,Participants!$A$1:$F$1600,4,FALSE)</f>
        <v>#N/A</v>
      </c>
      <c r="H250" s="55" t="e">
        <f>+VLOOKUP(E250,Participants!$A$1:$F$1600,5,FALSE)</f>
        <v>#N/A</v>
      </c>
      <c r="I250" s="55" t="e">
        <f>+VLOOKUP(E250,Participants!$A$1:$F$1600,3,FALSE)</f>
        <v>#N/A</v>
      </c>
      <c r="J250" s="55" t="e">
        <f>+VLOOKUP(E250,Participants!$A$1:$G$1600,7,FALSE)</f>
        <v>#N/A</v>
      </c>
      <c r="K250" s="55"/>
      <c r="L250" s="55"/>
    </row>
    <row r="251" spans="1:12" ht="14.25" customHeight="1">
      <c r="A251" s="123" t="s">
        <v>1700</v>
      </c>
      <c r="B251" s="53">
        <v>32</v>
      </c>
      <c r="C251" s="53"/>
      <c r="D251" s="53">
        <v>1</v>
      </c>
      <c r="E251" s="53"/>
      <c r="F251" s="60" t="e">
        <f>+VLOOKUP(E251,Participants!$A$1:$F$1600,2,FALSE)</f>
        <v>#N/A</v>
      </c>
      <c r="G251" s="60" t="e">
        <f>+VLOOKUP(E251,Participants!$A$1:$F$1600,4,FALSE)</f>
        <v>#N/A</v>
      </c>
      <c r="H251" s="60" t="e">
        <f>+VLOOKUP(E251,Participants!$A$1:$F$1600,5,FALSE)</f>
        <v>#N/A</v>
      </c>
      <c r="I251" s="60" t="e">
        <f>+VLOOKUP(E251,Participants!$A$1:$F$1600,3,FALSE)</f>
        <v>#N/A</v>
      </c>
      <c r="J251" s="60" t="e">
        <f>+VLOOKUP(E251,Participants!$A$1:$G$1600,7,FALSE)</f>
        <v>#N/A</v>
      </c>
      <c r="K251" s="60"/>
      <c r="L251" s="60"/>
    </row>
    <row r="252" spans="1:12" ht="14.25" customHeight="1">
      <c r="A252" s="123" t="s">
        <v>1700</v>
      </c>
      <c r="B252" s="53">
        <v>32</v>
      </c>
      <c r="C252" s="53"/>
      <c r="D252" s="53">
        <v>2</v>
      </c>
      <c r="E252" s="53"/>
      <c r="F252" s="60" t="e">
        <f>+VLOOKUP(E252,Participants!$A$1:$F$1600,2,FALSE)</f>
        <v>#N/A</v>
      </c>
      <c r="G252" s="60" t="e">
        <f>+VLOOKUP(E252,Participants!$A$1:$F$1600,4,FALSE)</f>
        <v>#N/A</v>
      </c>
      <c r="H252" s="60" t="e">
        <f>+VLOOKUP(E252,Participants!$A$1:$F$1600,5,FALSE)</f>
        <v>#N/A</v>
      </c>
      <c r="I252" s="60" t="e">
        <f>+VLOOKUP(E252,Participants!$A$1:$F$1600,3,FALSE)</f>
        <v>#N/A</v>
      </c>
      <c r="J252" s="60" t="e">
        <f>+VLOOKUP(E252,Participants!$A$1:$G$1600,7,FALSE)</f>
        <v>#N/A</v>
      </c>
      <c r="K252" s="60"/>
      <c r="L252" s="60"/>
    </row>
    <row r="253" spans="1:12" ht="14.25" customHeight="1">
      <c r="A253" s="123" t="s">
        <v>1700</v>
      </c>
      <c r="B253" s="53">
        <v>32</v>
      </c>
      <c r="C253" s="53"/>
      <c r="D253" s="53">
        <v>3</v>
      </c>
      <c r="E253" s="53"/>
      <c r="F253" s="60" t="e">
        <f>+VLOOKUP(E253,Participants!$A$1:$F$1600,2,FALSE)</f>
        <v>#N/A</v>
      </c>
      <c r="G253" s="60" t="e">
        <f>+VLOOKUP(E253,Participants!$A$1:$F$1600,4,FALSE)</f>
        <v>#N/A</v>
      </c>
      <c r="H253" s="60" t="e">
        <f>+VLOOKUP(E253,Participants!$A$1:$F$1600,5,FALSE)</f>
        <v>#N/A</v>
      </c>
      <c r="I253" s="60" t="e">
        <f>+VLOOKUP(E253,Participants!$A$1:$F$1600,3,FALSE)</f>
        <v>#N/A</v>
      </c>
      <c r="J253" s="60" t="e">
        <f>+VLOOKUP(E253,Participants!$A$1:$G$1600,7,FALSE)</f>
        <v>#N/A</v>
      </c>
      <c r="K253" s="60"/>
      <c r="L253" s="60"/>
    </row>
    <row r="254" spans="1:12" ht="14.25" customHeight="1">
      <c r="A254" s="123" t="s">
        <v>1700</v>
      </c>
      <c r="B254" s="53">
        <v>32</v>
      </c>
      <c r="C254" s="53"/>
      <c r="D254" s="53">
        <v>4</v>
      </c>
      <c r="E254" s="53"/>
      <c r="F254" s="60" t="e">
        <f>+VLOOKUP(E254,Participants!$A$1:$F$1600,2,FALSE)</f>
        <v>#N/A</v>
      </c>
      <c r="G254" s="60" t="e">
        <f>+VLOOKUP(E254,Participants!$A$1:$F$1600,4,FALSE)</f>
        <v>#N/A</v>
      </c>
      <c r="H254" s="60" t="e">
        <f>+VLOOKUP(E254,Participants!$A$1:$F$1600,5,FALSE)</f>
        <v>#N/A</v>
      </c>
      <c r="I254" s="60" t="e">
        <f>+VLOOKUP(E254,Participants!$A$1:$F$1600,3,FALSE)</f>
        <v>#N/A</v>
      </c>
      <c r="J254" s="60" t="e">
        <f>+VLOOKUP(E254,Participants!$A$1:$G$1600,7,FALSE)</f>
        <v>#N/A</v>
      </c>
      <c r="K254" s="60"/>
      <c r="L254" s="60"/>
    </row>
    <row r="255" spans="1:12" ht="14.25" customHeight="1">
      <c r="A255" s="123" t="s">
        <v>1700</v>
      </c>
      <c r="B255" s="53">
        <v>32</v>
      </c>
      <c r="C255" s="53"/>
      <c r="D255" s="53">
        <v>5</v>
      </c>
      <c r="E255" s="53"/>
      <c r="F255" s="60" t="e">
        <f>+VLOOKUP(E255,Participants!$A$1:$F$1600,2,FALSE)</f>
        <v>#N/A</v>
      </c>
      <c r="G255" s="60" t="e">
        <f>+VLOOKUP(E255,Participants!$A$1:$F$1600,4,FALSE)</f>
        <v>#N/A</v>
      </c>
      <c r="H255" s="60" t="e">
        <f>+VLOOKUP(E255,Participants!$A$1:$F$1600,5,FALSE)</f>
        <v>#N/A</v>
      </c>
      <c r="I255" s="60" t="e">
        <f>+VLOOKUP(E255,Participants!$A$1:$F$1600,3,FALSE)</f>
        <v>#N/A</v>
      </c>
      <c r="J255" s="60" t="e">
        <f>+VLOOKUP(E255,Participants!$A$1:$G$1600,7,FALSE)</f>
        <v>#N/A</v>
      </c>
      <c r="K255" s="60"/>
      <c r="L255" s="60"/>
    </row>
    <row r="256" spans="1:12" ht="14.25" customHeight="1">
      <c r="A256" s="123" t="s">
        <v>1700</v>
      </c>
      <c r="B256" s="53">
        <v>32</v>
      </c>
      <c r="C256" s="53"/>
      <c r="D256" s="53">
        <v>6</v>
      </c>
      <c r="E256" s="53"/>
      <c r="F256" s="60" t="e">
        <f>+VLOOKUP(E256,Participants!$A$1:$F$1600,2,FALSE)</f>
        <v>#N/A</v>
      </c>
      <c r="G256" s="60" t="e">
        <f>+VLOOKUP(E256,Participants!$A$1:$F$1600,4,FALSE)</f>
        <v>#N/A</v>
      </c>
      <c r="H256" s="60" t="e">
        <f>+VLOOKUP(E256,Participants!$A$1:$F$1600,5,FALSE)</f>
        <v>#N/A</v>
      </c>
      <c r="I256" s="60" t="e">
        <f>+VLOOKUP(E256,Participants!$A$1:$F$1600,3,FALSE)</f>
        <v>#N/A</v>
      </c>
      <c r="J256" s="60" t="e">
        <f>+VLOOKUP(E256,Participants!$A$1:$G$1600,7,FALSE)</f>
        <v>#N/A</v>
      </c>
      <c r="K256" s="60"/>
      <c r="L256" s="60"/>
    </row>
    <row r="257" spans="1:12" ht="14.25" customHeight="1">
      <c r="A257" s="123" t="s">
        <v>1700</v>
      </c>
      <c r="B257" s="53">
        <v>32</v>
      </c>
      <c r="C257" s="53"/>
      <c r="D257" s="53">
        <v>7</v>
      </c>
      <c r="E257" s="53"/>
      <c r="F257" s="60" t="e">
        <f>+VLOOKUP(E257,Participants!$A$1:$F$1600,2,FALSE)</f>
        <v>#N/A</v>
      </c>
      <c r="G257" s="60" t="e">
        <f>+VLOOKUP(E257,Participants!$A$1:$F$1600,4,FALSE)</f>
        <v>#N/A</v>
      </c>
      <c r="H257" s="60" t="e">
        <f>+VLOOKUP(E257,Participants!$A$1:$F$1600,5,FALSE)</f>
        <v>#N/A</v>
      </c>
      <c r="I257" s="60" t="e">
        <f>+VLOOKUP(E257,Participants!$A$1:$F$1600,3,FALSE)</f>
        <v>#N/A</v>
      </c>
      <c r="J257" s="60" t="e">
        <f>+VLOOKUP(E257,Participants!$A$1:$G$1600,7,FALSE)</f>
        <v>#N/A</v>
      </c>
      <c r="K257" s="60"/>
      <c r="L257" s="60"/>
    </row>
    <row r="258" spans="1:12" ht="14.25" customHeight="1">
      <c r="A258" s="123" t="s">
        <v>1700</v>
      </c>
      <c r="B258" s="53">
        <v>32</v>
      </c>
      <c r="C258" s="53"/>
      <c r="D258" s="53">
        <v>8</v>
      </c>
      <c r="E258" s="53"/>
      <c r="F258" s="60" t="e">
        <f>+VLOOKUP(E258,Participants!$A$1:$F$1600,2,FALSE)</f>
        <v>#N/A</v>
      </c>
      <c r="G258" s="60" t="e">
        <f>+VLOOKUP(E258,Participants!$A$1:$F$1600,4,FALSE)</f>
        <v>#N/A</v>
      </c>
      <c r="H258" s="60" t="e">
        <f>+VLOOKUP(E258,Participants!$A$1:$F$1600,5,FALSE)</f>
        <v>#N/A</v>
      </c>
      <c r="I258" s="60" t="e">
        <f>+VLOOKUP(E258,Participants!$A$1:$F$1600,3,FALSE)</f>
        <v>#N/A</v>
      </c>
      <c r="J258" s="60" t="e">
        <f>+VLOOKUP(E258,Participants!$A$1:$G$1600,7,FALSE)</f>
        <v>#N/A</v>
      </c>
      <c r="K258" s="60"/>
      <c r="L258" s="60"/>
    </row>
    <row r="259" spans="1:12" ht="14.25" customHeight="1">
      <c r="A259" s="123" t="s">
        <v>1700</v>
      </c>
      <c r="B259" s="57">
        <v>33</v>
      </c>
      <c r="C259" s="57"/>
      <c r="D259" s="57">
        <v>1</v>
      </c>
      <c r="E259" s="57"/>
      <c r="F259" s="55" t="e">
        <f>+VLOOKUP(E259,Participants!$A$1:$F$1600,2,FALSE)</f>
        <v>#N/A</v>
      </c>
      <c r="G259" s="55" t="e">
        <f>+VLOOKUP(E259,Participants!$A$1:$F$1600,4,FALSE)</f>
        <v>#N/A</v>
      </c>
      <c r="H259" s="55" t="e">
        <f>+VLOOKUP(E259,Participants!$A$1:$F$1600,5,FALSE)</f>
        <v>#N/A</v>
      </c>
      <c r="I259" s="55" t="e">
        <f>+VLOOKUP(E259,Participants!$A$1:$F$1600,3,FALSE)</f>
        <v>#N/A</v>
      </c>
      <c r="J259" s="55" t="e">
        <f>+VLOOKUP(E259,Participants!$A$1:$G$1600,7,FALSE)</f>
        <v>#N/A</v>
      </c>
      <c r="K259" s="55"/>
      <c r="L259" s="55"/>
    </row>
    <row r="260" spans="1:12" ht="14.25" customHeight="1">
      <c r="A260" s="123" t="s">
        <v>1700</v>
      </c>
      <c r="B260" s="57">
        <v>33</v>
      </c>
      <c r="C260" s="57"/>
      <c r="D260" s="57">
        <v>2</v>
      </c>
      <c r="E260" s="57"/>
      <c r="F260" s="55" t="e">
        <f>+VLOOKUP(E260,Participants!$A$1:$F$1600,2,FALSE)</f>
        <v>#N/A</v>
      </c>
      <c r="G260" s="55" t="e">
        <f>+VLOOKUP(E260,Participants!$A$1:$F$1600,4,FALSE)</f>
        <v>#N/A</v>
      </c>
      <c r="H260" s="55" t="e">
        <f>+VLOOKUP(E260,Participants!$A$1:$F$1600,5,FALSE)</f>
        <v>#N/A</v>
      </c>
      <c r="I260" s="55" t="e">
        <f>+VLOOKUP(E260,Participants!$A$1:$F$1600,3,FALSE)</f>
        <v>#N/A</v>
      </c>
      <c r="J260" s="55" t="e">
        <f>+VLOOKUP(E260,Participants!$A$1:$G$1600,7,FALSE)</f>
        <v>#N/A</v>
      </c>
      <c r="K260" s="55"/>
      <c r="L260" s="55"/>
    </row>
    <row r="261" spans="1:12" ht="14.25" customHeight="1">
      <c r="A261" s="123" t="s">
        <v>1700</v>
      </c>
      <c r="B261" s="57">
        <v>33</v>
      </c>
      <c r="C261" s="57"/>
      <c r="D261" s="57">
        <v>3</v>
      </c>
      <c r="E261" s="57"/>
      <c r="F261" s="55" t="e">
        <f>+VLOOKUP(E261,Participants!$A$1:$F$1600,2,FALSE)</f>
        <v>#N/A</v>
      </c>
      <c r="G261" s="55" t="e">
        <f>+VLOOKUP(E261,Participants!$A$1:$F$1600,4,FALSE)</f>
        <v>#N/A</v>
      </c>
      <c r="H261" s="55" t="e">
        <f>+VLOOKUP(E261,Participants!$A$1:$F$1600,5,FALSE)</f>
        <v>#N/A</v>
      </c>
      <c r="I261" s="55" t="e">
        <f>+VLOOKUP(E261,Participants!$A$1:$F$1600,3,FALSE)</f>
        <v>#N/A</v>
      </c>
      <c r="J261" s="55" t="e">
        <f>+VLOOKUP(E261,Participants!$A$1:$G$1600,7,FALSE)</f>
        <v>#N/A</v>
      </c>
      <c r="K261" s="55"/>
      <c r="L261" s="55"/>
    </row>
    <row r="262" spans="1:12" ht="14.25" customHeight="1">
      <c r="A262" s="123" t="s">
        <v>1700</v>
      </c>
      <c r="B262" s="57">
        <v>33</v>
      </c>
      <c r="C262" s="57"/>
      <c r="D262" s="57">
        <v>4</v>
      </c>
      <c r="E262" s="57"/>
      <c r="F262" s="55" t="e">
        <f>+VLOOKUP(E262,Participants!$A$1:$F$1600,2,FALSE)</f>
        <v>#N/A</v>
      </c>
      <c r="G262" s="55" t="e">
        <f>+VLOOKUP(E262,Participants!$A$1:$F$1600,4,FALSE)</f>
        <v>#N/A</v>
      </c>
      <c r="H262" s="55" t="e">
        <f>+VLOOKUP(E262,Participants!$A$1:$F$1600,5,FALSE)</f>
        <v>#N/A</v>
      </c>
      <c r="I262" s="55" t="e">
        <f>+VLOOKUP(E262,Participants!$A$1:$F$1600,3,FALSE)</f>
        <v>#N/A</v>
      </c>
      <c r="J262" s="55" t="e">
        <f>+VLOOKUP(E262,Participants!$A$1:$G$1600,7,FALSE)</f>
        <v>#N/A</v>
      </c>
      <c r="K262" s="55"/>
      <c r="L262" s="55"/>
    </row>
    <row r="263" spans="1:12" ht="14.25" customHeight="1">
      <c r="A263" s="123" t="s">
        <v>1700</v>
      </c>
      <c r="B263" s="57">
        <v>33</v>
      </c>
      <c r="C263" s="57"/>
      <c r="D263" s="57">
        <v>5</v>
      </c>
      <c r="E263" s="57"/>
      <c r="F263" s="55" t="e">
        <f>+VLOOKUP(E263,Participants!$A$1:$F$1600,2,FALSE)</f>
        <v>#N/A</v>
      </c>
      <c r="G263" s="55" t="e">
        <f>+VLOOKUP(E263,Participants!$A$1:$F$1600,4,FALSE)</f>
        <v>#N/A</v>
      </c>
      <c r="H263" s="55" t="e">
        <f>+VLOOKUP(E263,Participants!$A$1:$F$1600,5,FALSE)</f>
        <v>#N/A</v>
      </c>
      <c r="I263" s="55" t="e">
        <f>+VLOOKUP(E263,Participants!$A$1:$F$1600,3,FALSE)</f>
        <v>#N/A</v>
      </c>
      <c r="J263" s="55" t="e">
        <f>+VLOOKUP(E263,Participants!$A$1:$G$1600,7,FALSE)</f>
        <v>#N/A</v>
      </c>
      <c r="K263" s="55"/>
      <c r="L263" s="55"/>
    </row>
    <row r="264" spans="1:12" ht="14.25" customHeight="1">
      <c r="A264" s="123" t="s">
        <v>1700</v>
      </c>
      <c r="B264" s="57">
        <v>33</v>
      </c>
      <c r="C264" s="57"/>
      <c r="D264" s="57">
        <v>6</v>
      </c>
      <c r="E264" s="57"/>
      <c r="F264" s="55" t="e">
        <f>+VLOOKUP(E264,Participants!$A$1:$F$1600,2,FALSE)</f>
        <v>#N/A</v>
      </c>
      <c r="G264" s="55" t="e">
        <f>+VLOOKUP(E264,Participants!$A$1:$F$1600,4,FALSE)</f>
        <v>#N/A</v>
      </c>
      <c r="H264" s="55" t="e">
        <f>+VLOOKUP(E264,Participants!$A$1:$F$1600,5,FALSE)</f>
        <v>#N/A</v>
      </c>
      <c r="I264" s="55" t="e">
        <f>+VLOOKUP(E264,Participants!$A$1:$F$1600,3,FALSE)</f>
        <v>#N/A</v>
      </c>
      <c r="J264" s="55" t="e">
        <f>+VLOOKUP(E264,Participants!$A$1:$G$1600,7,FALSE)</f>
        <v>#N/A</v>
      </c>
      <c r="K264" s="55"/>
      <c r="L264" s="55"/>
    </row>
    <row r="265" spans="1:12" ht="14.25" customHeight="1">
      <c r="A265" s="123" t="s">
        <v>1700</v>
      </c>
      <c r="B265" s="57">
        <v>33</v>
      </c>
      <c r="C265" s="57"/>
      <c r="D265" s="57">
        <v>7</v>
      </c>
      <c r="E265" s="57"/>
      <c r="F265" s="55" t="e">
        <f>+VLOOKUP(E265,Participants!$A$1:$F$1600,2,FALSE)</f>
        <v>#N/A</v>
      </c>
      <c r="G265" s="55" t="e">
        <f>+VLOOKUP(E265,Participants!$A$1:$F$1600,4,FALSE)</f>
        <v>#N/A</v>
      </c>
      <c r="H265" s="55" t="e">
        <f>+VLOOKUP(E265,Participants!$A$1:$F$1600,5,FALSE)</f>
        <v>#N/A</v>
      </c>
      <c r="I265" s="55" t="e">
        <f>+VLOOKUP(E265,Participants!$A$1:$F$1600,3,FALSE)</f>
        <v>#N/A</v>
      </c>
      <c r="J265" s="55" t="e">
        <f>+VLOOKUP(E265,Participants!$A$1:$G$1600,7,FALSE)</f>
        <v>#N/A</v>
      </c>
      <c r="K265" s="55"/>
      <c r="L265" s="55"/>
    </row>
    <row r="266" spans="1:12" ht="14.25" customHeight="1">
      <c r="A266" s="123" t="s">
        <v>1700</v>
      </c>
      <c r="B266" s="57">
        <v>33</v>
      </c>
      <c r="C266" s="57"/>
      <c r="D266" s="57">
        <v>8</v>
      </c>
      <c r="E266" s="57"/>
      <c r="F266" s="55" t="e">
        <f>+VLOOKUP(E266,Participants!$A$1:$F$1600,2,FALSE)</f>
        <v>#N/A</v>
      </c>
      <c r="G266" s="55" t="e">
        <f>+VLOOKUP(E266,Participants!$A$1:$F$1600,4,FALSE)</f>
        <v>#N/A</v>
      </c>
      <c r="H266" s="55" t="e">
        <f>+VLOOKUP(E266,Participants!$A$1:$F$1600,5,FALSE)</f>
        <v>#N/A</v>
      </c>
      <c r="I266" s="55" t="e">
        <f>+VLOOKUP(E266,Participants!$A$1:$F$1600,3,FALSE)</f>
        <v>#N/A</v>
      </c>
      <c r="J266" s="55" t="e">
        <f>+VLOOKUP(E266,Participants!$A$1:$G$1600,7,FALSE)</f>
        <v>#N/A</v>
      </c>
      <c r="K266" s="55"/>
      <c r="L266" s="55"/>
    </row>
    <row r="267" spans="1:12" ht="14.25" customHeight="1">
      <c r="A267" s="123" t="s">
        <v>1700</v>
      </c>
      <c r="B267" s="53">
        <v>34</v>
      </c>
      <c r="C267" s="53"/>
      <c r="D267" s="53">
        <v>1</v>
      </c>
      <c r="E267" s="53"/>
      <c r="F267" s="60" t="e">
        <f>+VLOOKUP(E267,Participants!$A$1:$F$1600,2,FALSE)</f>
        <v>#N/A</v>
      </c>
      <c r="G267" s="60" t="e">
        <f>+VLOOKUP(E267,Participants!$A$1:$F$1600,4,FALSE)</f>
        <v>#N/A</v>
      </c>
      <c r="H267" s="60" t="e">
        <f>+VLOOKUP(E267,Participants!$A$1:$F$1600,5,FALSE)</f>
        <v>#N/A</v>
      </c>
      <c r="I267" s="60" t="e">
        <f>+VLOOKUP(E267,Participants!$A$1:$F$1600,3,FALSE)</f>
        <v>#N/A</v>
      </c>
      <c r="J267" s="60" t="e">
        <f>+VLOOKUP(E267,Participants!$A$1:$G$1600,7,FALSE)</f>
        <v>#N/A</v>
      </c>
      <c r="K267" s="60"/>
      <c r="L267" s="60"/>
    </row>
    <row r="268" spans="1:12" ht="14.25" customHeight="1">
      <c r="A268" s="123" t="s">
        <v>1700</v>
      </c>
      <c r="B268" s="53">
        <v>34</v>
      </c>
      <c r="C268" s="53"/>
      <c r="D268" s="53">
        <v>2</v>
      </c>
      <c r="E268" s="53"/>
      <c r="F268" s="60" t="e">
        <f>+VLOOKUP(E268,Participants!$A$1:$F$1600,2,FALSE)</f>
        <v>#N/A</v>
      </c>
      <c r="G268" s="60" t="e">
        <f>+VLOOKUP(E268,Participants!$A$1:$F$1600,4,FALSE)</f>
        <v>#N/A</v>
      </c>
      <c r="H268" s="60" t="e">
        <f>+VLOOKUP(E268,Participants!$A$1:$F$1600,5,FALSE)</f>
        <v>#N/A</v>
      </c>
      <c r="I268" s="60" t="e">
        <f>+VLOOKUP(E268,Participants!$A$1:$F$1600,3,FALSE)</f>
        <v>#N/A</v>
      </c>
      <c r="J268" s="60" t="e">
        <f>+VLOOKUP(E268,Participants!$A$1:$G$1600,7,FALSE)</f>
        <v>#N/A</v>
      </c>
      <c r="K268" s="60"/>
      <c r="L268" s="60"/>
    </row>
    <row r="269" spans="1:12" ht="14.25" customHeight="1">
      <c r="A269" s="123" t="s">
        <v>1700</v>
      </c>
      <c r="B269" s="53">
        <v>34</v>
      </c>
      <c r="C269" s="53"/>
      <c r="D269" s="53">
        <v>3</v>
      </c>
      <c r="E269" s="53"/>
      <c r="F269" s="60" t="e">
        <f>+VLOOKUP(E269,Participants!$A$1:$F$1600,2,FALSE)</f>
        <v>#N/A</v>
      </c>
      <c r="G269" s="60" t="e">
        <f>+VLOOKUP(E269,Participants!$A$1:$F$1600,4,FALSE)</f>
        <v>#N/A</v>
      </c>
      <c r="H269" s="60" t="e">
        <f>+VLOOKUP(E269,Participants!$A$1:$F$1600,5,FALSE)</f>
        <v>#N/A</v>
      </c>
      <c r="I269" s="60" t="e">
        <f>+VLOOKUP(E269,Participants!$A$1:$F$1600,3,FALSE)</f>
        <v>#N/A</v>
      </c>
      <c r="J269" s="60" t="e">
        <f>+VLOOKUP(E269,Participants!$A$1:$G$1600,7,FALSE)</f>
        <v>#N/A</v>
      </c>
      <c r="K269" s="60"/>
      <c r="L269" s="60"/>
    </row>
    <row r="270" spans="1:12" ht="14.25" customHeight="1">
      <c r="A270" s="123" t="s">
        <v>1700</v>
      </c>
      <c r="B270" s="53">
        <v>34</v>
      </c>
      <c r="C270" s="53"/>
      <c r="D270" s="53">
        <v>4</v>
      </c>
      <c r="E270" s="53"/>
      <c r="F270" s="60" t="e">
        <f>+VLOOKUP(E270,Participants!$A$1:$F$1600,2,FALSE)</f>
        <v>#N/A</v>
      </c>
      <c r="G270" s="60" t="e">
        <f>+VLOOKUP(E270,Participants!$A$1:$F$1600,4,FALSE)</f>
        <v>#N/A</v>
      </c>
      <c r="H270" s="60" t="e">
        <f>+VLOOKUP(E270,Participants!$A$1:$F$1600,5,FALSE)</f>
        <v>#N/A</v>
      </c>
      <c r="I270" s="60" t="e">
        <f>+VLOOKUP(E270,Participants!$A$1:$F$1600,3,FALSE)</f>
        <v>#N/A</v>
      </c>
      <c r="J270" s="60" t="e">
        <f>+VLOOKUP(E270,Participants!$A$1:$G$1600,7,FALSE)</f>
        <v>#N/A</v>
      </c>
      <c r="K270" s="60"/>
      <c r="L270" s="60"/>
    </row>
    <row r="271" spans="1:12" ht="14.25" customHeight="1">
      <c r="A271" s="123" t="s">
        <v>1700</v>
      </c>
      <c r="B271" s="53">
        <v>34</v>
      </c>
      <c r="C271" s="53"/>
      <c r="D271" s="53">
        <v>5</v>
      </c>
      <c r="E271" s="53"/>
      <c r="F271" s="60" t="e">
        <f>+VLOOKUP(E271,Participants!$A$1:$F$1600,2,FALSE)</f>
        <v>#N/A</v>
      </c>
      <c r="G271" s="60" t="e">
        <f>+VLOOKUP(E271,Participants!$A$1:$F$1600,4,FALSE)</f>
        <v>#N/A</v>
      </c>
      <c r="H271" s="60" t="e">
        <f>+VLOOKUP(E271,Participants!$A$1:$F$1600,5,FALSE)</f>
        <v>#N/A</v>
      </c>
      <c r="I271" s="60" t="e">
        <f>+VLOOKUP(E271,Participants!$A$1:$F$1600,3,FALSE)</f>
        <v>#N/A</v>
      </c>
      <c r="J271" s="60" t="e">
        <f>+VLOOKUP(E271,Participants!$A$1:$G$1600,7,FALSE)</f>
        <v>#N/A</v>
      </c>
      <c r="K271" s="60"/>
      <c r="L271" s="60"/>
    </row>
    <row r="272" spans="1:12" ht="14.25" customHeight="1">
      <c r="A272" s="123" t="s">
        <v>1700</v>
      </c>
      <c r="B272" s="53">
        <v>34</v>
      </c>
      <c r="C272" s="53"/>
      <c r="D272" s="53">
        <v>6</v>
      </c>
      <c r="E272" s="53"/>
      <c r="F272" s="60" t="e">
        <f>+VLOOKUP(E272,Participants!$A$1:$F$1600,2,FALSE)</f>
        <v>#N/A</v>
      </c>
      <c r="G272" s="60" t="e">
        <f>+VLOOKUP(E272,Participants!$A$1:$F$1600,4,FALSE)</f>
        <v>#N/A</v>
      </c>
      <c r="H272" s="60" t="e">
        <f>+VLOOKUP(E272,Participants!$A$1:$F$1600,5,FALSE)</f>
        <v>#N/A</v>
      </c>
      <c r="I272" s="60" t="e">
        <f>+VLOOKUP(E272,Participants!$A$1:$F$1600,3,FALSE)</f>
        <v>#N/A</v>
      </c>
      <c r="J272" s="60" t="e">
        <f>+VLOOKUP(E272,Participants!$A$1:$G$1600,7,FALSE)</f>
        <v>#N/A</v>
      </c>
      <c r="K272" s="60"/>
      <c r="L272" s="60"/>
    </row>
    <row r="273" spans="1:25" ht="14.25" customHeight="1">
      <c r="A273" s="123" t="s">
        <v>1700</v>
      </c>
      <c r="B273" s="53">
        <v>34</v>
      </c>
      <c r="C273" s="53"/>
      <c r="D273" s="53">
        <v>7</v>
      </c>
      <c r="E273" s="53"/>
      <c r="F273" s="60" t="e">
        <f>+VLOOKUP(E273,Participants!$A$1:$F$1600,2,FALSE)</f>
        <v>#N/A</v>
      </c>
      <c r="G273" s="60" t="e">
        <f>+VLOOKUP(E273,Participants!$A$1:$F$1600,4,FALSE)</f>
        <v>#N/A</v>
      </c>
      <c r="H273" s="60" t="e">
        <f>+VLOOKUP(E273,Participants!$A$1:$F$1600,5,FALSE)</f>
        <v>#N/A</v>
      </c>
      <c r="I273" s="60" t="e">
        <f>+VLOOKUP(E273,Participants!$A$1:$F$1600,3,FALSE)</f>
        <v>#N/A</v>
      </c>
      <c r="J273" s="60" t="e">
        <f>+VLOOKUP(E273,Participants!$A$1:$G$1600,7,FALSE)</f>
        <v>#N/A</v>
      </c>
      <c r="K273" s="60"/>
      <c r="L273" s="60"/>
    </row>
    <row r="274" spans="1:25" ht="14.25" customHeight="1">
      <c r="A274" s="123" t="s">
        <v>1700</v>
      </c>
      <c r="B274" s="53">
        <v>34</v>
      </c>
      <c r="C274" s="53"/>
      <c r="D274" s="53">
        <v>8</v>
      </c>
      <c r="E274" s="53"/>
      <c r="F274" s="60" t="e">
        <f>+VLOOKUP(E274,Participants!$A$1:$F$1600,2,FALSE)</f>
        <v>#N/A</v>
      </c>
      <c r="G274" s="60" t="e">
        <f>+VLOOKUP(E274,Participants!$A$1:$F$1600,4,FALSE)</f>
        <v>#N/A</v>
      </c>
      <c r="H274" s="60" t="e">
        <f>+VLOOKUP(E274,Participants!$A$1:$F$1600,5,FALSE)</f>
        <v>#N/A</v>
      </c>
      <c r="I274" s="60" t="e">
        <f>+VLOOKUP(E274,Participants!$A$1:$F$1600,3,FALSE)</f>
        <v>#N/A</v>
      </c>
      <c r="J274" s="60" t="e">
        <f>+VLOOKUP(E274,Participants!$A$1:$G$1600,7,FALSE)</f>
        <v>#N/A</v>
      </c>
      <c r="K274" s="60"/>
      <c r="L274" s="60"/>
    </row>
    <row r="275" spans="1:25" ht="14.25" customHeight="1">
      <c r="E275" s="68"/>
    </row>
    <row r="276" spans="1:25" ht="14.25" customHeight="1">
      <c r="E276" s="68"/>
    </row>
    <row r="277" spans="1:25" ht="14.25" customHeight="1">
      <c r="B277" s="79" t="s">
        <v>8</v>
      </c>
      <c r="C277" s="79" t="s">
        <v>15</v>
      </c>
      <c r="D277" s="79" t="s">
        <v>18</v>
      </c>
      <c r="E277" s="80" t="s">
        <v>21</v>
      </c>
      <c r="F277" s="79" t="s">
        <v>24</v>
      </c>
      <c r="G277" s="79" t="s">
        <v>29</v>
      </c>
      <c r="H277" s="79" t="s">
        <v>32</v>
      </c>
      <c r="I277" s="79" t="s">
        <v>35</v>
      </c>
      <c r="J277" s="79" t="s">
        <v>38</v>
      </c>
      <c r="K277" s="79" t="s">
        <v>41</v>
      </c>
      <c r="L277" s="79" t="s">
        <v>44</v>
      </c>
      <c r="M277" s="79" t="s">
        <v>47</v>
      </c>
      <c r="N277" s="79" t="s">
        <v>50</v>
      </c>
      <c r="O277" s="79" t="s">
        <v>53</v>
      </c>
      <c r="P277" s="79" t="s">
        <v>59</v>
      </c>
      <c r="Q277" s="79" t="s">
        <v>62</v>
      </c>
      <c r="R277" s="79" t="s">
        <v>68</v>
      </c>
      <c r="S277" s="79" t="s">
        <v>10</v>
      </c>
      <c r="T277" s="79" t="s">
        <v>73</v>
      </c>
      <c r="U277" s="79" t="s">
        <v>76</v>
      </c>
      <c r="V277" s="79" t="s">
        <v>79</v>
      </c>
      <c r="W277" s="79" t="s">
        <v>82</v>
      </c>
      <c r="X277" s="81" t="s">
        <v>65</v>
      </c>
      <c r="Y277" s="79" t="s">
        <v>1526</v>
      </c>
    </row>
    <row r="278" spans="1:25" ht="14.25" customHeight="1">
      <c r="A278" s="82" t="s">
        <v>13</v>
      </c>
      <c r="B278" s="82">
        <f t="shared" ref="B278:X278" si="0">+SUMIFS($L$2:$L$274,$J$2:$J$274,$A278,$G$2:$G$274,B$277)</f>
        <v>0</v>
      </c>
      <c r="C278" s="82">
        <f t="shared" si="0"/>
        <v>0</v>
      </c>
      <c r="D278" s="82">
        <f t="shared" si="0"/>
        <v>0</v>
      </c>
      <c r="E278" s="82">
        <f t="shared" si="0"/>
        <v>0</v>
      </c>
      <c r="F278" s="82">
        <f t="shared" si="0"/>
        <v>0</v>
      </c>
      <c r="G278" s="82">
        <f t="shared" si="0"/>
        <v>0</v>
      </c>
      <c r="H278" s="82">
        <f t="shared" si="0"/>
        <v>0</v>
      </c>
      <c r="I278" s="82">
        <f t="shared" si="0"/>
        <v>0</v>
      </c>
      <c r="J278" s="82">
        <f t="shared" si="0"/>
        <v>0</v>
      </c>
      <c r="K278" s="82">
        <f t="shared" si="0"/>
        <v>0</v>
      </c>
      <c r="L278" s="82">
        <f t="shared" si="0"/>
        <v>0</v>
      </c>
      <c r="M278" s="82">
        <f t="shared" si="0"/>
        <v>0</v>
      </c>
      <c r="N278" s="82">
        <f t="shared" si="0"/>
        <v>0</v>
      </c>
      <c r="O278" s="82">
        <f t="shared" si="0"/>
        <v>0</v>
      </c>
      <c r="P278" s="82">
        <f t="shared" si="0"/>
        <v>22</v>
      </c>
      <c r="Q278" s="82">
        <f t="shared" si="0"/>
        <v>0</v>
      </c>
      <c r="R278" s="82">
        <f t="shared" si="0"/>
        <v>0</v>
      </c>
      <c r="S278" s="82">
        <f t="shared" si="0"/>
        <v>0</v>
      </c>
      <c r="T278" s="82">
        <f t="shared" si="0"/>
        <v>0</v>
      </c>
      <c r="U278" s="82">
        <f t="shared" si="0"/>
        <v>0</v>
      </c>
      <c r="V278" s="82">
        <f t="shared" si="0"/>
        <v>14</v>
      </c>
      <c r="W278" s="82">
        <f t="shared" si="0"/>
        <v>0</v>
      </c>
      <c r="X278" s="82">
        <f t="shared" si="0"/>
        <v>3</v>
      </c>
      <c r="Y278" s="82">
        <f t="shared" ref="Y278:Y279" si="1">SUM(B278:X278)</f>
        <v>39</v>
      </c>
    </row>
    <row r="279" spans="1:25" ht="14.25" customHeight="1">
      <c r="A279" s="82" t="s">
        <v>27</v>
      </c>
      <c r="B279" s="82">
        <f t="shared" ref="B279:X279" si="2">+SUMIFS($L$2:$L$274,$J$2:$J$274,$A279,$G$2:$G$274,B$277)</f>
        <v>0</v>
      </c>
      <c r="C279" s="82">
        <f t="shared" si="2"/>
        <v>0</v>
      </c>
      <c r="D279" s="82">
        <f t="shared" si="2"/>
        <v>0</v>
      </c>
      <c r="E279" s="82">
        <f t="shared" si="2"/>
        <v>0</v>
      </c>
      <c r="F279" s="82">
        <f t="shared" si="2"/>
        <v>0</v>
      </c>
      <c r="G279" s="82">
        <f t="shared" si="2"/>
        <v>0</v>
      </c>
      <c r="H279" s="82">
        <f t="shared" si="2"/>
        <v>0</v>
      </c>
      <c r="I279" s="82">
        <f t="shared" si="2"/>
        <v>0</v>
      </c>
      <c r="J279" s="82">
        <f t="shared" si="2"/>
        <v>3</v>
      </c>
      <c r="K279" s="82">
        <f t="shared" si="2"/>
        <v>0</v>
      </c>
      <c r="L279" s="82">
        <f t="shared" si="2"/>
        <v>3</v>
      </c>
      <c r="M279" s="82">
        <f t="shared" si="2"/>
        <v>0</v>
      </c>
      <c r="N279" s="82">
        <f t="shared" si="2"/>
        <v>0</v>
      </c>
      <c r="O279" s="82">
        <f t="shared" si="2"/>
        <v>0</v>
      </c>
      <c r="P279" s="82">
        <f t="shared" si="2"/>
        <v>10</v>
      </c>
      <c r="Q279" s="82">
        <f t="shared" si="2"/>
        <v>0</v>
      </c>
      <c r="R279" s="82">
        <f t="shared" si="2"/>
        <v>0</v>
      </c>
      <c r="S279" s="82">
        <f t="shared" si="2"/>
        <v>23</v>
      </c>
      <c r="T279" s="82">
        <f t="shared" si="2"/>
        <v>0</v>
      </c>
      <c r="U279" s="82">
        <f t="shared" si="2"/>
        <v>0</v>
      </c>
      <c r="V279" s="82">
        <f t="shared" si="2"/>
        <v>0</v>
      </c>
      <c r="W279" s="82">
        <f t="shared" si="2"/>
        <v>0</v>
      </c>
      <c r="X279" s="82">
        <f t="shared" si="2"/>
        <v>0</v>
      </c>
      <c r="Y279" s="82">
        <f t="shared" si="1"/>
        <v>39</v>
      </c>
    </row>
    <row r="280" spans="1:25" ht="14.25" customHeight="1">
      <c r="E280" s="68"/>
    </row>
    <row r="281" spans="1:25" ht="14.25" customHeight="1">
      <c r="E281" s="68"/>
    </row>
    <row r="282" spans="1:25" ht="14.25" customHeight="1">
      <c r="E282" s="68"/>
    </row>
    <row r="283" spans="1:25" ht="14.25" customHeight="1">
      <c r="E283" s="68"/>
    </row>
    <row r="284" spans="1:25" ht="14.25" customHeight="1">
      <c r="E284" s="68"/>
    </row>
    <row r="285" spans="1:25" ht="14.25" customHeight="1">
      <c r="E285" s="68"/>
    </row>
    <row r="286" spans="1:25" ht="14.25" customHeight="1">
      <c r="E286" s="68"/>
    </row>
    <row r="287" spans="1:25" ht="14.25" customHeight="1">
      <c r="E287" s="68"/>
    </row>
    <row r="288" spans="1:25" ht="14.25" customHeight="1">
      <c r="E288" s="68"/>
    </row>
    <row r="289" spans="5:5" ht="14.25" customHeight="1">
      <c r="E289" s="68"/>
    </row>
    <row r="290" spans="5:5" ht="14.25" customHeight="1">
      <c r="E290" s="68"/>
    </row>
    <row r="291" spans="5:5" ht="14.25" customHeight="1">
      <c r="E291" s="68"/>
    </row>
    <row r="292" spans="5:5" ht="14.25" customHeight="1">
      <c r="E292" s="68"/>
    </row>
    <row r="293" spans="5:5" ht="14.25" customHeight="1">
      <c r="E293" s="68"/>
    </row>
    <row r="294" spans="5:5" ht="14.25" customHeight="1">
      <c r="E294" s="68"/>
    </row>
    <row r="295" spans="5:5" ht="14.25" customHeight="1">
      <c r="E295" s="68"/>
    </row>
    <row r="296" spans="5:5" ht="14.25" customHeight="1">
      <c r="E296" s="68"/>
    </row>
    <row r="297" spans="5:5" ht="14.25" customHeight="1">
      <c r="E297" s="68"/>
    </row>
    <row r="298" spans="5:5" ht="14.25" customHeight="1">
      <c r="E298" s="68"/>
    </row>
    <row r="299" spans="5:5" ht="14.25" customHeight="1">
      <c r="E299" s="68"/>
    </row>
    <row r="300" spans="5:5" ht="14.25" customHeight="1">
      <c r="E300" s="68"/>
    </row>
    <row r="301" spans="5:5" ht="14.25" customHeight="1">
      <c r="E301" s="68"/>
    </row>
    <row r="302" spans="5:5" ht="14.25" customHeight="1">
      <c r="E302" s="68"/>
    </row>
    <row r="303" spans="5:5" ht="14.25" customHeight="1">
      <c r="E303" s="68"/>
    </row>
    <row r="304" spans="5:5" ht="14.25" customHeight="1">
      <c r="E304" s="68"/>
    </row>
    <row r="305" spans="5:5" ht="14.25" customHeight="1">
      <c r="E305" s="68"/>
    </row>
    <row r="306" spans="5:5" ht="14.25" customHeight="1">
      <c r="E306" s="68"/>
    </row>
    <row r="307" spans="5:5" ht="14.25" customHeight="1">
      <c r="E307" s="68"/>
    </row>
    <row r="308" spans="5:5" ht="14.25" customHeight="1">
      <c r="E308" s="68"/>
    </row>
    <row r="309" spans="5:5" ht="14.25" customHeight="1">
      <c r="E309" s="68"/>
    </row>
    <row r="310" spans="5:5" ht="14.25" customHeight="1">
      <c r="E310" s="68"/>
    </row>
    <row r="311" spans="5:5" ht="14.25" customHeight="1">
      <c r="E311" s="68"/>
    </row>
    <row r="312" spans="5:5" ht="14.25" customHeight="1">
      <c r="E312" s="68"/>
    </row>
    <row r="313" spans="5:5" ht="14.25" customHeight="1">
      <c r="E313" s="68"/>
    </row>
    <row r="314" spans="5:5" ht="14.25" customHeight="1">
      <c r="E314" s="68"/>
    </row>
    <row r="315" spans="5:5" ht="14.25" customHeight="1">
      <c r="E315" s="68"/>
    </row>
    <row r="316" spans="5:5" ht="14.25" customHeight="1">
      <c r="E316" s="68"/>
    </row>
    <row r="317" spans="5:5" ht="14.25" customHeight="1">
      <c r="E317" s="68"/>
    </row>
    <row r="318" spans="5:5" ht="14.25" customHeight="1">
      <c r="E318" s="68"/>
    </row>
    <row r="319" spans="5:5" ht="14.25" customHeight="1">
      <c r="E319" s="68"/>
    </row>
    <row r="320" spans="5:5" ht="14.25" customHeight="1">
      <c r="E320" s="68"/>
    </row>
    <row r="321" spans="5:5" ht="14.25" customHeight="1">
      <c r="E321" s="68"/>
    </row>
    <row r="322" spans="5:5" ht="14.25" customHeight="1">
      <c r="E322" s="68"/>
    </row>
    <row r="323" spans="5:5" ht="14.25" customHeight="1">
      <c r="E323" s="68"/>
    </row>
    <row r="324" spans="5:5" ht="14.25" customHeight="1">
      <c r="E324" s="68"/>
    </row>
    <row r="325" spans="5:5" ht="14.25" customHeight="1">
      <c r="E325" s="68"/>
    </row>
    <row r="326" spans="5:5" ht="14.25" customHeight="1">
      <c r="E326" s="68"/>
    </row>
    <row r="327" spans="5:5" ht="14.25" customHeight="1">
      <c r="E327" s="68"/>
    </row>
    <row r="328" spans="5:5" ht="14.25" customHeight="1">
      <c r="E328" s="68"/>
    </row>
    <row r="329" spans="5:5" ht="14.25" customHeight="1">
      <c r="E329" s="68"/>
    </row>
    <row r="330" spans="5:5" ht="14.25" customHeight="1">
      <c r="E330" s="68"/>
    </row>
    <row r="331" spans="5:5" ht="14.25" customHeight="1">
      <c r="E331" s="68"/>
    </row>
    <row r="332" spans="5:5" ht="14.25" customHeight="1">
      <c r="E332" s="68"/>
    </row>
    <row r="333" spans="5:5" ht="14.25" customHeight="1">
      <c r="E333" s="68"/>
    </row>
    <row r="334" spans="5:5" ht="14.25" customHeight="1">
      <c r="E334" s="68"/>
    </row>
    <row r="335" spans="5:5" ht="14.25" customHeight="1">
      <c r="E335" s="68"/>
    </row>
    <row r="336" spans="5:5" ht="14.25" customHeight="1">
      <c r="E336" s="68"/>
    </row>
    <row r="337" spans="5:5" ht="14.25" customHeight="1">
      <c r="E337" s="68"/>
    </row>
    <row r="338" spans="5:5" ht="14.25" customHeight="1">
      <c r="E338" s="68"/>
    </row>
    <row r="339" spans="5:5" ht="14.25" customHeight="1">
      <c r="E339" s="68"/>
    </row>
    <row r="340" spans="5:5" ht="14.25" customHeight="1">
      <c r="E340" s="68"/>
    </row>
    <row r="341" spans="5:5" ht="14.25" customHeight="1">
      <c r="E341" s="68"/>
    </row>
    <row r="342" spans="5:5" ht="14.25" customHeight="1">
      <c r="E342" s="68"/>
    </row>
    <row r="343" spans="5:5" ht="14.25" customHeight="1">
      <c r="E343" s="68"/>
    </row>
    <row r="344" spans="5:5" ht="14.25" customHeight="1">
      <c r="E344" s="68"/>
    </row>
    <row r="345" spans="5:5" ht="14.25" customHeight="1">
      <c r="E345" s="68"/>
    </row>
    <row r="346" spans="5:5" ht="14.25" customHeight="1">
      <c r="E346" s="68"/>
    </row>
    <row r="347" spans="5:5" ht="14.25" customHeight="1">
      <c r="E347" s="68"/>
    </row>
    <row r="348" spans="5:5" ht="14.25" customHeight="1">
      <c r="E348" s="68"/>
    </row>
    <row r="349" spans="5:5" ht="14.25" customHeight="1">
      <c r="E349" s="68"/>
    </row>
    <row r="350" spans="5:5" ht="14.25" customHeight="1">
      <c r="E350" s="68"/>
    </row>
    <row r="351" spans="5:5" ht="14.25" customHeight="1">
      <c r="E351" s="68"/>
    </row>
    <row r="352" spans="5:5" ht="14.25" customHeight="1">
      <c r="E352" s="68"/>
    </row>
    <row r="353" spans="5:5" ht="14.25" customHeight="1">
      <c r="E353" s="68"/>
    </row>
    <row r="354" spans="5:5" ht="14.25" customHeight="1">
      <c r="E354" s="68"/>
    </row>
    <row r="355" spans="5:5" ht="14.25" customHeight="1">
      <c r="E355" s="68"/>
    </row>
    <row r="356" spans="5:5" ht="14.25" customHeight="1">
      <c r="E356" s="68"/>
    </row>
    <row r="357" spans="5:5" ht="14.25" customHeight="1">
      <c r="E357" s="68"/>
    </row>
    <row r="358" spans="5:5" ht="14.25" customHeight="1">
      <c r="E358" s="68"/>
    </row>
    <row r="359" spans="5:5" ht="14.25" customHeight="1">
      <c r="E359" s="68"/>
    </row>
    <row r="360" spans="5:5" ht="14.25" customHeight="1">
      <c r="E360" s="68"/>
    </row>
    <row r="361" spans="5:5" ht="14.25" customHeight="1">
      <c r="E361" s="68"/>
    </row>
    <row r="362" spans="5:5" ht="14.25" customHeight="1">
      <c r="E362" s="68"/>
    </row>
    <row r="363" spans="5:5" ht="14.25" customHeight="1">
      <c r="E363" s="68"/>
    </row>
    <row r="364" spans="5:5" ht="14.25" customHeight="1">
      <c r="E364" s="68"/>
    </row>
    <row r="365" spans="5:5" ht="14.25" customHeight="1">
      <c r="E365" s="68"/>
    </row>
    <row r="366" spans="5:5" ht="14.25" customHeight="1">
      <c r="E366" s="68"/>
    </row>
    <row r="367" spans="5:5" ht="14.25" customHeight="1">
      <c r="E367" s="68"/>
    </row>
    <row r="368" spans="5:5" ht="14.25" customHeight="1">
      <c r="E368" s="68"/>
    </row>
    <row r="369" spans="5:5" ht="14.25" customHeight="1">
      <c r="E369" s="68"/>
    </row>
    <row r="370" spans="5:5" ht="14.25" customHeight="1">
      <c r="E370" s="68"/>
    </row>
    <row r="371" spans="5:5" ht="14.25" customHeight="1">
      <c r="E371" s="68"/>
    </row>
    <row r="372" spans="5:5" ht="14.25" customHeight="1">
      <c r="E372" s="68"/>
    </row>
    <row r="373" spans="5:5" ht="14.25" customHeight="1">
      <c r="E373" s="68"/>
    </row>
    <row r="374" spans="5:5" ht="14.25" customHeight="1">
      <c r="E374" s="68"/>
    </row>
    <row r="375" spans="5:5" ht="14.25" customHeight="1">
      <c r="E375" s="68"/>
    </row>
    <row r="376" spans="5:5" ht="14.25" customHeight="1">
      <c r="E376" s="68"/>
    </row>
    <row r="377" spans="5:5" ht="14.25" customHeight="1">
      <c r="E377" s="68"/>
    </row>
    <row r="378" spans="5:5" ht="14.25" customHeight="1">
      <c r="E378" s="68"/>
    </row>
    <row r="379" spans="5:5" ht="14.25" customHeight="1">
      <c r="E379" s="68"/>
    </row>
    <row r="380" spans="5:5" ht="14.25" customHeight="1">
      <c r="E380" s="68"/>
    </row>
    <row r="381" spans="5:5" ht="14.25" customHeight="1">
      <c r="E381" s="68"/>
    </row>
    <row r="382" spans="5:5" ht="14.25" customHeight="1">
      <c r="E382" s="68"/>
    </row>
    <row r="383" spans="5:5" ht="14.25" customHeight="1">
      <c r="E383" s="68"/>
    </row>
    <row r="384" spans="5:5" ht="14.25" customHeight="1">
      <c r="E384" s="68"/>
    </row>
    <row r="385" spans="5:5" ht="14.25" customHeight="1">
      <c r="E385" s="68"/>
    </row>
    <row r="386" spans="5:5" ht="14.25" customHeight="1">
      <c r="E386" s="68"/>
    </row>
    <row r="387" spans="5:5" ht="14.25" customHeight="1">
      <c r="E387" s="68"/>
    </row>
    <row r="388" spans="5:5" ht="14.25" customHeight="1">
      <c r="E388" s="68"/>
    </row>
    <row r="389" spans="5:5" ht="14.25" customHeight="1">
      <c r="E389" s="68"/>
    </row>
    <row r="390" spans="5:5" ht="14.25" customHeight="1">
      <c r="E390" s="68"/>
    </row>
    <row r="391" spans="5:5" ht="14.25" customHeight="1">
      <c r="E391" s="68"/>
    </row>
    <row r="392" spans="5:5" ht="14.25" customHeight="1">
      <c r="E392" s="68"/>
    </row>
    <row r="393" spans="5:5" ht="14.25" customHeight="1">
      <c r="E393" s="68"/>
    </row>
    <row r="394" spans="5:5" ht="14.25" customHeight="1">
      <c r="E394" s="68"/>
    </row>
    <row r="395" spans="5:5" ht="14.25" customHeight="1">
      <c r="E395" s="68"/>
    </row>
    <row r="396" spans="5:5" ht="14.25" customHeight="1">
      <c r="E396" s="68"/>
    </row>
    <row r="397" spans="5:5" ht="14.25" customHeight="1">
      <c r="E397" s="68"/>
    </row>
    <row r="398" spans="5:5" ht="14.25" customHeight="1">
      <c r="E398" s="68"/>
    </row>
    <row r="399" spans="5:5" ht="14.25" customHeight="1">
      <c r="E399" s="68"/>
    </row>
    <row r="400" spans="5:5" ht="14.25" customHeight="1">
      <c r="E400" s="68"/>
    </row>
    <row r="401" spans="5:5" ht="14.25" customHeight="1">
      <c r="E401" s="68"/>
    </row>
    <row r="402" spans="5:5" ht="14.25" customHeight="1">
      <c r="E402" s="68"/>
    </row>
    <row r="403" spans="5:5" ht="14.25" customHeight="1">
      <c r="E403" s="68"/>
    </row>
    <row r="404" spans="5:5" ht="14.25" customHeight="1">
      <c r="E404" s="68"/>
    </row>
    <row r="405" spans="5:5" ht="14.25" customHeight="1">
      <c r="E405" s="68"/>
    </row>
    <row r="406" spans="5:5" ht="14.25" customHeight="1">
      <c r="E406" s="68"/>
    </row>
    <row r="407" spans="5:5" ht="14.25" customHeight="1">
      <c r="E407" s="68"/>
    </row>
    <row r="408" spans="5:5" ht="14.25" customHeight="1">
      <c r="E408" s="68"/>
    </row>
    <row r="409" spans="5:5" ht="14.25" customHeight="1">
      <c r="E409" s="68"/>
    </row>
    <row r="410" spans="5:5" ht="14.25" customHeight="1">
      <c r="E410" s="68"/>
    </row>
    <row r="411" spans="5:5" ht="14.25" customHeight="1">
      <c r="E411" s="68"/>
    </row>
    <row r="412" spans="5:5" ht="14.25" customHeight="1">
      <c r="E412" s="68"/>
    </row>
    <row r="413" spans="5:5" ht="14.25" customHeight="1">
      <c r="E413" s="68"/>
    </row>
    <row r="414" spans="5:5" ht="14.25" customHeight="1">
      <c r="E414" s="68"/>
    </row>
    <row r="415" spans="5:5" ht="14.25" customHeight="1">
      <c r="E415" s="68"/>
    </row>
    <row r="416" spans="5:5" ht="14.25" customHeight="1">
      <c r="E416" s="68"/>
    </row>
    <row r="417" spans="5:5" ht="14.25" customHeight="1">
      <c r="E417" s="68"/>
    </row>
    <row r="418" spans="5:5" ht="14.25" customHeight="1">
      <c r="E418" s="68"/>
    </row>
    <row r="419" spans="5:5" ht="14.25" customHeight="1">
      <c r="E419" s="68"/>
    </row>
    <row r="420" spans="5:5" ht="14.25" customHeight="1">
      <c r="E420" s="68"/>
    </row>
    <row r="421" spans="5:5" ht="14.25" customHeight="1">
      <c r="E421" s="68"/>
    </row>
    <row r="422" spans="5:5" ht="14.25" customHeight="1">
      <c r="E422" s="68"/>
    </row>
    <row r="423" spans="5:5" ht="14.25" customHeight="1">
      <c r="E423" s="68"/>
    </row>
    <row r="424" spans="5:5" ht="14.25" customHeight="1">
      <c r="E424" s="68"/>
    </row>
    <row r="425" spans="5:5" ht="14.25" customHeight="1">
      <c r="E425" s="68"/>
    </row>
    <row r="426" spans="5:5" ht="14.25" customHeight="1">
      <c r="E426" s="68"/>
    </row>
    <row r="427" spans="5:5" ht="14.25" customHeight="1">
      <c r="E427" s="68"/>
    </row>
    <row r="428" spans="5:5" ht="14.25" customHeight="1">
      <c r="E428" s="68"/>
    </row>
    <row r="429" spans="5:5" ht="14.25" customHeight="1">
      <c r="E429" s="68"/>
    </row>
    <row r="430" spans="5:5" ht="14.25" customHeight="1">
      <c r="E430" s="68"/>
    </row>
    <row r="431" spans="5:5" ht="14.25" customHeight="1">
      <c r="E431" s="68"/>
    </row>
    <row r="432" spans="5:5" ht="14.25" customHeight="1">
      <c r="E432" s="68"/>
    </row>
    <row r="433" spans="5:5" ht="14.25" customHeight="1">
      <c r="E433" s="68"/>
    </row>
    <row r="434" spans="5:5" ht="14.25" customHeight="1">
      <c r="E434" s="68"/>
    </row>
    <row r="435" spans="5:5" ht="14.25" customHeight="1">
      <c r="E435" s="68"/>
    </row>
    <row r="436" spans="5:5" ht="14.25" customHeight="1">
      <c r="E436" s="68"/>
    </row>
    <row r="437" spans="5:5" ht="14.25" customHeight="1">
      <c r="E437" s="68"/>
    </row>
    <row r="438" spans="5:5" ht="14.25" customHeight="1">
      <c r="E438" s="68"/>
    </row>
    <row r="439" spans="5:5" ht="14.25" customHeight="1">
      <c r="E439" s="68"/>
    </row>
    <row r="440" spans="5:5" ht="14.25" customHeight="1">
      <c r="E440" s="68"/>
    </row>
    <row r="441" spans="5:5" ht="14.25" customHeight="1">
      <c r="E441" s="68"/>
    </row>
    <row r="442" spans="5:5" ht="14.25" customHeight="1">
      <c r="E442" s="68"/>
    </row>
    <row r="443" spans="5:5" ht="14.25" customHeight="1">
      <c r="E443" s="68"/>
    </row>
    <row r="444" spans="5:5" ht="14.25" customHeight="1">
      <c r="E444" s="68"/>
    </row>
    <row r="445" spans="5:5" ht="14.25" customHeight="1">
      <c r="E445" s="68"/>
    </row>
    <row r="446" spans="5:5" ht="14.25" customHeight="1">
      <c r="E446" s="68"/>
    </row>
    <row r="447" spans="5:5" ht="14.25" customHeight="1">
      <c r="E447" s="68"/>
    </row>
    <row r="448" spans="5:5" ht="14.25" customHeight="1">
      <c r="E448" s="68"/>
    </row>
    <row r="449" spans="5:5" ht="14.25" customHeight="1">
      <c r="E449" s="68"/>
    </row>
    <row r="450" spans="5:5" ht="14.25" customHeight="1">
      <c r="E450" s="68"/>
    </row>
    <row r="451" spans="5:5" ht="14.25" customHeight="1">
      <c r="E451" s="68"/>
    </row>
    <row r="452" spans="5:5" ht="14.25" customHeight="1">
      <c r="E452" s="68"/>
    </row>
    <row r="453" spans="5:5" ht="14.25" customHeight="1">
      <c r="E453" s="68"/>
    </row>
    <row r="454" spans="5:5" ht="14.25" customHeight="1">
      <c r="E454" s="68"/>
    </row>
    <row r="455" spans="5:5" ht="14.25" customHeight="1">
      <c r="E455" s="68"/>
    </row>
    <row r="456" spans="5:5" ht="14.25" customHeight="1">
      <c r="E456" s="68"/>
    </row>
    <row r="457" spans="5:5" ht="14.25" customHeight="1">
      <c r="E457" s="68"/>
    </row>
    <row r="458" spans="5:5" ht="14.25" customHeight="1">
      <c r="E458" s="68"/>
    </row>
    <row r="459" spans="5:5" ht="14.25" customHeight="1">
      <c r="E459" s="68"/>
    </row>
    <row r="460" spans="5:5" ht="14.25" customHeight="1">
      <c r="E460" s="68"/>
    </row>
    <row r="461" spans="5:5" ht="14.25" customHeight="1">
      <c r="E461" s="68"/>
    </row>
    <row r="462" spans="5:5" ht="14.25" customHeight="1">
      <c r="E462" s="68"/>
    </row>
    <row r="463" spans="5:5" ht="14.25" customHeight="1">
      <c r="E463" s="68"/>
    </row>
    <row r="464" spans="5:5" ht="14.25" customHeight="1">
      <c r="E464" s="68"/>
    </row>
    <row r="465" spans="5:5" ht="14.25" customHeight="1">
      <c r="E465" s="68"/>
    </row>
    <row r="466" spans="5:5" ht="14.25" customHeight="1">
      <c r="E466" s="68"/>
    </row>
    <row r="467" spans="5:5" ht="14.25" customHeight="1">
      <c r="E467" s="68"/>
    </row>
    <row r="468" spans="5:5" ht="14.25" customHeight="1">
      <c r="E468" s="68"/>
    </row>
    <row r="469" spans="5:5" ht="14.25" customHeight="1">
      <c r="E469" s="68"/>
    </row>
    <row r="470" spans="5:5" ht="14.25" customHeight="1">
      <c r="E470" s="68"/>
    </row>
    <row r="471" spans="5:5" ht="14.25" customHeight="1">
      <c r="E471" s="68"/>
    </row>
    <row r="472" spans="5:5" ht="14.25" customHeight="1">
      <c r="E472" s="68"/>
    </row>
    <row r="473" spans="5:5" ht="14.25" customHeight="1">
      <c r="E473" s="68"/>
    </row>
    <row r="474" spans="5:5" ht="14.25" customHeight="1">
      <c r="E474" s="68"/>
    </row>
    <row r="475" spans="5:5" ht="14.25" customHeight="1">
      <c r="E475" s="68"/>
    </row>
    <row r="476" spans="5:5" ht="14.25" customHeight="1">
      <c r="E476" s="68"/>
    </row>
    <row r="477" spans="5:5" ht="14.25" customHeight="1">
      <c r="E477" s="68"/>
    </row>
    <row r="478" spans="5:5" ht="14.25" customHeight="1">
      <c r="E478" s="68"/>
    </row>
    <row r="479" spans="5:5" ht="14.25" customHeight="1">
      <c r="E479" s="68"/>
    </row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97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61" t="s">
        <v>1701</v>
      </c>
      <c r="B1" s="124" t="s">
        <v>1702</v>
      </c>
      <c r="C1" s="124" t="s">
        <v>1703</v>
      </c>
      <c r="D1" s="125" t="s">
        <v>1704</v>
      </c>
      <c r="E1" s="126"/>
      <c r="F1" s="127" t="s">
        <v>1705</v>
      </c>
      <c r="N1" s="179" t="s">
        <v>1706</v>
      </c>
      <c r="O1" s="180"/>
    </row>
    <row r="2" spans="1:15" ht="14.25" customHeight="1">
      <c r="A2" s="128" t="s">
        <v>1707</v>
      </c>
      <c r="B2" s="129" t="s">
        <v>1708</v>
      </c>
      <c r="C2" s="129" t="s">
        <v>1709</v>
      </c>
      <c r="D2" s="129" t="s">
        <v>1710</v>
      </c>
      <c r="E2" s="130"/>
      <c r="F2" s="129" t="s">
        <v>1711</v>
      </c>
      <c r="G2" s="130" t="s">
        <v>1</v>
      </c>
      <c r="H2" s="130" t="s">
        <v>3</v>
      </c>
      <c r="I2" s="130" t="s">
        <v>1521</v>
      </c>
      <c r="J2" s="130" t="s">
        <v>2</v>
      </c>
      <c r="K2" s="130" t="s">
        <v>5</v>
      </c>
      <c r="L2" s="131" t="s">
        <v>1522</v>
      </c>
      <c r="M2" s="130" t="s">
        <v>1523</v>
      </c>
      <c r="N2" s="132" t="s">
        <v>1712</v>
      </c>
      <c r="O2" s="132" t="s">
        <v>1713</v>
      </c>
    </row>
    <row r="3" spans="1:15" ht="14.25" customHeight="1">
      <c r="A3" s="133"/>
      <c r="B3" s="134" t="s">
        <v>1714</v>
      </c>
      <c r="C3" s="134" t="s">
        <v>1715</v>
      </c>
      <c r="D3" s="134" t="s">
        <v>1716</v>
      </c>
      <c r="E3" s="135"/>
      <c r="F3" s="134">
        <v>155</v>
      </c>
      <c r="G3" s="136" t="str">
        <f>+VLOOKUP(F3,Participants!$A$1:$F$1600,2,FALSE)</f>
        <v>Charles Morris</v>
      </c>
      <c r="H3" s="136" t="str">
        <f>+VLOOKUP(F3,Participants!$A$1:$F$1600,4,FALSE)</f>
        <v>AMA</v>
      </c>
      <c r="I3" s="136" t="str">
        <f>+VLOOKUP(F3,Participants!$A$1:$F$1600,5,FALSE)</f>
        <v>M</v>
      </c>
      <c r="J3" s="136">
        <f>+VLOOKUP(F3,Participants!$A$1:$F$1600,3,FALSE)</f>
        <v>4</v>
      </c>
      <c r="K3" s="60" t="str">
        <f>+VLOOKUP(F3,Participants!$A$1:$G$1600,7,FALSE)</f>
        <v>DEV BOYS</v>
      </c>
      <c r="L3" s="137">
        <v>1</v>
      </c>
      <c r="M3" s="138">
        <v>10</v>
      </c>
      <c r="N3" s="139">
        <v>62</v>
      </c>
      <c r="O3" s="140">
        <v>8</v>
      </c>
    </row>
    <row r="4" spans="1:15" ht="14.25" customHeight="1">
      <c r="A4" s="133"/>
      <c r="B4" s="78" t="s">
        <v>1717</v>
      </c>
      <c r="C4" s="78" t="s">
        <v>1718</v>
      </c>
      <c r="D4" s="78" t="s">
        <v>1719</v>
      </c>
      <c r="E4" s="135"/>
      <c r="F4" s="134">
        <v>326</v>
      </c>
      <c r="G4" s="136" t="str">
        <f>+VLOOKUP(F4,Participants!$A$1:$F$1600,2,FALSE)</f>
        <v>Carson Dick</v>
      </c>
      <c r="H4" s="136" t="str">
        <f>+VLOOKUP(F4,Participants!$A$1:$F$1600,4,FALSE)</f>
        <v>GAA</v>
      </c>
      <c r="I4" s="136" t="str">
        <f>+VLOOKUP(F4,Participants!$A$1:$F$1600,5,FALSE)</f>
        <v>M</v>
      </c>
      <c r="J4" s="136">
        <f>+VLOOKUP(F4,Participants!$A$1:$F$1600,3,FALSE)</f>
        <v>3</v>
      </c>
      <c r="K4" s="60" t="str">
        <f>+VLOOKUP(F4,Participants!$A$1:$G$1600,7,FALSE)</f>
        <v>DEV BOYS</v>
      </c>
      <c r="L4" s="141">
        <v>2</v>
      </c>
      <c r="M4" s="138">
        <v>8</v>
      </c>
      <c r="N4" s="139">
        <v>62</v>
      </c>
      <c r="O4" s="140">
        <v>3</v>
      </c>
    </row>
    <row r="5" spans="1:15" ht="14.25" customHeight="1">
      <c r="A5" s="142"/>
      <c r="B5" s="143" t="s">
        <v>1720</v>
      </c>
      <c r="C5" s="143" t="s">
        <v>1721</v>
      </c>
      <c r="D5" s="143" t="s">
        <v>1722</v>
      </c>
      <c r="E5" s="144"/>
      <c r="F5" s="59">
        <v>321</v>
      </c>
      <c r="G5" s="145" t="str">
        <f>+VLOOKUP(F5,Participants!$A$1:$F$1600,2,FALSE)</f>
        <v>Ola Asanbe</v>
      </c>
      <c r="H5" s="145" t="str">
        <f>+VLOOKUP(F5,Participants!$A$1:$F$1600,4,FALSE)</f>
        <v>GAA</v>
      </c>
      <c r="I5" s="145" t="str">
        <f>+VLOOKUP(F5,Participants!$A$1:$F$1600,5,FALSE)</f>
        <v>M</v>
      </c>
      <c r="J5" s="145">
        <f>+VLOOKUP(F5,Participants!$A$1:$F$1600,3,FALSE)</f>
        <v>4</v>
      </c>
      <c r="K5" s="60" t="str">
        <f>+VLOOKUP(F5,Participants!$A$1:$G$1600,7,FALSE)</f>
        <v>DEV BOYS</v>
      </c>
      <c r="L5" s="146">
        <v>3</v>
      </c>
      <c r="M5" s="147">
        <v>6</v>
      </c>
      <c r="N5" s="59">
        <v>58</v>
      </c>
      <c r="O5" s="140">
        <v>0</v>
      </c>
    </row>
    <row r="6" spans="1:15" ht="14.25" customHeight="1">
      <c r="A6" s="133"/>
      <c r="B6" s="78" t="s">
        <v>1723</v>
      </c>
      <c r="C6" s="78" t="s">
        <v>1724</v>
      </c>
      <c r="D6" s="78" t="s">
        <v>1725</v>
      </c>
      <c r="E6" s="135"/>
      <c r="F6" s="134">
        <v>153</v>
      </c>
      <c r="G6" s="136" t="str">
        <f>+VLOOKUP(F6,Participants!$A$1:$F$1600,2,FALSE)</f>
        <v>Isaiah Loboda</v>
      </c>
      <c r="H6" s="136" t="str">
        <f>+VLOOKUP(F6,Participants!$A$1:$F$1600,4,FALSE)</f>
        <v>AMA</v>
      </c>
      <c r="I6" s="136" t="str">
        <f>+VLOOKUP(F6,Participants!$A$1:$F$1600,5,FALSE)</f>
        <v>M</v>
      </c>
      <c r="J6" s="136">
        <f>+VLOOKUP(F6,Participants!$A$1:$F$1600,3,FALSE)</f>
        <v>4</v>
      </c>
      <c r="K6" s="60" t="str">
        <f>+VLOOKUP(F6,Participants!$A$1:$G$1600,7,FALSE)</f>
        <v>DEV BOYS</v>
      </c>
      <c r="L6" s="141">
        <v>4</v>
      </c>
      <c r="M6" s="138">
        <v>5</v>
      </c>
      <c r="N6" s="139">
        <v>55</v>
      </c>
      <c r="O6" s="140">
        <v>0</v>
      </c>
    </row>
    <row r="7" spans="1:15" ht="14.25" customHeight="1">
      <c r="A7" s="142"/>
      <c r="B7" s="78" t="s">
        <v>1726</v>
      </c>
      <c r="C7" s="78" t="s">
        <v>1727</v>
      </c>
      <c r="D7" s="78" t="s">
        <v>1728</v>
      </c>
      <c r="E7" s="144"/>
      <c r="F7" s="143">
        <v>52</v>
      </c>
      <c r="G7" s="145" t="str">
        <f>+VLOOKUP(F7,Participants!$A$1:$F$1600,2,FALSE)</f>
        <v>Ilya Belldina</v>
      </c>
      <c r="H7" s="145" t="str">
        <f>+VLOOKUP(F7,Participants!$A$1:$F$1600,4,FALSE)</f>
        <v>STL</v>
      </c>
      <c r="I7" s="145" t="str">
        <f>+VLOOKUP(F7,Participants!$A$1:$F$1600,5,FALSE)</f>
        <v>M</v>
      </c>
      <c r="J7" s="145">
        <f>+VLOOKUP(F7,Participants!$A$1:$F$1600,3,FALSE)</f>
        <v>4</v>
      </c>
      <c r="K7" s="60" t="str">
        <f>+VLOOKUP(F7,Participants!$A$1:$G$1600,7,FALSE)</f>
        <v>DEV BOYS</v>
      </c>
      <c r="L7" s="146">
        <v>5</v>
      </c>
      <c r="M7" s="147">
        <v>4</v>
      </c>
      <c r="N7" s="59">
        <v>53</v>
      </c>
      <c r="O7" s="140">
        <v>10</v>
      </c>
    </row>
    <row r="8" spans="1:15" ht="14.25" customHeight="1">
      <c r="A8" s="142"/>
      <c r="B8" s="78" t="s">
        <v>1729</v>
      </c>
      <c r="C8" s="78" t="s">
        <v>1727</v>
      </c>
      <c r="D8" s="78" t="s">
        <v>1730</v>
      </c>
      <c r="E8" s="144"/>
      <c r="F8" s="143">
        <v>63</v>
      </c>
      <c r="G8" s="145" t="str">
        <f>+VLOOKUP(F8,Participants!$A$1:$F$1600,2,FALSE)</f>
        <v>Matteo Sciullo</v>
      </c>
      <c r="H8" s="145" t="str">
        <f>+VLOOKUP(F8,Participants!$A$1:$F$1600,4,FALSE)</f>
        <v>STL</v>
      </c>
      <c r="I8" s="145" t="str">
        <f>+VLOOKUP(F8,Participants!$A$1:$F$1600,5,FALSE)</f>
        <v>M</v>
      </c>
      <c r="J8" s="145">
        <f>+VLOOKUP(F8,Participants!$A$1:$F$1600,3,FALSE)</f>
        <v>4</v>
      </c>
      <c r="K8" s="60" t="str">
        <f>+VLOOKUP(F8,Participants!$A$1:$G$1600,7,FALSE)</f>
        <v>DEV BOYS</v>
      </c>
      <c r="L8" s="148">
        <v>6</v>
      </c>
      <c r="M8" s="147">
        <v>3</v>
      </c>
      <c r="N8" s="59">
        <v>53</v>
      </c>
      <c r="O8" s="140">
        <v>10</v>
      </c>
    </row>
    <row r="9" spans="1:15" ht="14.25" customHeight="1">
      <c r="A9" s="142"/>
      <c r="B9" s="143" t="s">
        <v>1724</v>
      </c>
      <c r="C9" s="143" t="s">
        <v>1731</v>
      </c>
      <c r="D9" s="143" t="s">
        <v>1732</v>
      </c>
      <c r="E9" s="144"/>
      <c r="F9" s="143">
        <v>150</v>
      </c>
      <c r="G9" s="145" t="str">
        <f>+VLOOKUP(F9,Participants!$A$1:$F$1600,2,FALSE)</f>
        <v>Michael Dziezgowski</v>
      </c>
      <c r="H9" s="145" t="str">
        <f>+VLOOKUP(F9,Participants!$A$1:$F$1600,4,FALSE)</f>
        <v>AMA</v>
      </c>
      <c r="I9" s="145" t="str">
        <f>+VLOOKUP(F9,Participants!$A$1:$F$1600,5,FALSE)</f>
        <v>M</v>
      </c>
      <c r="J9" s="145">
        <f>+VLOOKUP(F9,Participants!$A$1:$F$1600,3,FALSE)</f>
        <v>3</v>
      </c>
      <c r="K9" s="60" t="str">
        <f>+VLOOKUP(F9,Participants!$A$1:$G$1600,7,FALSE)</f>
        <v>DEV BOYS</v>
      </c>
      <c r="L9" s="146">
        <v>7</v>
      </c>
      <c r="M9" s="147">
        <v>2</v>
      </c>
      <c r="N9" s="59">
        <v>52</v>
      </c>
      <c r="O9" s="140">
        <v>10</v>
      </c>
    </row>
    <row r="10" spans="1:15" ht="14.25" customHeight="1">
      <c r="A10" s="142"/>
      <c r="B10" s="143" t="s">
        <v>1733</v>
      </c>
      <c r="C10" s="143" t="s">
        <v>1734</v>
      </c>
      <c r="D10" s="143" t="s">
        <v>1735</v>
      </c>
      <c r="E10" s="144"/>
      <c r="F10" s="143">
        <v>341</v>
      </c>
      <c r="G10" s="145" t="str">
        <f>+VLOOKUP(F10,Participants!$A$1:$F$1600,2,FALSE)</f>
        <v>Daniel Proch</v>
      </c>
      <c r="H10" s="145" t="str">
        <f>+VLOOKUP(F10,Participants!$A$1:$F$1600,4,FALSE)</f>
        <v>GAA</v>
      </c>
      <c r="I10" s="145" t="str">
        <f>+VLOOKUP(F10,Participants!$A$1:$F$1600,5,FALSE)</f>
        <v>M</v>
      </c>
      <c r="J10" s="145">
        <f>+VLOOKUP(F10,Participants!$A$1:$F$1600,3,FALSE)</f>
        <v>4</v>
      </c>
      <c r="K10" s="60" t="str">
        <f>+VLOOKUP(F10,Participants!$A$1:$G$1600,7,FALSE)</f>
        <v>DEV BOYS</v>
      </c>
      <c r="L10" s="148">
        <v>8</v>
      </c>
      <c r="M10" s="147">
        <v>1</v>
      </c>
      <c r="N10" s="59">
        <v>46</v>
      </c>
      <c r="O10" s="140">
        <v>10</v>
      </c>
    </row>
    <row r="11" spans="1:15" ht="14.25" customHeight="1">
      <c r="A11" s="142"/>
      <c r="B11" s="143" t="s">
        <v>1736</v>
      </c>
      <c r="C11" s="143" t="s">
        <v>1737</v>
      </c>
      <c r="D11" s="143" t="s">
        <v>1738</v>
      </c>
      <c r="E11" s="144"/>
      <c r="F11" s="143">
        <v>833</v>
      </c>
      <c r="G11" s="145" t="str">
        <f>+VLOOKUP(F11,Participants!$A$1:$F$1600,2,FALSE)</f>
        <v>Patrick Curtis</v>
      </c>
      <c r="H11" s="145" t="str">
        <f>+VLOOKUP(F11,Participants!$A$1:$F$1600,4,FALSE)</f>
        <v>SHCA</v>
      </c>
      <c r="I11" s="145" t="str">
        <f>+VLOOKUP(F11,Participants!$A$1:$F$1600,5,FALSE)</f>
        <v>M</v>
      </c>
      <c r="J11" s="145">
        <f>+VLOOKUP(F11,Participants!$A$1:$F$1600,3,FALSE)</f>
        <v>4</v>
      </c>
      <c r="K11" s="60" t="str">
        <f>+VLOOKUP(F11,Participants!$A$1:$G$1600,7,FALSE)</f>
        <v>DEV BOYS</v>
      </c>
      <c r="L11" s="149"/>
      <c r="M11" s="145"/>
      <c r="N11" s="59">
        <v>45</v>
      </c>
      <c r="O11" s="140">
        <v>3</v>
      </c>
    </row>
    <row r="12" spans="1:15" ht="14.25" customHeight="1">
      <c r="A12" s="142"/>
      <c r="B12" s="78" t="s">
        <v>1739</v>
      </c>
      <c r="C12" s="78" t="s">
        <v>1740</v>
      </c>
      <c r="D12" s="78" t="s">
        <v>1741</v>
      </c>
      <c r="E12" s="144"/>
      <c r="F12" s="143">
        <v>157</v>
      </c>
      <c r="G12" s="145" t="str">
        <f>+VLOOKUP(F12,Participants!$A$1:$F$1600,2,FALSE)</f>
        <v>Bubba O'Keefe</v>
      </c>
      <c r="H12" s="145" t="str">
        <f>+VLOOKUP(F12,Participants!$A$1:$F$1600,4,FALSE)</f>
        <v>AMA</v>
      </c>
      <c r="I12" s="145" t="str">
        <f>+VLOOKUP(F12,Participants!$A$1:$F$1600,5,FALSE)</f>
        <v>M</v>
      </c>
      <c r="J12" s="145">
        <f>+VLOOKUP(F12,Participants!$A$1:$F$1600,3,FALSE)</f>
        <v>3</v>
      </c>
      <c r="K12" s="60" t="str">
        <f>+VLOOKUP(F12,Participants!$A$1:$G$1600,7,FALSE)</f>
        <v>DEV BOYS</v>
      </c>
      <c r="L12" s="150"/>
      <c r="M12" s="145"/>
      <c r="N12" s="59">
        <v>43</v>
      </c>
      <c r="O12" s="140">
        <v>5</v>
      </c>
    </row>
    <row r="13" spans="1:15" ht="14.25" customHeight="1">
      <c r="A13" s="133"/>
      <c r="B13" s="78" t="s">
        <v>1742</v>
      </c>
      <c r="C13" s="151" t="s">
        <v>1743</v>
      </c>
      <c r="D13" s="151" t="s">
        <v>1744</v>
      </c>
      <c r="E13" s="135"/>
      <c r="F13" s="134">
        <v>1493</v>
      </c>
      <c r="G13" s="136" t="str">
        <f>+VLOOKUP(F13,Participants!$A$1:$F$1600,2,FALSE)</f>
        <v>Wesley Hodgkinson</v>
      </c>
      <c r="H13" s="136" t="str">
        <f>+VLOOKUP(F13,Participants!$A$1:$F$1600,4,FALSE)</f>
        <v>MMA</v>
      </c>
      <c r="I13" s="136" t="str">
        <f>+VLOOKUP(F13,Participants!$A$1:$F$1600,5,FALSE)</f>
        <v>M</v>
      </c>
      <c r="J13" s="136">
        <f>+VLOOKUP(F13,Participants!$A$1:$F$1600,3,FALSE)</f>
        <v>2</v>
      </c>
      <c r="K13" s="60" t="str">
        <f>+VLOOKUP(F13,Participants!$A$1:$G$1600,7,FALSE)</f>
        <v>DEV BOYS</v>
      </c>
      <c r="L13" s="152"/>
      <c r="M13" s="136"/>
      <c r="N13" s="139">
        <v>42</v>
      </c>
      <c r="O13" s="140">
        <v>10</v>
      </c>
    </row>
    <row r="14" spans="1:15" ht="14.25" customHeight="1">
      <c r="A14" s="133"/>
      <c r="B14" s="134" t="s">
        <v>1745</v>
      </c>
      <c r="C14" s="134" t="s">
        <v>1746</v>
      </c>
      <c r="D14" s="134" t="s">
        <v>1745</v>
      </c>
      <c r="E14" s="135"/>
      <c r="F14" s="134">
        <v>34</v>
      </c>
      <c r="G14" s="136" t="str">
        <f>+VLOOKUP(F14,Participants!$A$1:$F$1600,2,FALSE)</f>
        <v>Jack Eismont</v>
      </c>
      <c r="H14" s="136" t="str">
        <f>+VLOOKUP(F14,Participants!$A$1:$F$1600,4,FALSE)</f>
        <v>STL</v>
      </c>
      <c r="I14" s="136" t="str">
        <f>+VLOOKUP(F14,Participants!$A$1:$F$1600,5,FALSE)</f>
        <v>M</v>
      </c>
      <c r="J14" s="136">
        <f>+VLOOKUP(F14,Participants!$A$1:$F$1600,3,FALSE)</f>
        <v>3</v>
      </c>
      <c r="K14" s="60" t="str">
        <f>+VLOOKUP(F14,Participants!$A$1:$G$1600,7,FALSE)</f>
        <v>DEV BOYS</v>
      </c>
      <c r="L14" s="153"/>
      <c r="M14" s="136"/>
      <c r="N14" s="139">
        <v>41</v>
      </c>
      <c r="O14" s="140">
        <v>1</v>
      </c>
    </row>
    <row r="15" spans="1:15" ht="14.25" customHeight="1">
      <c r="A15" s="133"/>
      <c r="B15" s="134" t="s">
        <v>1747</v>
      </c>
      <c r="C15" s="134" t="s">
        <v>1748</v>
      </c>
      <c r="D15" s="134" t="s">
        <v>1749</v>
      </c>
      <c r="E15" s="135"/>
      <c r="F15" s="134">
        <v>320</v>
      </c>
      <c r="G15" s="136" t="str">
        <f>+VLOOKUP(F15,Participants!$A$1:$F$1600,2,FALSE)</f>
        <v>Travis Anglum</v>
      </c>
      <c r="H15" s="136" t="str">
        <f>+VLOOKUP(F15,Participants!$A$1:$F$1600,4,FALSE)</f>
        <v>GAA</v>
      </c>
      <c r="I15" s="136" t="str">
        <f>+VLOOKUP(F15,Participants!$A$1:$F$1600,5,FALSE)</f>
        <v>M</v>
      </c>
      <c r="J15" s="136">
        <f>+VLOOKUP(F15,Participants!$A$1:$F$1600,3,FALSE)</f>
        <v>4</v>
      </c>
      <c r="K15" s="60" t="str">
        <f>+VLOOKUP(F15,Participants!$A$1:$G$1600,7,FALSE)</f>
        <v>DEV BOYS</v>
      </c>
      <c r="L15" s="152"/>
      <c r="M15" s="136"/>
      <c r="N15" s="139">
        <v>38</v>
      </c>
      <c r="O15" s="140">
        <v>5</v>
      </c>
    </row>
    <row r="16" spans="1:15" ht="14.25" customHeight="1">
      <c r="A16" s="142"/>
      <c r="B16" s="143" t="s">
        <v>1750</v>
      </c>
      <c r="C16" s="143" t="s">
        <v>1751</v>
      </c>
      <c r="D16" s="143" t="s">
        <v>1752</v>
      </c>
      <c r="E16" s="144"/>
      <c r="F16" s="143">
        <v>1518</v>
      </c>
      <c r="G16" s="145" t="str">
        <f>+VLOOKUP(F16,Participants!$A$1:$F$1600,2,FALSE)</f>
        <v>Caden Smith</v>
      </c>
      <c r="H16" s="145" t="str">
        <f>+VLOOKUP(F16,Participants!$A$1:$F$1600,4,FALSE)</f>
        <v>MMA</v>
      </c>
      <c r="I16" s="145" t="str">
        <f>+VLOOKUP(F16,Participants!$A$1:$F$1600,5,FALSE)</f>
        <v>M</v>
      </c>
      <c r="J16" s="145">
        <f>+VLOOKUP(F16,Participants!$A$1:$F$1600,3,FALSE)</f>
        <v>3</v>
      </c>
      <c r="K16" s="60" t="str">
        <f>+VLOOKUP(F16,Participants!$A$1:$G$1600,7,FALSE)</f>
        <v>DEV BOYS</v>
      </c>
      <c r="L16" s="150"/>
      <c r="M16" s="145"/>
      <c r="N16" s="59">
        <v>37</v>
      </c>
      <c r="O16" s="140">
        <v>8</v>
      </c>
    </row>
    <row r="17" spans="1:27" ht="14.25" customHeight="1">
      <c r="A17" s="142"/>
      <c r="B17" s="78" t="s">
        <v>1753</v>
      </c>
      <c r="C17" s="78" t="s">
        <v>1754</v>
      </c>
      <c r="D17" s="78" t="s">
        <v>1755</v>
      </c>
      <c r="E17" s="144"/>
      <c r="F17" s="143">
        <v>1503</v>
      </c>
      <c r="G17" s="145" t="str">
        <f>+VLOOKUP(F17,Participants!$A$1:$F$1600,2,FALSE)</f>
        <v>Logan Meaner</v>
      </c>
      <c r="H17" s="145" t="str">
        <f>+VLOOKUP(F17,Participants!$A$1:$F$1600,4,FALSE)</f>
        <v>MMA</v>
      </c>
      <c r="I17" s="145" t="str">
        <f>+VLOOKUP(F17,Participants!$A$1:$F$1600,5,FALSE)</f>
        <v>M</v>
      </c>
      <c r="J17" s="145">
        <f>+VLOOKUP(F17,Participants!$A$1:$F$1600,3,FALSE)</f>
        <v>2</v>
      </c>
      <c r="K17" s="60" t="str">
        <f>+VLOOKUP(F17,Participants!$A$1:$G$1600,7,FALSE)</f>
        <v>DEV BOYS</v>
      </c>
      <c r="L17" s="149"/>
      <c r="M17" s="145"/>
      <c r="N17" s="59">
        <v>33</v>
      </c>
      <c r="O17" s="140">
        <v>4</v>
      </c>
    </row>
    <row r="18" spans="1:27" ht="14.25" customHeight="1">
      <c r="A18" s="133"/>
      <c r="B18" s="78" t="s">
        <v>1756</v>
      </c>
      <c r="C18" s="78" t="s">
        <v>1757</v>
      </c>
      <c r="D18" s="78" t="s">
        <v>1758</v>
      </c>
      <c r="E18" s="135"/>
      <c r="F18" s="134">
        <v>156</v>
      </c>
      <c r="G18" s="136" t="str">
        <f>+VLOOKUP(F18,Participants!$A$1:$F$1600,2,FALSE)</f>
        <v>Wyatt Nanz</v>
      </c>
      <c r="H18" s="136" t="str">
        <f>+VLOOKUP(F18,Participants!$A$1:$F$1600,4,FALSE)</f>
        <v>AMA</v>
      </c>
      <c r="I18" s="136" t="str">
        <f>+VLOOKUP(F18,Participants!$A$1:$F$1600,5,FALSE)</f>
        <v>M</v>
      </c>
      <c r="J18" s="136">
        <f>+VLOOKUP(F18,Participants!$A$1:$F$1600,3,FALSE)</f>
        <v>3</v>
      </c>
      <c r="K18" s="60" t="str">
        <f>+VLOOKUP(F18,Participants!$A$1:$G$1600,7,FALSE)</f>
        <v>DEV BOYS</v>
      </c>
      <c r="L18" s="153"/>
      <c r="M18" s="136"/>
      <c r="N18" s="139">
        <v>33</v>
      </c>
      <c r="O18" s="140">
        <v>0</v>
      </c>
    </row>
    <row r="19" spans="1:27" ht="14.25" customHeight="1">
      <c r="A19" s="133"/>
      <c r="B19" s="78" t="s">
        <v>1759</v>
      </c>
      <c r="C19" s="78" t="s">
        <v>1760</v>
      </c>
      <c r="D19" s="78" t="s">
        <v>1761</v>
      </c>
      <c r="E19" s="135"/>
      <c r="F19" s="134">
        <v>344</v>
      </c>
      <c r="G19" s="136" t="str">
        <f>+VLOOKUP(F19,Participants!$A$1:$F$1600,2,FALSE)</f>
        <v>Wilder Sargent</v>
      </c>
      <c r="H19" s="136" t="str">
        <f>+VLOOKUP(F19,Participants!$A$1:$F$1600,4,FALSE)</f>
        <v>GAA</v>
      </c>
      <c r="I19" s="136" t="str">
        <f>+VLOOKUP(F19,Participants!$A$1:$F$1600,5,FALSE)</f>
        <v>M</v>
      </c>
      <c r="J19" s="136">
        <f>+VLOOKUP(F19,Participants!$A$1:$F$1600,3,FALSE)</f>
        <v>3</v>
      </c>
      <c r="K19" s="60" t="str">
        <f>+VLOOKUP(F19,Participants!$A$1:$G$1600,7,FALSE)</f>
        <v>DEV BOYS</v>
      </c>
      <c r="L19" s="152"/>
      <c r="M19" s="136"/>
      <c r="N19" s="139">
        <v>32</v>
      </c>
      <c r="O19" s="140">
        <v>2</v>
      </c>
    </row>
    <row r="20" spans="1:27" ht="14.25" customHeight="1">
      <c r="A20" s="133"/>
      <c r="B20" s="134" t="s">
        <v>1762</v>
      </c>
      <c r="C20" s="134" t="s">
        <v>1763</v>
      </c>
      <c r="D20" s="134" t="s">
        <v>1764</v>
      </c>
      <c r="E20" s="135"/>
      <c r="F20" s="59">
        <v>346</v>
      </c>
      <c r="G20" s="136" t="str">
        <f>+VLOOKUP(F20,Participants!$A$1:$F$1600,2,FALSE)</f>
        <v>Ryan Stickman</v>
      </c>
      <c r="H20" s="136" t="str">
        <f>+VLOOKUP(F20,Participants!$A$1:$F$1600,4,FALSE)</f>
        <v>GAA</v>
      </c>
      <c r="I20" s="136" t="str">
        <f>+VLOOKUP(F20,Participants!$A$1:$F$1600,5,FALSE)</f>
        <v>M</v>
      </c>
      <c r="J20" s="136">
        <f>+VLOOKUP(F20,Participants!$A$1:$F$1600,3,FALSE)</f>
        <v>3</v>
      </c>
      <c r="K20" s="60" t="str">
        <f>+VLOOKUP(F20,Participants!$A$1:$G$1600,7,FALSE)</f>
        <v>DEV BOYS</v>
      </c>
      <c r="L20" s="153"/>
      <c r="M20" s="136"/>
      <c r="N20" s="139">
        <v>31</v>
      </c>
      <c r="O20" s="140">
        <v>10</v>
      </c>
    </row>
    <row r="21" spans="1:27" ht="14.25" customHeight="1">
      <c r="A21" s="142"/>
      <c r="B21" s="143" t="s">
        <v>1765</v>
      </c>
      <c r="C21" s="143" t="s">
        <v>1766</v>
      </c>
      <c r="D21" s="144"/>
      <c r="E21" s="144"/>
      <c r="F21" s="143">
        <v>158</v>
      </c>
      <c r="G21" s="145" t="str">
        <f>+VLOOKUP(F21,Participants!$A$1:$F$1600,2,FALSE)</f>
        <v>Domenick Podkul</v>
      </c>
      <c r="H21" s="145" t="str">
        <f>+VLOOKUP(F21,Participants!$A$1:$F$1600,4,FALSE)</f>
        <v>AMA</v>
      </c>
      <c r="I21" s="145" t="str">
        <f>+VLOOKUP(F21,Participants!$A$1:$F$1600,5,FALSE)</f>
        <v>M</v>
      </c>
      <c r="J21" s="145">
        <f>+VLOOKUP(F21,Participants!$A$1:$F$1600,3,FALSE)</f>
        <v>3</v>
      </c>
      <c r="K21" s="60" t="str">
        <f>+VLOOKUP(F21,Participants!$A$1:$G$1600,7,FALSE)</f>
        <v>DEV BOYS</v>
      </c>
      <c r="L21" s="149"/>
      <c r="M21" s="145"/>
      <c r="N21" s="59">
        <v>31</v>
      </c>
      <c r="O21" s="140">
        <v>1</v>
      </c>
    </row>
    <row r="22" spans="1:27" ht="14.25" customHeight="1">
      <c r="A22" s="142"/>
      <c r="B22" s="143" t="s">
        <v>1767</v>
      </c>
      <c r="C22" s="143" t="s">
        <v>1768</v>
      </c>
      <c r="D22" s="143" t="s">
        <v>1765</v>
      </c>
      <c r="E22" s="144"/>
      <c r="F22" s="143">
        <v>820</v>
      </c>
      <c r="G22" s="145" t="str">
        <f>+VLOOKUP(F22,Participants!$A$1:$F$1600,2,FALSE)</f>
        <v>Finn Pisaniello</v>
      </c>
      <c r="H22" s="145" t="str">
        <f>+VLOOKUP(F22,Participants!$A$1:$F$1600,4,FALSE)</f>
        <v>SHCA</v>
      </c>
      <c r="I22" s="145" t="str">
        <f>+VLOOKUP(F22,Participants!$A$1:$F$1600,5,FALSE)</f>
        <v>M</v>
      </c>
      <c r="J22" s="145">
        <f>+VLOOKUP(F22,Participants!$A$1:$F$1600,3,FALSE)</f>
        <v>2</v>
      </c>
      <c r="K22" s="60" t="str">
        <f>+VLOOKUP(F22,Participants!$A$1:$G$1600,7,FALSE)</f>
        <v>DEV BOYS</v>
      </c>
      <c r="L22" s="150"/>
      <c r="M22" s="145"/>
      <c r="N22" s="59">
        <v>31</v>
      </c>
      <c r="O22" s="140">
        <v>1</v>
      </c>
    </row>
    <row r="23" spans="1:27" ht="14.25" customHeight="1">
      <c r="A23" s="133"/>
      <c r="B23" s="134" t="s">
        <v>1769</v>
      </c>
      <c r="C23" s="134" t="s">
        <v>1770</v>
      </c>
      <c r="D23" s="134" t="s">
        <v>1771</v>
      </c>
      <c r="E23" s="135"/>
      <c r="F23" s="134">
        <v>829</v>
      </c>
      <c r="G23" s="136" t="str">
        <f>+VLOOKUP(F23,Participants!$A$1:$F$1600,2,FALSE)</f>
        <v>Jeffrey Selvoski</v>
      </c>
      <c r="H23" s="136" t="str">
        <f>+VLOOKUP(F23,Participants!$A$1:$F$1600,4,FALSE)</f>
        <v>SHCA</v>
      </c>
      <c r="I23" s="136" t="str">
        <f>+VLOOKUP(F23,Participants!$A$1:$F$1600,5,FALSE)</f>
        <v>M</v>
      </c>
      <c r="J23" s="136">
        <f>+VLOOKUP(F23,Participants!$A$1:$F$1600,3,FALSE)</f>
        <v>3</v>
      </c>
      <c r="K23" s="60" t="str">
        <f>+VLOOKUP(F23,Participants!$A$1:$G$1600,7,FALSE)</f>
        <v>DEV BOYS</v>
      </c>
      <c r="L23" s="152"/>
      <c r="M23" s="136"/>
      <c r="N23" s="139">
        <v>28</v>
      </c>
      <c r="O23" s="140">
        <v>9</v>
      </c>
    </row>
    <row r="24" spans="1:27" ht="14.25" customHeight="1">
      <c r="A24" s="142"/>
      <c r="B24" s="78" t="s">
        <v>1772</v>
      </c>
      <c r="C24" s="78" t="s">
        <v>1773</v>
      </c>
      <c r="D24" s="78" t="s">
        <v>1760</v>
      </c>
      <c r="E24" s="144"/>
      <c r="F24" s="143">
        <v>152</v>
      </c>
      <c r="G24" s="145" t="str">
        <f>+VLOOKUP(F24,Participants!$A$1:$F$1600,2,FALSE)</f>
        <v>Hudson Hitchings</v>
      </c>
      <c r="H24" s="145" t="str">
        <f>+VLOOKUP(F24,Participants!$A$1:$F$1600,4,FALSE)</f>
        <v>AMA</v>
      </c>
      <c r="I24" s="145" t="str">
        <f>+VLOOKUP(F24,Participants!$A$1:$F$1600,5,FALSE)</f>
        <v>M</v>
      </c>
      <c r="J24" s="145">
        <f>+VLOOKUP(F24,Participants!$A$1:$F$1600,3,FALSE)</f>
        <v>3</v>
      </c>
      <c r="K24" s="60" t="str">
        <f>+VLOOKUP(F24,Participants!$A$1:$G$1600,7,FALSE)</f>
        <v>DEV BOYS</v>
      </c>
      <c r="L24" s="150"/>
      <c r="M24" s="145"/>
      <c r="N24" s="59">
        <v>24</v>
      </c>
      <c r="O24" s="140">
        <v>8</v>
      </c>
    </row>
    <row r="25" spans="1:27" ht="14.25" customHeight="1">
      <c r="A25" s="133"/>
      <c r="B25" s="154" t="s">
        <v>1774</v>
      </c>
      <c r="C25" s="154" t="s">
        <v>1775</v>
      </c>
      <c r="D25" s="154" t="s">
        <v>1776</v>
      </c>
      <c r="E25" s="135"/>
      <c r="F25" s="134">
        <v>151</v>
      </c>
      <c r="G25" s="136" t="str">
        <f>+VLOOKUP(F25,Participants!$A$1:$F$1600,2,FALSE)</f>
        <v>Maximus Gerber</v>
      </c>
      <c r="H25" s="136" t="str">
        <f>+VLOOKUP(F25,Participants!$A$1:$F$1600,4,FALSE)</f>
        <v>AMA</v>
      </c>
      <c r="I25" s="136" t="str">
        <f>+VLOOKUP(F25,Participants!$A$1:$F$1600,5,FALSE)</f>
        <v>M</v>
      </c>
      <c r="J25" s="136">
        <f>+VLOOKUP(F25,Participants!$A$1:$F$1600,3,FALSE)</f>
        <v>3</v>
      </c>
      <c r="K25" s="60" t="str">
        <f>+VLOOKUP(F25,Participants!$A$1:$G$1600,7,FALSE)</f>
        <v>DEV BOYS</v>
      </c>
      <c r="L25" s="152"/>
      <c r="M25" s="136"/>
      <c r="N25" s="139">
        <v>24</v>
      </c>
      <c r="O25" s="140">
        <v>1</v>
      </c>
    </row>
    <row r="26" spans="1:27" ht="14.25" customHeight="1">
      <c r="A26" s="133"/>
      <c r="B26" s="154" t="s">
        <v>1777</v>
      </c>
      <c r="C26" s="154" t="s">
        <v>1778</v>
      </c>
      <c r="D26" s="154" t="s">
        <v>1779</v>
      </c>
      <c r="E26" s="135"/>
      <c r="F26" s="134">
        <v>821</v>
      </c>
      <c r="G26" s="136" t="str">
        <f>+VLOOKUP(F26,Participants!$A$1:$F$1600,2,FALSE)</f>
        <v>Phillip Stiglitz</v>
      </c>
      <c r="H26" s="136" t="str">
        <f>+VLOOKUP(F26,Participants!$A$1:$F$1600,4,FALSE)</f>
        <v>SHCA</v>
      </c>
      <c r="I26" s="136" t="str">
        <f>+VLOOKUP(F26,Participants!$A$1:$F$1600,5,FALSE)</f>
        <v>M</v>
      </c>
      <c r="J26" s="136">
        <f>+VLOOKUP(F26,Participants!$A$1:$F$1600,3,FALSE)</f>
        <v>2</v>
      </c>
      <c r="K26" s="60" t="str">
        <f>+VLOOKUP(F26,Participants!$A$1:$G$1600,7,FALSE)</f>
        <v>DEV BOYS</v>
      </c>
      <c r="L26" s="153"/>
      <c r="M26" s="136"/>
      <c r="N26" s="139">
        <v>22</v>
      </c>
      <c r="O26" s="140">
        <v>4</v>
      </c>
    </row>
    <row r="27" spans="1:27" ht="14.25" customHeight="1">
      <c r="A27" s="133"/>
      <c r="B27" s="154" t="s">
        <v>1780</v>
      </c>
      <c r="C27" s="154" t="s">
        <v>1781</v>
      </c>
      <c r="D27" s="154" t="s">
        <v>1782</v>
      </c>
      <c r="E27" s="135"/>
      <c r="F27" s="134">
        <v>1509</v>
      </c>
      <c r="G27" s="136" t="str">
        <f>+VLOOKUP(F27,Participants!$A$1:$F$1600,2,FALSE)</f>
        <v>Grayden Rivera</v>
      </c>
      <c r="H27" s="136" t="str">
        <f>+VLOOKUP(F27,Participants!$A$1:$F$1600,4,FALSE)</f>
        <v>MMA</v>
      </c>
      <c r="I27" s="136" t="str">
        <f>+VLOOKUP(F27,Participants!$A$1:$F$1600,5,FALSE)</f>
        <v>M</v>
      </c>
      <c r="J27" s="136">
        <f>+VLOOKUP(F27,Participants!$A$1:$F$1600,3,FALSE)</f>
        <v>3</v>
      </c>
      <c r="K27" s="60" t="str">
        <f>+VLOOKUP(F27,Participants!$A$1:$G$1600,7,FALSE)</f>
        <v>DEV BOYS</v>
      </c>
      <c r="L27" s="152"/>
      <c r="M27" s="136"/>
      <c r="N27" s="139">
        <v>18</v>
      </c>
      <c r="O27" s="140">
        <v>3</v>
      </c>
    </row>
    <row r="28" spans="1:27" ht="14.25" customHeight="1">
      <c r="A28" s="155"/>
      <c r="B28" s="156"/>
      <c r="C28" s="156"/>
      <c r="D28" s="156"/>
      <c r="E28" s="157"/>
      <c r="F28" s="158"/>
      <c r="G28" s="159"/>
      <c r="H28" s="159"/>
      <c r="I28" s="159"/>
      <c r="J28" s="159"/>
      <c r="K28" s="63"/>
      <c r="L28" s="160"/>
      <c r="M28" s="159"/>
      <c r="N28" s="158"/>
      <c r="O28" s="15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ht="14.25" customHeight="1">
      <c r="A29" s="133"/>
      <c r="B29" s="154" t="s">
        <v>1783</v>
      </c>
      <c r="C29" s="154" t="s">
        <v>1784</v>
      </c>
      <c r="D29" s="154" t="s">
        <v>1785</v>
      </c>
      <c r="E29" s="135"/>
      <c r="F29" s="134">
        <v>362</v>
      </c>
      <c r="G29" s="136" t="str">
        <f>+VLOOKUP(F29,Participants!$A$1:$F$1600,2,FALSE)</f>
        <v>Avery Sinicrope</v>
      </c>
      <c r="H29" s="136" t="str">
        <f>+VLOOKUP(F29,Participants!$A$1:$F$1600,4,FALSE)</f>
        <v>GAA</v>
      </c>
      <c r="I29" s="136" t="str">
        <f>+VLOOKUP(F29,Participants!$A$1:$F$1600,5,FALSE)</f>
        <v>F</v>
      </c>
      <c r="J29" s="136">
        <f>+VLOOKUP(F29,Participants!$A$1:$F$1600,3,FALSE)</f>
        <v>4</v>
      </c>
      <c r="K29" s="60" t="str">
        <f>+VLOOKUP(F29,Participants!$A$1:$G$1600,7,FALSE)</f>
        <v>DEV GIRLS</v>
      </c>
      <c r="L29" s="141">
        <v>1</v>
      </c>
      <c r="M29" s="138">
        <v>10</v>
      </c>
      <c r="N29" s="139">
        <v>48</v>
      </c>
      <c r="O29" s="140">
        <v>4</v>
      </c>
    </row>
    <row r="30" spans="1:27" ht="14.25" customHeight="1">
      <c r="A30" s="142"/>
      <c r="B30" s="161" t="s">
        <v>1786</v>
      </c>
      <c r="C30" s="161" t="s">
        <v>1787</v>
      </c>
      <c r="D30" s="161" t="s">
        <v>1788</v>
      </c>
      <c r="E30" s="144"/>
      <c r="F30" s="143">
        <v>175</v>
      </c>
      <c r="G30" s="145" t="str">
        <f>+VLOOKUP(F30,Participants!$A$1:$F$1600,2,FALSE)</f>
        <v>Nora Silvis</v>
      </c>
      <c r="H30" s="145" t="str">
        <f>+VLOOKUP(F30,Participants!$A$1:$F$1600,4,FALSE)</f>
        <v>AMA</v>
      </c>
      <c r="I30" s="145" t="str">
        <f>+VLOOKUP(F30,Participants!$A$1:$F$1600,5,FALSE)</f>
        <v>F</v>
      </c>
      <c r="J30" s="145">
        <f>+VLOOKUP(F30,Participants!$A$1:$F$1600,3,FALSE)</f>
        <v>4</v>
      </c>
      <c r="K30" s="60" t="str">
        <f>+VLOOKUP(F30,Participants!$A$1:$G$1600,7,FALSE)</f>
        <v>DEV GIRLS</v>
      </c>
      <c r="L30" s="146">
        <v>2</v>
      </c>
      <c r="M30" s="147">
        <v>8</v>
      </c>
      <c r="N30" s="59">
        <v>41</v>
      </c>
      <c r="O30" s="140">
        <v>2</v>
      </c>
    </row>
    <row r="31" spans="1:27" ht="14.25" customHeight="1">
      <c r="A31" s="133"/>
      <c r="B31" s="154" t="s">
        <v>1789</v>
      </c>
      <c r="C31" s="154" t="s">
        <v>1790</v>
      </c>
      <c r="D31" s="154" t="s">
        <v>1791</v>
      </c>
      <c r="E31" s="135"/>
      <c r="F31" s="134">
        <v>836</v>
      </c>
      <c r="G31" s="136" t="str">
        <f>+VLOOKUP(F31,Participants!$A$1:$F$1600,2,FALSE)</f>
        <v>Lucy Stiglitz</v>
      </c>
      <c r="H31" s="136" t="str">
        <f>+VLOOKUP(F31,Participants!$A$1:$F$1600,4,FALSE)</f>
        <v>SHCA</v>
      </c>
      <c r="I31" s="136" t="str">
        <f>+VLOOKUP(F31,Participants!$A$1:$F$1600,5,FALSE)</f>
        <v>F</v>
      </c>
      <c r="J31" s="136">
        <f>+VLOOKUP(F31,Participants!$A$1:$F$1600,3,FALSE)</f>
        <v>4</v>
      </c>
      <c r="K31" s="60" t="str">
        <f>+VLOOKUP(F31,Participants!$A$1:$G$1600,7,FALSE)</f>
        <v>DEV GIRLS</v>
      </c>
      <c r="L31" s="141">
        <v>3</v>
      </c>
      <c r="M31" s="138">
        <v>6</v>
      </c>
      <c r="N31" s="139">
        <v>38</v>
      </c>
      <c r="O31" s="140">
        <v>1</v>
      </c>
    </row>
    <row r="32" spans="1:27" ht="14.25" customHeight="1">
      <c r="A32" s="142"/>
      <c r="B32" s="161" t="s">
        <v>1792</v>
      </c>
      <c r="C32" s="161" t="s">
        <v>1793</v>
      </c>
      <c r="D32" s="161" t="s">
        <v>1794</v>
      </c>
      <c r="E32" s="144"/>
      <c r="F32" s="143">
        <v>834</v>
      </c>
      <c r="G32" s="145" t="str">
        <f>+VLOOKUP(F32,Participants!$A$1:$F$1600,2,FALSE)</f>
        <v>Annie Pisaniello</v>
      </c>
      <c r="H32" s="145" t="str">
        <f>+VLOOKUP(F32,Participants!$A$1:$F$1600,4,FALSE)</f>
        <v>SHCA</v>
      </c>
      <c r="I32" s="145" t="str">
        <f>+VLOOKUP(F32,Participants!$A$1:$F$1600,5,FALSE)</f>
        <v>F</v>
      </c>
      <c r="J32" s="145">
        <f>+VLOOKUP(F32,Participants!$A$1:$F$1600,3,FALSE)</f>
        <v>4</v>
      </c>
      <c r="K32" s="60" t="str">
        <f>+VLOOKUP(F32,Participants!$A$1:$G$1600,7,FALSE)</f>
        <v>DEV GIRLS</v>
      </c>
      <c r="L32" s="146">
        <v>4</v>
      </c>
      <c r="M32" s="147">
        <v>5</v>
      </c>
      <c r="N32" s="59">
        <v>37</v>
      </c>
      <c r="O32" s="140">
        <v>11</v>
      </c>
    </row>
    <row r="33" spans="1:15" ht="14.25" customHeight="1">
      <c r="A33" s="142"/>
      <c r="B33" s="161" t="s">
        <v>1779</v>
      </c>
      <c r="C33" s="161" t="s">
        <v>1795</v>
      </c>
      <c r="D33" s="161" t="s">
        <v>1796</v>
      </c>
      <c r="E33" s="144"/>
      <c r="F33" s="143">
        <v>169</v>
      </c>
      <c r="G33" s="145" t="str">
        <f>+VLOOKUP(F33,Participants!$A$1:$F$1600,2,FALSE)</f>
        <v>Elly O'Keefe</v>
      </c>
      <c r="H33" s="145" t="str">
        <f>+VLOOKUP(F33,Participants!$A$1:$F$1600,4,FALSE)</f>
        <v>AMA</v>
      </c>
      <c r="I33" s="145" t="str">
        <f>+VLOOKUP(F33,Participants!$A$1:$F$1600,5,FALSE)</f>
        <v>F</v>
      </c>
      <c r="J33" s="145">
        <f>+VLOOKUP(F33,Participants!$A$1:$F$1600,3,FALSE)</f>
        <v>4</v>
      </c>
      <c r="K33" s="60" t="str">
        <f>+VLOOKUP(F33,Participants!$A$1:$G$1600,7,FALSE)</f>
        <v>DEV GIRLS</v>
      </c>
      <c r="L33" s="148">
        <v>5</v>
      </c>
      <c r="M33" s="147">
        <v>4</v>
      </c>
      <c r="N33" s="59">
        <v>37</v>
      </c>
      <c r="O33" s="140">
        <v>0</v>
      </c>
    </row>
    <row r="34" spans="1:15" ht="14.25" customHeight="1">
      <c r="A34" s="142"/>
      <c r="B34" s="161" t="s">
        <v>1797</v>
      </c>
      <c r="C34" s="161" t="s">
        <v>1798</v>
      </c>
      <c r="D34" s="161" t="s">
        <v>1795</v>
      </c>
      <c r="E34" s="144"/>
      <c r="F34" s="143">
        <v>174</v>
      </c>
      <c r="G34" s="145" t="str">
        <f>+VLOOKUP(F34,Participants!$A$1:$F$1600,2,FALSE)</f>
        <v>Gemma Silvis</v>
      </c>
      <c r="H34" s="145" t="str">
        <f>+VLOOKUP(F34,Participants!$A$1:$F$1600,4,FALSE)</f>
        <v>AMA</v>
      </c>
      <c r="I34" s="145" t="str">
        <f>+VLOOKUP(F34,Participants!$A$1:$F$1600,5,FALSE)</f>
        <v>F</v>
      </c>
      <c r="J34" s="145">
        <f>+VLOOKUP(F34,Participants!$A$1:$F$1600,3,FALSE)</f>
        <v>3</v>
      </c>
      <c r="K34" s="60" t="str">
        <f>+VLOOKUP(F34,Participants!$A$1:$G$1600,7,FALSE)</f>
        <v>DEV GIRLS</v>
      </c>
      <c r="L34" s="146">
        <v>5</v>
      </c>
      <c r="M34" s="147">
        <v>4</v>
      </c>
      <c r="N34" s="59">
        <v>37</v>
      </c>
      <c r="O34" s="140">
        <v>0</v>
      </c>
    </row>
    <row r="35" spans="1:15" ht="14.25" customHeight="1">
      <c r="A35" s="142"/>
      <c r="B35" s="161" t="s">
        <v>1714</v>
      </c>
      <c r="C35" s="161" t="s">
        <v>1750</v>
      </c>
      <c r="D35" s="161" t="s">
        <v>1799</v>
      </c>
      <c r="E35" s="144"/>
      <c r="F35" s="143">
        <v>166</v>
      </c>
      <c r="G35" s="145" t="str">
        <f>+VLOOKUP(F35,Participants!$A$1:$F$1600,2,FALSE)</f>
        <v>Martina Lutz</v>
      </c>
      <c r="H35" s="145" t="str">
        <f>+VLOOKUP(F35,Participants!$A$1:$F$1600,4,FALSE)</f>
        <v>AMA</v>
      </c>
      <c r="I35" s="145" t="str">
        <f>+VLOOKUP(F35,Participants!$A$1:$F$1600,5,FALSE)</f>
        <v>F</v>
      </c>
      <c r="J35" s="145">
        <f>+VLOOKUP(F35,Participants!$A$1:$F$1600,3,FALSE)</f>
        <v>4</v>
      </c>
      <c r="K35" s="60" t="str">
        <f>+VLOOKUP(F35,Participants!$A$1:$G$1600,7,FALSE)</f>
        <v>DEV GIRLS</v>
      </c>
      <c r="L35" s="148">
        <v>7</v>
      </c>
      <c r="M35" s="147">
        <v>2</v>
      </c>
      <c r="N35" s="59">
        <v>34</v>
      </c>
      <c r="O35" s="140">
        <v>9</v>
      </c>
    </row>
    <row r="36" spans="1:15" ht="14.25" customHeight="1">
      <c r="A36" s="133"/>
      <c r="B36" s="134" t="s">
        <v>1800</v>
      </c>
      <c r="C36" s="134" t="s">
        <v>1801</v>
      </c>
      <c r="D36" s="134" t="s">
        <v>1802</v>
      </c>
      <c r="E36" s="135"/>
      <c r="F36" s="59">
        <v>358</v>
      </c>
      <c r="G36" s="136" t="str">
        <f>+VLOOKUP(F36,Participants!$A$1:$F$1600,2,FALSE)</f>
        <v>Halle Reinheimer</v>
      </c>
      <c r="H36" s="136" t="str">
        <f>+VLOOKUP(F36,Participants!$A$1:$F$1600,4,FALSE)</f>
        <v>GAA</v>
      </c>
      <c r="I36" s="136" t="str">
        <f>+VLOOKUP(F36,Participants!$A$1:$F$1600,5,FALSE)</f>
        <v>F</v>
      </c>
      <c r="J36" s="136">
        <f>+VLOOKUP(F36,Participants!$A$1:$F$1600,3,FALSE)</f>
        <v>4</v>
      </c>
      <c r="K36" s="60" t="str">
        <f>+VLOOKUP(F36,Participants!$A$1:$G$1600,7,FALSE)</f>
        <v>DEV GIRLS</v>
      </c>
      <c r="L36" s="137">
        <v>8</v>
      </c>
      <c r="M36" s="138">
        <v>1</v>
      </c>
      <c r="N36" s="139">
        <v>34</v>
      </c>
      <c r="O36" s="140">
        <v>3</v>
      </c>
    </row>
    <row r="37" spans="1:15" ht="14.25" customHeight="1">
      <c r="A37" s="142"/>
      <c r="B37" s="143" t="s">
        <v>1803</v>
      </c>
      <c r="C37" s="143" t="s">
        <v>1804</v>
      </c>
      <c r="D37" s="143" t="s">
        <v>1714</v>
      </c>
      <c r="E37" s="144"/>
      <c r="F37" s="143">
        <v>56</v>
      </c>
      <c r="G37" s="145" t="str">
        <f>+VLOOKUP(F37,Participants!$A$1:$F$1600,2,FALSE)</f>
        <v>Gaby Hernandez</v>
      </c>
      <c r="H37" s="145" t="str">
        <f>+VLOOKUP(F37,Participants!$A$1:$F$1600,4,FALSE)</f>
        <v>STL</v>
      </c>
      <c r="I37" s="145" t="str">
        <f>+VLOOKUP(F37,Participants!$A$1:$F$1600,5,FALSE)</f>
        <v>F</v>
      </c>
      <c r="J37" s="145">
        <f>+VLOOKUP(F37,Participants!$A$1:$F$1600,3,FALSE)</f>
        <v>4</v>
      </c>
      <c r="K37" s="60" t="str">
        <f>+VLOOKUP(F37,Participants!$A$1:$G$1600,7,FALSE)</f>
        <v>DEV GIRLS</v>
      </c>
      <c r="L37" s="150"/>
      <c r="M37" s="145"/>
      <c r="N37" s="59">
        <v>32</v>
      </c>
      <c r="O37" s="140">
        <v>6</v>
      </c>
    </row>
    <row r="38" spans="1:15" ht="14.25" customHeight="1">
      <c r="A38" s="142"/>
      <c r="B38" s="143" t="s">
        <v>1805</v>
      </c>
      <c r="C38" s="143" t="s">
        <v>1759</v>
      </c>
      <c r="D38" s="143" t="s">
        <v>1736</v>
      </c>
      <c r="E38" s="144"/>
      <c r="F38" s="59">
        <v>357</v>
      </c>
      <c r="G38" s="145" t="str">
        <f>+VLOOKUP(F38,Participants!$A$1:$F$1600,2,FALSE)</f>
        <v>Eve Reinheimer</v>
      </c>
      <c r="H38" s="145" t="str">
        <f>+VLOOKUP(F38,Participants!$A$1:$F$1600,4,FALSE)</f>
        <v>GAA</v>
      </c>
      <c r="I38" s="145" t="str">
        <f>+VLOOKUP(F38,Participants!$A$1:$F$1600,5,FALSE)</f>
        <v>F</v>
      </c>
      <c r="J38" s="145">
        <f>+VLOOKUP(F38,Participants!$A$1:$F$1600,3,FALSE)</f>
        <v>4</v>
      </c>
      <c r="K38" s="60" t="str">
        <f>+VLOOKUP(F38,Participants!$A$1:$G$1600,7,FALSE)</f>
        <v>DEV GIRLS</v>
      </c>
      <c r="L38" s="149"/>
      <c r="M38" s="145"/>
      <c r="N38" s="59">
        <v>32</v>
      </c>
      <c r="O38" s="140">
        <v>0</v>
      </c>
    </row>
    <row r="39" spans="1:15" ht="14.25" customHeight="1">
      <c r="A39" s="133"/>
      <c r="B39" s="134" t="s">
        <v>1764</v>
      </c>
      <c r="C39" s="134" t="s">
        <v>1806</v>
      </c>
      <c r="D39" s="134" t="s">
        <v>1807</v>
      </c>
      <c r="E39" s="135"/>
      <c r="F39" s="134">
        <v>170</v>
      </c>
      <c r="G39" s="136" t="str">
        <f>+VLOOKUP(F39,Participants!$A$1:$F$1600,2,FALSE)</f>
        <v>Kelly O'Keefe</v>
      </c>
      <c r="H39" s="136" t="str">
        <f>+VLOOKUP(F39,Participants!$A$1:$F$1600,4,FALSE)</f>
        <v>AMA</v>
      </c>
      <c r="I39" s="136" t="str">
        <f>+VLOOKUP(F39,Participants!$A$1:$F$1600,5,FALSE)</f>
        <v>F</v>
      </c>
      <c r="J39" s="136">
        <f>+VLOOKUP(F39,Participants!$A$1:$F$1600,3,FALSE)</f>
        <v>4</v>
      </c>
      <c r="K39" s="60" t="str">
        <f>+VLOOKUP(F39,Participants!$A$1:$G$1600,7,FALSE)</f>
        <v>DEV GIRLS</v>
      </c>
      <c r="L39" s="153"/>
      <c r="M39" s="136"/>
      <c r="N39" s="139">
        <v>31</v>
      </c>
      <c r="O39" s="140">
        <v>0</v>
      </c>
    </row>
    <row r="40" spans="1:15" ht="14.25" customHeight="1">
      <c r="A40" s="133"/>
      <c r="B40" s="134" t="s">
        <v>1808</v>
      </c>
      <c r="C40" s="134" t="s">
        <v>1809</v>
      </c>
      <c r="D40" s="134" t="s">
        <v>1810</v>
      </c>
      <c r="E40" s="135"/>
      <c r="F40" s="134">
        <v>179</v>
      </c>
      <c r="G40" s="136" t="str">
        <f>+VLOOKUP(F40,Participants!$A$1:$F$1600,2,FALSE)</f>
        <v>Stamatia Lykos</v>
      </c>
      <c r="H40" s="136" t="str">
        <f>+VLOOKUP(F40,Participants!$A$1:$F$1600,4,FALSE)</f>
        <v>AMA</v>
      </c>
      <c r="I40" s="136" t="str">
        <f>+VLOOKUP(F40,Participants!$A$1:$F$1600,5,FALSE)</f>
        <v>F</v>
      </c>
      <c r="J40" s="136">
        <f>+VLOOKUP(F40,Participants!$A$1:$F$1600,3,FALSE)</f>
        <v>3</v>
      </c>
      <c r="K40" s="60" t="str">
        <f>+VLOOKUP(F40,Participants!$A$1:$G$1600,7,FALSE)</f>
        <v>DEV GIRLS</v>
      </c>
      <c r="L40" s="152"/>
      <c r="M40" s="136"/>
      <c r="N40" s="139">
        <v>27</v>
      </c>
      <c r="O40" s="140">
        <v>10</v>
      </c>
    </row>
    <row r="41" spans="1:15" ht="14.25" customHeight="1">
      <c r="A41" s="142"/>
      <c r="B41" s="143" t="s">
        <v>1811</v>
      </c>
      <c r="C41" s="143" t="s">
        <v>1756</v>
      </c>
      <c r="D41" s="143" t="s">
        <v>1812</v>
      </c>
      <c r="E41" s="144"/>
      <c r="F41" s="143">
        <v>839</v>
      </c>
      <c r="G41" s="145" t="str">
        <f>+VLOOKUP(F41,Participants!$A$1:$F$1600,2,FALSE)</f>
        <v>Emilie Winschel</v>
      </c>
      <c r="H41" s="145" t="str">
        <f>+VLOOKUP(F41,Participants!$A$1:$F$1600,4,FALSE)</f>
        <v>SHCA</v>
      </c>
      <c r="I41" s="145" t="str">
        <f>+VLOOKUP(F41,Participants!$A$1:$F$1600,5,FALSE)</f>
        <v>F</v>
      </c>
      <c r="J41" s="145">
        <f>+VLOOKUP(F41,Participants!$A$1:$F$1600,3,FALSE)</f>
        <v>4</v>
      </c>
      <c r="K41" s="60" t="str">
        <f>+VLOOKUP(F41,Participants!$A$1:$G$1600,7,FALSE)</f>
        <v>DEV GIRLS</v>
      </c>
      <c r="L41" s="150"/>
      <c r="M41" s="145"/>
      <c r="N41" s="59">
        <v>27</v>
      </c>
      <c r="O41" s="140">
        <v>5</v>
      </c>
    </row>
    <row r="42" spans="1:15" ht="14.25" customHeight="1">
      <c r="A42" s="133"/>
      <c r="B42" s="134" t="s">
        <v>1813</v>
      </c>
      <c r="C42" s="134" t="s">
        <v>1773</v>
      </c>
      <c r="D42" s="134" t="s">
        <v>1814</v>
      </c>
      <c r="E42" s="135"/>
      <c r="F42" s="134">
        <v>160</v>
      </c>
      <c r="G42" s="136" t="str">
        <f>+VLOOKUP(F42,Participants!$A$1:$F$1600,2,FALSE)</f>
        <v>Audrey Conquest</v>
      </c>
      <c r="H42" s="136" t="str">
        <f>+VLOOKUP(F42,Participants!$A$1:$F$1600,4,FALSE)</f>
        <v>AMA</v>
      </c>
      <c r="I42" s="136" t="str">
        <f>+VLOOKUP(F42,Participants!$A$1:$F$1600,5,FALSE)</f>
        <v>F</v>
      </c>
      <c r="J42" s="136">
        <f>+VLOOKUP(F42,Participants!$A$1:$F$1600,3,FALSE)</f>
        <v>4</v>
      </c>
      <c r="K42" s="60" t="str">
        <f>+VLOOKUP(F42,Participants!$A$1:$G$1600,7,FALSE)</f>
        <v>DEV GIRLS</v>
      </c>
      <c r="L42" s="152"/>
      <c r="M42" s="136"/>
      <c r="N42" s="139">
        <v>24</v>
      </c>
      <c r="O42" s="140">
        <v>8</v>
      </c>
    </row>
    <row r="43" spans="1:15" ht="14.25" customHeight="1">
      <c r="A43" s="133"/>
      <c r="B43" s="162" t="s">
        <v>1815</v>
      </c>
      <c r="C43" s="163" t="s">
        <v>1816</v>
      </c>
      <c r="D43" s="163" t="s">
        <v>1817</v>
      </c>
      <c r="E43" s="134"/>
      <c r="F43" s="134">
        <v>165</v>
      </c>
      <c r="G43" s="136" t="str">
        <f>+VLOOKUP(F43,Participants!$A$1:$F$1600,2,FALSE)</f>
        <v>Jessica Henson</v>
      </c>
      <c r="H43" s="136" t="str">
        <f>+VLOOKUP(F43,Participants!$A$1:$F$1600,4,FALSE)</f>
        <v>AMA</v>
      </c>
      <c r="I43" s="136" t="str">
        <f>+VLOOKUP(F43,Participants!$A$1:$F$1600,5,FALSE)</f>
        <v>F</v>
      </c>
      <c r="J43" s="136">
        <f>+VLOOKUP(F43,Participants!$A$1:$F$1600,3,FALSE)</f>
        <v>4</v>
      </c>
      <c r="K43" s="60" t="str">
        <f>+VLOOKUP(F43,Participants!$A$1:$G$1600,7,FALSE)</f>
        <v>DEV GIRLS</v>
      </c>
      <c r="L43" s="153"/>
      <c r="M43" s="136"/>
      <c r="N43" s="139">
        <v>24</v>
      </c>
      <c r="O43" s="140">
        <v>6</v>
      </c>
    </row>
    <row r="44" spans="1:15" ht="14.25" customHeight="1">
      <c r="A44" s="133"/>
      <c r="B44" s="134" t="s">
        <v>1818</v>
      </c>
      <c r="C44" s="134" t="s">
        <v>1818</v>
      </c>
      <c r="D44" s="134" t="s">
        <v>1819</v>
      </c>
      <c r="E44" s="135"/>
      <c r="F44" s="134">
        <v>359</v>
      </c>
      <c r="G44" s="136" t="str">
        <f>+VLOOKUP(F44,Participants!$A$1:$F$1600,2,FALSE)</f>
        <v>Annabell Rizzo</v>
      </c>
      <c r="H44" s="136" t="str">
        <f>+VLOOKUP(F44,Participants!$A$1:$F$1600,4,FALSE)</f>
        <v>GAA</v>
      </c>
      <c r="I44" s="136" t="str">
        <f>+VLOOKUP(F44,Participants!$A$1:$F$1600,5,FALSE)</f>
        <v>F</v>
      </c>
      <c r="J44" s="136">
        <f>+VLOOKUP(F44,Participants!$A$1:$F$1600,3,FALSE)</f>
        <v>3</v>
      </c>
      <c r="K44" s="60" t="str">
        <f>+VLOOKUP(F44,Participants!$A$1:$G$1600,7,FALSE)</f>
        <v>DEV GIRLS</v>
      </c>
      <c r="L44" s="152"/>
      <c r="M44" s="136"/>
      <c r="N44" s="139">
        <v>17</v>
      </c>
      <c r="O44" s="140">
        <v>0</v>
      </c>
    </row>
    <row r="45" spans="1:15" ht="14.25" customHeight="1">
      <c r="A45" s="142"/>
      <c r="B45" s="164"/>
      <c r="C45" s="164"/>
      <c r="D45" s="144"/>
      <c r="E45" s="144"/>
      <c r="F45" s="144"/>
      <c r="G45" s="145" t="e">
        <f>+VLOOKUP(F45,Participants!$A$1:$F$1600,2,FALSE)</f>
        <v>#N/A</v>
      </c>
      <c r="H45" s="145" t="e">
        <f>+VLOOKUP(F45,Participants!$A$1:$F$1600,4,FALSE)</f>
        <v>#N/A</v>
      </c>
      <c r="I45" s="145" t="e">
        <f>+VLOOKUP(F45,Participants!$A$1:$F$1600,5,FALSE)</f>
        <v>#N/A</v>
      </c>
      <c r="J45" s="145" t="e">
        <f>+VLOOKUP(F45,Participants!$A$1:$F$1600,3,FALSE)</f>
        <v>#N/A</v>
      </c>
      <c r="K45" s="60" t="e">
        <f>+VLOOKUP(F45,Participants!$A$1:$G$1600,7,FALSE)</f>
        <v>#N/A</v>
      </c>
      <c r="L45" s="150"/>
      <c r="M45" s="145"/>
      <c r="N45" s="55"/>
      <c r="O45" s="165"/>
    </row>
    <row r="46" spans="1:15" ht="14.25" customHeight="1">
      <c r="A46" s="133"/>
      <c r="B46" s="166"/>
      <c r="C46" s="166"/>
      <c r="D46" s="135"/>
      <c r="E46" s="135"/>
      <c r="F46" s="135"/>
      <c r="G46" s="136" t="e">
        <f>+VLOOKUP(F46,Participants!$A$1:$F$1600,2,FALSE)</f>
        <v>#N/A</v>
      </c>
      <c r="H46" s="136" t="e">
        <f>+VLOOKUP(F46,Participants!$A$1:$F$1600,4,FALSE)</f>
        <v>#N/A</v>
      </c>
      <c r="I46" s="136" t="e">
        <f>+VLOOKUP(F46,Participants!$A$1:$F$1600,5,FALSE)</f>
        <v>#N/A</v>
      </c>
      <c r="J46" s="136" t="e">
        <f>+VLOOKUP(F46,Participants!$A$1:$F$1600,3,FALSE)</f>
        <v>#N/A</v>
      </c>
      <c r="K46" s="60" t="e">
        <f>+VLOOKUP(F46,Participants!$A$1:$G$1600,7,FALSE)</f>
        <v>#N/A</v>
      </c>
      <c r="L46" s="152"/>
      <c r="M46" s="136"/>
      <c r="N46" s="167"/>
      <c r="O46" s="165"/>
    </row>
    <row r="47" spans="1:15" ht="14.25" customHeight="1">
      <c r="A47" s="142"/>
      <c r="B47" s="164"/>
      <c r="C47" s="164"/>
      <c r="D47" s="144"/>
      <c r="E47" s="144"/>
      <c r="F47" s="144"/>
      <c r="G47" s="145" t="e">
        <f>+VLOOKUP(F47,Participants!$A$1:$F$1600,2,FALSE)</f>
        <v>#N/A</v>
      </c>
      <c r="H47" s="145" t="e">
        <f>+VLOOKUP(F47,Participants!$A$1:$F$1600,4,FALSE)</f>
        <v>#N/A</v>
      </c>
      <c r="I47" s="145" t="e">
        <f>+VLOOKUP(F47,Participants!$A$1:$F$1600,5,FALSE)</f>
        <v>#N/A</v>
      </c>
      <c r="J47" s="145" t="e">
        <f>+VLOOKUP(F47,Participants!$A$1:$F$1600,3,FALSE)</f>
        <v>#N/A</v>
      </c>
      <c r="K47" s="60" t="e">
        <f>+VLOOKUP(F47,Participants!$A$1:$G$1600,7,FALSE)</f>
        <v>#N/A</v>
      </c>
      <c r="L47" s="150"/>
      <c r="M47" s="145"/>
      <c r="N47" s="55"/>
      <c r="O47" s="165"/>
    </row>
    <row r="48" spans="1:15" ht="14.25" customHeight="1">
      <c r="A48" s="133"/>
      <c r="B48" s="166"/>
      <c r="C48" s="166"/>
      <c r="D48" s="135"/>
      <c r="E48" s="135"/>
      <c r="F48" s="135"/>
      <c r="G48" s="136" t="e">
        <f>+VLOOKUP(F48,Participants!$A$1:$F$1600,2,FALSE)</f>
        <v>#N/A</v>
      </c>
      <c r="H48" s="136" t="e">
        <f>+VLOOKUP(F48,Participants!$A$1:$F$1600,4,FALSE)</f>
        <v>#N/A</v>
      </c>
      <c r="I48" s="136" t="e">
        <f>+VLOOKUP(F48,Participants!$A$1:$F$1600,5,FALSE)</f>
        <v>#N/A</v>
      </c>
      <c r="J48" s="136" t="e">
        <f>+VLOOKUP(F48,Participants!$A$1:$F$1600,3,FALSE)</f>
        <v>#N/A</v>
      </c>
      <c r="K48" s="60" t="e">
        <f>+VLOOKUP(F48,Participants!$A$1:$G$1600,7,FALSE)</f>
        <v>#N/A</v>
      </c>
      <c r="L48" s="152"/>
      <c r="M48" s="136"/>
      <c r="N48" s="167"/>
      <c r="O48" s="165"/>
    </row>
    <row r="49" spans="1:15" ht="14.25" customHeight="1">
      <c r="A49" s="142"/>
      <c r="B49" s="164"/>
      <c r="C49" s="164"/>
      <c r="D49" s="144"/>
      <c r="E49" s="144"/>
      <c r="F49" s="144"/>
      <c r="G49" s="145" t="e">
        <f>+VLOOKUP(F49,Participants!$A$1:$F$1600,2,FALSE)</f>
        <v>#N/A</v>
      </c>
      <c r="H49" s="145" t="e">
        <f>+VLOOKUP(F49,Participants!$A$1:$F$1600,4,FALSE)</f>
        <v>#N/A</v>
      </c>
      <c r="I49" s="145" t="e">
        <f>+VLOOKUP(F49,Participants!$A$1:$F$1600,5,FALSE)</f>
        <v>#N/A</v>
      </c>
      <c r="J49" s="145" t="e">
        <f>+VLOOKUP(F49,Participants!$A$1:$F$1600,3,FALSE)</f>
        <v>#N/A</v>
      </c>
      <c r="K49" s="60" t="e">
        <f>+VLOOKUP(F49,Participants!$A$1:$G$1600,7,FALSE)</f>
        <v>#N/A</v>
      </c>
      <c r="L49" s="150"/>
      <c r="M49" s="145"/>
      <c r="N49" s="55"/>
      <c r="O49" s="165"/>
    </row>
    <row r="50" spans="1:15" ht="14.25" customHeight="1">
      <c r="A50" s="133"/>
      <c r="B50" s="166"/>
      <c r="C50" s="166"/>
      <c r="D50" s="135"/>
      <c r="E50" s="135"/>
      <c r="F50" s="135"/>
      <c r="G50" s="136" t="e">
        <f>+VLOOKUP(F50,Participants!$A$1:$F$1600,2,FALSE)</f>
        <v>#N/A</v>
      </c>
      <c r="H50" s="136" t="e">
        <f>+VLOOKUP(F50,Participants!$A$1:$F$1600,4,FALSE)</f>
        <v>#N/A</v>
      </c>
      <c r="I50" s="136" t="e">
        <f>+VLOOKUP(F50,Participants!$A$1:$F$1600,5,FALSE)</f>
        <v>#N/A</v>
      </c>
      <c r="J50" s="136" t="e">
        <f>+VLOOKUP(F50,Participants!$A$1:$F$1600,3,FALSE)</f>
        <v>#N/A</v>
      </c>
      <c r="K50" s="60" t="e">
        <f>+VLOOKUP(F50,Participants!$A$1:$G$1600,7,FALSE)</f>
        <v>#N/A</v>
      </c>
      <c r="L50" s="152"/>
      <c r="M50" s="136"/>
      <c r="N50" s="167"/>
      <c r="O50" s="165"/>
    </row>
    <row r="51" spans="1:15" ht="14.25" customHeight="1">
      <c r="A51" s="142"/>
      <c r="B51" s="164"/>
      <c r="C51" s="164"/>
      <c r="D51" s="144"/>
      <c r="E51" s="144"/>
      <c r="F51" s="144"/>
      <c r="G51" s="145" t="e">
        <f>+VLOOKUP(F51,Participants!$A$1:$F$1600,2,FALSE)</f>
        <v>#N/A</v>
      </c>
      <c r="H51" s="145" t="e">
        <f>+VLOOKUP(F51,Participants!$A$1:$F$1600,4,FALSE)</f>
        <v>#N/A</v>
      </c>
      <c r="I51" s="145" t="e">
        <f>+VLOOKUP(F51,Participants!$A$1:$F$1600,5,FALSE)</f>
        <v>#N/A</v>
      </c>
      <c r="J51" s="145" t="e">
        <f>+VLOOKUP(F51,Participants!$A$1:$F$1600,3,FALSE)</f>
        <v>#N/A</v>
      </c>
      <c r="K51" s="60" t="e">
        <f>+VLOOKUP(F51,Participants!$A$1:$G$1600,7,FALSE)</f>
        <v>#N/A</v>
      </c>
      <c r="L51" s="150"/>
      <c r="M51" s="145"/>
      <c r="N51" s="55"/>
      <c r="O51" s="165"/>
    </row>
    <row r="52" spans="1:15" ht="14.25" customHeight="1">
      <c r="A52" s="133"/>
      <c r="B52" s="166"/>
      <c r="C52" s="166"/>
      <c r="D52" s="135"/>
      <c r="E52" s="135"/>
      <c r="F52" s="135"/>
      <c r="G52" s="136" t="e">
        <f>+VLOOKUP(F52,Participants!$A$1:$F$1600,2,FALSE)</f>
        <v>#N/A</v>
      </c>
      <c r="H52" s="136" t="e">
        <f>+VLOOKUP(F52,Participants!$A$1:$F$1600,4,FALSE)</f>
        <v>#N/A</v>
      </c>
      <c r="I52" s="136" t="e">
        <f>+VLOOKUP(F52,Participants!$A$1:$F$1600,5,FALSE)</f>
        <v>#N/A</v>
      </c>
      <c r="J52" s="136" t="e">
        <f>+VLOOKUP(F52,Participants!$A$1:$F$1600,3,FALSE)</f>
        <v>#N/A</v>
      </c>
      <c r="K52" s="60" t="e">
        <f>+VLOOKUP(F52,Participants!$A$1:$G$1600,7,FALSE)</f>
        <v>#N/A</v>
      </c>
      <c r="L52" s="152"/>
      <c r="M52" s="136"/>
      <c r="N52" s="167"/>
      <c r="O52" s="165"/>
    </row>
    <row r="53" spans="1:15" ht="14.25" customHeight="1">
      <c r="A53" s="142"/>
      <c r="B53" s="164"/>
      <c r="C53" s="164"/>
      <c r="D53" s="144"/>
      <c r="E53" s="144"/>
      <c r="F53" s="144"/>
      <c r="G53" s="145" t="e">
        <f>+VLOOKUP(F53,Participants!$A$1:$F$1600,2,FALSE)</f>
        <v>#N/A</v>
      </c>
      <c r="H53" s="145" t="e">
        <f>+VLOOKUP(F53,Participants!$A$1:$F$1600,4,FALSE)</f>
        <v>#N/A</v>
      </c>
      <c r="I53" s="145" t="e">
        <f>+VLOOKUP(F53,Participants!$A$1:$F$1600,5,FALSE)</f>
        <v>#N/A</v>
      </c>
      <c r="J53" s="145" t="e">
        <f>+VLOOKUP(F53,Participants!$A$1:$F$1600,3,FALSE)</f>
        <v>#N/A</v>
      </c>
      <c r="K53" s="60" t="e">
        <f>+VLOOKUP(F53,Participants!$A$1:$G$1600,7,FALSE)</f>
        <v>#N/A</v>
      </c>
      <c r="L53" s="150"/>
      <c r="M53" s="145"/>
      <c r="N53" s="55"/>
      <c r="O53" s="165"/>
    </row>
    <row r="54" spans="1:15" ht="14.25" customHeight="1">
      <c r="A54" s="133"/>
      <c r="B54" s="166"/>
      <c r="C54" s="166"/>
      <c r="D54" s="135"/>
      <c r="E54" s="135"/>
      <c r="F54" s="135"/>
      <c r="G54" s="136" t="e">
        <f>+VLOOKUP(F54,Participants!$A$1:$F$1600,2,FALSE)</f>
        <v>#N/A</v>
      </c>
      <c r="H54" s="136" t="e">
        <f>+VLOOKUP(F54,Participants!$A$1:$F$1600,4,FALSE)</f>
        <v>#N/A</v>
      </c>
      <c r="I54" s="136" t="e">
        <f>+VLOOKUP(F54,Participants!$A$1:$F$1600,5,FALSE)</f>
        <v>#N/A</v>
      </c>
      <c r="J54" s="136" t="e">
        <f>+VLOOKUP(F54,Participants!$A$1:$F$1600,3,FALSE)</f>
        <v>#N/A</v>
      </c>
      <c r="K54" s="60" t="e">
        <f>+VLOOKUP(F54,Participants!$A$1:$G$1600,7,FALSE)</f>
        <v>#N/A</v>
      </c>
      <c r="L54" s="152"/>
      <c r="M54" s="136"/>
      <c r="N54" s="167"/>
      <c r="O54" s="165"/>
    </row>
    <row r="55" spans="1:15" ht="14.25" customHeight="1">
      <c r="A55" s="142"/>
      <c r="B55" s="164"/>
      <c r="C55" s="164"/>
      <c r="D55" s="144"/>
      <c r="E55" s="144"/>
      <c r="F55" s="144"/>
      <c r="G55" s="145" t="e">
        <f>+VLOOKUP(F55,Participants!$A$1:$F$1600,2,FALSE)</f>
        <v>#N/A</v>
      </c>
      <c r="H55" s="145" t="e">
        <f>+VLOOKUP(F55,Participants!$A$1:$F$1600,4,FALSE)</f>
        <v>#N/A</v>
      </c>
      <c r="I55" s="145" t="e">
        <f>+VLOOKUP(F55,Participants!$A$1:$F$1600,5,FALSE)</f>
        <v>#N/A</v>
      </c>
      <c r="J55" s="145" t="e">
        <f>+VLOOKUP(F55,Participants!$A$1:$F$1600,3,FALSE)</f>
        <v>#N/A</v>
      </c>
      <c r="K55" s="60" t="e">
        <f>+VLOOKUP(F55,Participants!$A$1:$G$1600,7,FALSE)</f>
        <v>#N/A</v>
      </c>
      <c r="L55" s="150"/>
      <c r="M55" s="145"/>
      <c r="N55" s="55"/>
      <c r="O55" s="165"/>
    </row>
    <row r="56" spans="1:15" ht="14.25" customHeight="1">
      <c r="A56" s="133"/>
      <c r="B56" s="166"/>
      <c r="C56" s="166"/>
      <c r="D56" s="135"/>
      <c r="E56" s="135"/>
      <c r="F56" s="135"/>
      <c r="G56" s="136" t="e">
        <f>+VLOOKUP(F56,Participants!$A$1:$F$1600,2,FALSE)</f>
        <v>#N/A</v>
      </c>
      <c r="H56" s="136" t="e">
        <f>+VLOOKUP(F56,Participants!$A$1:$F$1600,4,FALSE)</f>
        <v>#N/A</v>
      </c>
      <c r="I56" s="136" t="e">
        <f>+VLOOKUP(F56,Participants!$A$1:$F$1600,5,FALSE)</f>
        <v>#N/A</v>
      </c>
      <c r="J56" s="136" t="e">
        <f>+VLOOKUP(F56,Participants!$A$1:$F$1600,3,FALSE)</f>
        <v>#N/A</v>
      </c>
      <c r="K56" s="60" t="e">
        <f>+VLOOKUP(F56,Participants!$A$1:$G$1600,7,FALSE)</f>
        <v>#N/A</v>
      </c>
      <c r="L56" s="152"/>
      <c r="M56" s="136"/>
      <c r="N56" s="167"/>
      <c r="O56" s="165"/>
    </row>
    <row r="57" spans="1:15" ht="14.25" customHeight="1">
      <c r="A57" s="142"/>
      <c r="B57" s="164"/>
      <c r="C57" s="164"/>
      <c r="D57" s="144"/>
      <c r="E57" s="144"/>
      <c r="F57" s="144"/>
      <c r="G57" s="145" t="e">
        <f>+VLOOKUP(F57,Participants!$A$1:$F$1600,2,FALSE)</f>
        <v>#N/A</v>
      </c>
      <c r="H57" s="145" t="e">
        <f>+VLOOKUP(F57,Participants!$A$1:$F$1600,4,FALSE)</f>
        <v>#N/A</v>
      </c>
      <c r="I57" s="145" t="e">
        <f>+VLOOKUP(F57,Participants!$A$1:$F$1600,5,FALSE)</f>
        <v>#N/A</v>
      </c>
      <c r="J57" s="145" t="e">
        <f>+VLOOKUP(F57,Participants!$A$1:$F$1600,3,FALSE)</f>
        <v>#N/A</v>
      </c>
      <c r="K57" s="60" t="e">
        <f>+VLOOKUP(F57,Participants!$A$1:$G$1600,7,FALSE)</f>
        <v>#N/A</v>
      </c>
      <c r="L57" s="150"/>
      <c r="M57" s="145"/>
      <c r="N57" s="55"/>
      <c r="O57" s="165"/>
    </row>
    <row r="58" spans="1:15" ht="14.25" customHeight="1">
      <c r="A58" s="133"/>
      <c r="B58" s="166"/>
      <c r="C58" s="166"/>
      <c r="D58" s="135"/>
      <c r="E58" s="135"/>
      <c r="F58" s="135"/>
      <c r="G58" s="136" t="e">
        <f>+VLOOKUP(F58,Participants!$A$1:$F$1600,2,FALSE)</f>
        <v>#N/A</v>
      </c>
      <c r="H58" s="136" t="e">
        <f>+VLOOKUP(F58,Participants!$A$1:$F$1600,4,FALSE)</f>
        <v>#N/A</v>
      </c>
      <c r="I58" s="136" t="e">
        <f>+VLOOKUP(F58,Participants!$A$1:$F$1600,5,FALSE)</f>
        <v>#N/A</v>
      </c>
      <c r="J58" s="136" t="e">
        <f>+VLOOKUP(F58,Participants!$A$1:$F$1600,3,FALSE)</f>
        <v>#N/A</v>
      </c>
      <c r="K58" s="60" t="e">
        <f>+VLOOKUP(F58,Participants!$A$1:$G$1600,7,FALSE)</f>
        <v>#N/A</v>
      </c>
      <c r="L58" s="152"/>
      <c r="M58" s="136"/>
      <c r="N58" s="167"/>
      <c r="O58" s="165"/>
    </row>
    <row r="59" spans="1:15" ht="14.25" customHeight="1">
      <c r="A59" s="142"/>
      <c r="B59" s="164"/>
      <c r="C59" s="164"/>
      <c r="D59" s="144"/>
      <c r="E59" s="144"/>
      <c r="F59" s="144"/>
      <c r="G59" s="145" t="e">
        <f>+VLOOKUP(F59,Participants!$A$1:$F$1600,2,FALSE)</f>
        <v>#N/A</v>
      </c>
      <c r="H59" s="145" t="e">
        <f>+VLOOKUP(F59,Participants!$A$1:$F$1600,4,FALSE)</f>
        <v>#N/A</v>
      </c>
      <c r="I59" s="145" t="e">
        <f>+VLOOKUP(F59,Participants!$A$1:$F$1600,5,FALSE)</f>
        <v>#N/A</v>
      </c>
      <c r="J59" s="145" t="e">
        <f>+VLOOKUP(F59,Participants!$A$1:$F$1600,3,FALSE)</f>
        <v>#N/A</v>
      </c>
      <c r="K59" s="60" t="e">
        <f>+VLOOKUP(F59,Participants!$A$1:$G$1600,7,FALSE)</f>
        <v>#N/A</v>
      </c>
      <c r="L59" s="150"/>
      <c r="M59" s="145"/>
      <c r="N59" s="55"/>
      <c r="O59" s="165"/>
    </row>
    <row r="60" spans="1:15" ht="14.25" customHeight="1">
      <c r="A60" s="133"/>
      <c r="B60" s="166"/>
      <c r="C60" s="166"/>
      <c r="D60" s="135"/>
      <c r="E60" s="135"/>
      <c r="F60" s="135"/>
      <c r="G60" s="136" t="e">
        <f>+VLOOKUP(F60,Participants!$A$1:$F$1600,2,FALSE)</f>
        <v>#N/A</v>
      </c>
      <c r="H60" s="136" t="e">
        <f>+VLOOKUP(F60,Participants!$A$1:$F$1600,4,FALSE)</f>
        <v>#N/A</v>
      </c>
      <c r="I60" s="136" t="e">
        <f>+VLOOKUP(F60,Participants!$A$1:$F$1600,5,FALSE)</f>
        <v>#N/A</v>
      </c>
      <c r="J60" s="136" t="e">
        <f>+VLOOKUP(F60,Participants!$A$1:$F$1600,3,FALSE)</f>
        <v>#N/A</v>
      </c>
      <c r="K60" s="60" t="e">
        <f>+VLOOKUP(F60,Participants!$A$1:$G$1600,7,FALSE)</f>
        <v>#N/A</v>
      </c>
      <c r="L60" s="152"/>
      <c r="M60" s="136"/>
      <c r="N60" s="167"/>
      <c r="O60" s="165"/>
    </row>
    <row r="61" spans="1:15" ht="14.25" customHeight="1">
      <c r="A61" s="142"/>
      <c r="B61" s="164"/>
      <c r="C61" s="164"/>
      <c r="D61" s="144"/>
      <c r="E61" s="144"/>
      <c r="F61" s="144"/>
      <c r="G61" s="145" t="e">
        <f>+VLOOKUP(F61,Participants!$A$1:$F$1600,2,FALSE)</f>
        <v>#N/A</v>
      </c>
      <c r="H61" s="145" t="e">
        <f>+VLOOKUP(F61,Participants!$A$1:$F$1600,4,FALSE)</f>
        <v>#N/A</v>
      </c>
      <c r="I61" s="145" t="e">
        <f>+VLOOKUP(F61,Participants!$A$1:$F$1600,5,FALSE)</f>
        <v>#N/A</v>
      </c>
      <c r="J61" s="145" t="e">
        <f>+VLOOKUP(F61,Participants!$A$1:$F$1600,3,FALSE)</f>
        <v>#N/A</v>
      </c>
      <c r="K61" s="60" t="e">
        <f>+VLOOKUP(F61,Participants!$A$1:$G$1600,7,FALSE)</f>
        <v>#N/A</v>
      </c>
      <c r="L61" s="150"/>
      <c r="M61" s="145"/>
      <c r="N61" s="55"/>
      <c r="O61" s="165"/>
    </row>
    <row r="62" spans="1:15" ht="14.25" customHeight="1">
      <c r="A62" s="133"/>
      <c r="B62" s="166"/>
      <c r="C62" s="166"/>
      <c r="D62" s="135"/>
      <c r="E62" s="135"/>
      <c r="F62" s="135"/>
      <c r="G62" s="136" t="e">
        <f>+VLOOKUP(F62,Participants!$A$1:$F$1600,2,FALSE)</f>
        <v>#N/A</v>
      </c>
      <c r="H62" s="136" t="e">
        <f>+VLOOKUP(F62,Participants!$A$1:$F$1600,4,FALSE)</f>
        <v>#N/A</v>
      </c>
      <c r="I62" s="136" t="e">
        <f>+VLOOKUP(F62,Participants!$A$1:$F$1600,5,FALSE)</f>
        <v>#N/A</v>
      </c>
      <c r="J62" s="136" t="e">
        <f>+VLOOKUP(F62,Participants!$A$1:$F$1600,3,FALSE)</f>
        <v>#N/A</v>
      </c>
      <c r="K62" s="60" t="e">
        <f>+VLOOKUP(F62,Participants!$A$1:$G$1600,7,FALSE)</f>
        <v>#N/A</v>
      </c>
      <c r="L62" s="152"/>
      <c r="M62" s="136"/>
      <c r="N62" s="167"/>
      <c r="O62" s="165"/>
    </row>
    <row r="63" spans="1:15" ht="14.25" customHeight="1">
      <c r="A63" s="142"/>
      <c r="B63" s="164"/>
      <c r="C63" s="164"/>
      <c r="D63" s="144"/>
      <c r="E63" s="144"/>
      <c r="F63" s="144"/>
      <c r="G63" s="145" t="e">
        <f>+VLOOKUP(F63,Participants!$A$1:$F$1600,2,FALSE)</f>
        <v>#N/A</v>
      </c>
      <c r="H63" s="145" t="e">
        <f>+VLOOKUP(F63,Participants!$A$1:$F$1600,4,FALSE)</f>
        <v>#N/A</v>
      </c>
      <c r="I63" s="145" t="e">
        <f>+VLOOKUP(F63,Participants!$A$1:$F$1600,5,FALSE)</f>
        <v>#N/A</v>
      </c>
      <c r="J63" s="145" t="e">
        <f>+VLOOKUP(F63,Participants!$A$1:$F$1600,3,FALSE)</f>
        <v>#N/A</v>
      </c>
      <c r="K63" s="60" t="e">
        <f>+VLOOKUP(F63,Participants!$A$1:$G$1600,7,FALSE)</f>
        <v>#N/A</v>
      </c>
      <c r="L63" s="150"/>
      <c r="M63" s="145"/>
      <c r="N63" s="55"/>
      <c r="O63" s="165"/>
    </row>
    <row r="64" spans="1:15" ht="14.25" customHeight="1">
      <c r="A64" s="133"/>
      <c r="B64" s="166"/>
      <c r="C64" s="166"/>
      <c r="D64" s="135"/>
      <c r="E64" s="135"/>
      <c r="F64" s="135"/>
      <c r="G64" s="136" t="e">
        <f>+VLOOKUP(F64,Participants!$A$1:$F$1600,2,FALSE)</f>
        <v>#N/A</v>
      </c>
      <c r="H64" s="136" t="e">
        <f>+VLOOKUP(F64,Participants!$A$1:$F$1600,4,FALSE)</f>
        <v>#N/A</v>
      </c>
      <c r="I64" s="136" t="e">
        <f>+VLOOKUP(F64,Participants!$A$1:$F$1600,5,FALSE)</f>
        <v>#N/A</v>
      </c>
      <c r="J64" s="136" t="e">
        <f>+VLOOKUP(F64,Participants!$A$1:$F$1600,3,FALSE)</f>
        <v>#N/A</v>
      </c>
      <c r="K64" s="60" t="e">
        <f>+VLOOKUP(F64,Participants!$A$1:$G$1600,7,FALSE)</f>
        <v>#N/A</v>
      </c>
      <c r="L64" s="152"/>
      <c r="M64" s="136"/>
      <c r="N64" s="167"/>
      <c r="O64" s="165"/>
    </row>
    <row r="65" spans="1:15" ht="14.25" customHeight="1">
      <c r="A65" s="142"/>
      <c r="B65" s="164"/>
      <c r="C65" s="164"/>
      <c r="D65" s="144"/>
      <c r="E65" s="144"/>
      <c r="F65" s="144"/>
      <c r="G65" s="145" t="e">
        <f>+VLOOKUP(F65,Participants!$A$1:$F$1600,2,FALSE)</f>
        <v>#N/A</v>
      </c>
      <c r="H65" s="145" t="e">
        <f>+VLOOKUP(F65,Participants!$A$1:$F$1600,4,FALSE)</f>
        <v>#N/A</v>
      </c>
      <c r="I65" s="145" t="e">
        <f>+VLOOKUP(F65,Participants!$A$1:$F$1600,5,FALSE)</f>
        <v>#N/A</v>
      </c>
      <c r="J65" s="145" t="e">
        <f>+VLOOKUP(F65,Participants!$A$1:$F$1600,3,FALSE)</f>
        <v>#N/A</v>
      </c>
      <c r="K65" s="60" t="e">
        <f>+VLOOKUP(F65,Participants!$A$1:$G$1600,7,FALSE)</f>
        <v>#N/A</v>
      </c>
      <c r="L65" s="150"/>
      <c r="M65" s="145"/>
      <c r="N65" s="55"/>
      <c r="O65" s="165"/>
    </row>
    <row r="66" spans="1:15" ht="14.25" customHeight="1">
      <c r="A66" s="133"/>
      <c r="B66" s="166"/>
      <c r="C66" s="166"/>
      <c r="D66" s="135"/>
      <c r="E66" s="135"/>
      <c r="F66" s="135"/>
      <c r="G66" s="136" t="e">
        <f>+VLOOKUP(F66,Participants!$A$1:$F$1600,2,FALSE)</f>
        <v>#N/A</v>
      </c>
      <c r="H66" s="136" t="e">
        <f>+VLOOKUP(F66,Participants!$A$1:$F$1600,4,FALSE)</f>
        <v>#N/A</v>
      </c>
      <c r="I66" s="136" t="e">
        <f>+VLOOKUP(F66,Participants!$A$1:$F$1600,5,FALSE)</f>
        <v>#N/A</v>
      </c>
      <c r="J66" s="136" t="e">
        <f>+VLOOKUP(F66,Participants!$A$1:$F$1600,3,FALSE)</f>
        <v>#N/A</v>
      </c>
      <c r="K66" s="60" t="e">
        <f>+VLOOKUP(F66,Participants!$A$1:$G$1600,7,FALSE)</f>
        <v>#N/A</v>
      </c>
      <c r="L66" s="152"/>
      <c r="M66" s="136"/>
      <c r="N66" s="167"/>
      <c r="O66" s="165"/>
    </row>
    <row r="67" spans="1:15" ht="14.25" customHeight="1">
      <c r="A67" s="142"/>
      <c r="B67" s="164"/>
      <c r="C67" s="164"/>
      <c r="D67" s="144"/>
      <c r="E67" s="144"/>
      <c r="F67" s="144"/>
      <c r="G67" s="145" t="e">
        <f>+VLOOKUP(F67,Participants!$A$1:$F$1600,2,FALSE)</f>
        <v>#N/A</v>
      </c>
      <c r="H67" s="145" t="e">
        <f>+VLOOKUP(F67,Participants!$A$1:$F$1600,4,FALSE)</f>
        <v>#N/A</v>
      </c>
      <c r="I67" s="145" t="e">
        <f>+VLOOKUP(F67,Participants!$A$1:$F$1600,5,FALSE)</f>
        <v>#N/A</v>
      </c>
      <c r="J67" s="145" t="e">
        <f>+VLOOKUP(F67,Participants!$A$1:$F$1600,3,FALSE)</f>
        <v>#N/A</v>
      </c>
      <c r="K67" s="60" t="e">
        <f>+VLOOKUP(F67,Participants!$A$1:$G$1600,7,FALSE)</f>
        <v>#N/A</v>
      </c>
      <c r="L67" s="150"/>
      <c r="M67" s="145"/>
      <c r="N67" s="55"/>
      <c r="O67" s="165"/>
    </row>
    <row r="68" spans="1:15" ht="14.25" customHeight="1">
      <c r="A68" s="133"/>
      <c r="B68" s="166"/>
      <c r="C68" s="166"/>
      <c r="D68" s="135"/>
      <c r="E68" s="135"/>
      <c r="F68" s="135"/>
      <c r="G68" s="136" t="e">
        <f>+VLOOKUP(F68,Participants!$A$1:$F$1600,2,FALSE)</f>
        <v>#N/A</v>
      </c>
      <c r="H68" s="136" t="e">
        <f>+VLOOKUP(F68,Participants!$A$1:$F$1600,4,FALSE)</f>
        <v>#N/A</v>
      </c>
      <c r="I68" s="136" t="e">
        <f>+VLOOKUP(F68,Participants!$A$1:$F$1600,5,FALSE)</f>
        <v>#N/A</v>
      </c>
      <c r="J68" s="136" t="e">
        <f>+VLOOKUP(F68,Participants!$A$1:$F$1600,3,FALSE)</f>
        <v>#N/A</v>
      </c>
      <c r="K68" s="60" t="e">
        <f>+VLOOKUP(F68,Participants!$A$1:$G$1600,7,FALSE)</f>
        <v>#N/A</v>
      </c>
      <c r="L68" s="152"/>
      <c r="M68" s="136"/>
      <c r="N68" s="167"/>
      <c r="O68" s="165"/>
    </row>
    <row r="69" spans="1:15" ht="14.25" customHeight="1">
      <c r="A69" s="142"/>
      <c r="B69" s="164"/>
      <c r="C69" s="164"/>
      <c r="D69" s="144"/>
      <c r="E69" s="144"/>
      <c r="F69" s="144"/>
      <c r="G69" s="145" t="e">
        <f>+VLOOKUP(F69,Participants!$A$1:$F$1600,2,FALSE)</f>
        <v>#N/A</v>
      </c>
      <c r="H69" s="145" t="e">
        <f>+VLOOKUP(F69,Participants!$A$1:$F$1600,4,FALSE)</f>
        <v>#N/A</v>
      </c>
      <c r="I69" s="145" t="e">
        <f>+VLOOKUP(F69,Participants!$A$1:$F$1600,5,FALSE)</f>
        <v>#N/A</v>
      </c>
      <c r="J69" s="145" t="e">
        <f>+VLOOKUP(F69,Participants!$A$1:$F$1600,3,FALSE)</f>
        <v>#N/A</v>
      </c>
      <c r="K69" s="60" t="e">
        <f>+VLOOKUP(F69,Participants!$A$1:$G$1600,7,FALSE)</f>
        <v>#N/A</v>
      </c>
      <c r="L69" s="150"/>
      <c r="M69" s="145"/>
      <c r="N69" s="55"/>
      <c r="O69" s="165"/>
    </row>
    <row r="70" spans="1:15" ht="14.25" customHeight="1">
      <c r="A70" s="133"/>
      <c r="B70" s="166"/>
      <c r="C70" s="166"/>
      <c r="D70" s="135"/>
      <c r="E70" s="135"/>
      <c r="F70" s="135"/>
      <c r="G70" s="136" t="e">
        <f>+VLOOKUP(F70,Participants!$A$1:$F$1600,2,FALSE)</f>
        <v>#N/A</v>
      </c>
      <c r="H70" s="136" t="e">
        <f>+VLOOKUP(F70,Participants!$A$1:$F$1600,4,FALSE)</f>
        <v>#N/A</v>
      </c>
      <c r="I70" s="136" t="e">
        <f>+VLOOKUP(F70,Participants!$A$1:$F$1600,5,FALSE)</f>
        <v>#N/A</v>
      </c>
      <c r="J70" s="136" t="e">
        <f>+VLOOKUP(F70,Participants!$A$1:$F$1600,3,FALSE)</f>
        <v>#N/A</v>
      </c>
      <c r="K70" s="60" t="e">
        <f>+VLOOKUP(F70,Participants!$A$1:$G$1600,7,FALSE)</f>
        <v>#N/A</v>
      </c>
      <c r="L70" s="152"/>
      <c r="M70" s="136"/>
      <c r="N70" s="167"/>
      <c r="O70" s="165"/>
    </row>
    <row r="71" spans="1:15" ht="14.25" customHeight="1">
      <c r="A71" s="142"/>
      <c r="B71" s="164"/>
      <c r="C71" s="164"/>
      <c r="D71" s="144"/>
      <c r="E71" s="144"/>
      <c r="F71" s="144"/>
      <c r="G71" s="145" t="e">
        <f>+VLOOKUP(F71,Participants!$A$1:$F$1600,2,FALSE)</f>
        <v>#N/A</v>
      </c>
      <c r="H71" s="145" t="e">
        <f>+VLOOKUP(F71,Participants!$A$1:$F$1600,4,FALSE)</f>
        <v>#N/A</v>
      </c>
      <c r="I71" s="145" t="e">
        <f>+VLOOKUP(F71,Participants!$A$1:$F$1600,5,FALSE)</f>
        <v>#N/A</v>
      </c>
      <c r="J71" s="145" t="e">
        <f>+VLOOKUP(F71,Participants!$A$1:$F$1600,3,FALSE)</f>
        <v>#N/A</v>
      </c>
      <c r="K71" s="60" t="e">
        <f>+VLOOKUP(F71,Participants!$A$1:$G$1600,7,FALSE)</f>
        <v>#N/A</v>
      </c>
      <c r="L71" s="150"/>
      <c r="M71" s="145"/>
      <c r="N71" s="55"/>
      <c r="O71" s="165"/>
    </row>
    <row r="72" spans="1:15" ht="14.25" customHeight="1">
      <c r="A72" s="133"/>
      <c r="B72" s="166"/>
      <c r="C72" s="166"/>
      <c r="D72" s="135"/>
      <c r="E72" s="135"/>
      <c r="F72" s="135"/>
      <c r="G72" s="136" t="e">
        <f>+VLOOKUP(F72,Participants!$A$1:$F$1600,2,FALSE)</f>
        <v>#N/A</v>
      </c>
      <c r="H72" s="136" t="e">
        <f>+VLOOKUP(F72,Participants!$A$1:$F$1600,4,FALSE)</f>
        <v>#N/A</v>
      </c>
      <c r="I72" s="136" t="e">
        <f>+VLOOKUP(F72,Participants!$A$1:$F$1600,5,FALSE)</f>
        <v>#N/A</v>
      </c>
      <c r="J72" s="136" t="e">
        <f>+VLOOKUP(F72,Participants!$A$1:$F$1600,3,FALSE)</f>
        <v>#N/A</v>
      </c>
      <c r="K72" s="60" t="e">
        <f>+VLOOKUP(F72,Participants!$A$1:$G$1600,7,FALSE)</f>
        <v>#N/A</v>
      </c>
      <c r="L72" s="152"/>
      <c r="M72" s="136"/>
      <c r="N72" s="167"/>
      <c r="O72" s="165"/>
    </row>
    <row r="73" spans="1:15" ht="14.25" customHeight="1">
      <c r="A73" s="142"/>
      <c r="B73" s="164"/>
      <c r="C73" s="164"/>
      <c r="D73" s="144"/>
      <c r="E73" s="144"/>
      <c r="F73" s="144"/>
      <c r="G73" s="145" t="e">
        <f>+VLOOKUP(F73,Participants!$A$1:$F$1600,2,FALSE)</f>
        <v>#N/A</v>
      </c>
      <c r="H73" s="145" t="e">
        <f>+VLOOKUP(F73,Participants!$A$1:$F$1600,4,FALSE)</f>
        <v>#N/A</v>
      </c>
      <c r="I73" s="145" t="e">
        <f>+VLOOKUP(F73,Participants!$A$1:$F$1600,5,FALSE)</f>
        <v>#N/A</v>
      </c>
      <c r="J73" s="145" t="e">
        <f>+VLOOKUP(F73,Participants!$A$1:$F$1600,3,FALSE)</f>
        <v>#N/A</v>
      </c>
      <c r="K73" s="60" t="e">
        <f>+VLOOKUP(F73,Participants!$A$1:$G$1600,7,FALSE)</f>
        <v>#N/A</v>
      </c>
      <c r="L73" s="150"/>
      <c r="M73" s="145"/>
      <c r="N73" s="55"/>
      <c r="O73" s="165"/>
    </row>
    <row r="74" spans="1:15" ht="14.25" customHeight="1">
      <c r="A74" s="133"/>
      <c r="B74" s="166"/>
      <c r="C74" s="166"/>
      <c r="D74" s="135"/>
      <c r="E74" s="135"/>
      <c r="F74" s="135"/>
      <c r="G74" s="136" t="e">
        <f>+VLOOKUP(F74,Participants!$A$1:$F$1600,2,FALSE)</f>
        <v>#N/A</v>
      </c>
      <c r="H74" s="136" t="e">
        <f>+VLOOKUP(F74,Participants!$A$1:$F$1600,4,FALSE)</f>
        <v>#N/A</v>
      </c>
      <c r="I74" s="136" t="e">
        <f>+VLOOKUP(F74,Participants!$A$1:$F$1600,5,FALSE)</f>
        <v>#N/A</v>
      </c>
      <c r="J74" s="136" t="e">
        <f>+VLOOKUP(F74,Participants!$A$1:$F$1600,3,FALSE)</f>
        <v>#N/A</v>
      </c>
      <c r="K74" s="60" t="e">
        <f>+VLOOKUP(F74,Participants!$A$1:$G$1600,7,FALSE)</f>
        <v>#N/A</v>
      </c>
      <c r="L74" s="152"/>
      <c r="M74" s="136"/>
      <c r="N74" s="167"/>
      <c r="O74" s="165"/>
    </row>
    <row r="75" spans="1:15" ht="14.25" customHeight="1">
      <c r="A75" s="142"/>
      <c r="B75" s="164"/>
      <c r="C75" s="164"/>
      <c r="D75" s="144"/>
      <c r="E75" s="144"/>
      <c r="F75" s="144"/>
      <c r="G75" s="145" t="e">
        <f>+VLOOKUP(F75,Participants!$A$1:$F$1600,2,FALSE)</f>
        <v>#N/A</v>
      </c>
      <c r="H75" s="145" t="e">
        <f>+VLOOKUP(F75,Participants!$A$1:$F$1600,4,FALSE)</f>
        <v>#N/A</v>
      </c>
      <c r="I75" s="145" t="e">
        <f>+VLOOKUP(F75,Participants!$A$1:$F$1600,5,FALSE)</f>
        <v>#N/A</v>
      </c>
      <c r="J75" s="145" t="e">
        <f>+VLOOKUP(F75,Participants!$A$1:$F$1600,3,FALSE)</f>
        <v>#N/A</v>
      </c>
      <c r="K75" s="60" t="e">
        <f>+VLOOKUP(F75,Participants!$A$1:$G$1600,7,FALSE)</f>
        <v>#N/A</v>
      </c>
      <c r="L75" s="150"/>
      <c r="M75" s="145"/>
      <c r="N75" s="55"/>
      <c r="O75" s="165"/>
    </row>
    <row r="76" spans="1:15" ht="14.25" customHeight="1">
      <c r="A76" s="133"/>
      <c r="B76" s="166"/>
      <c r="C76" s="166"/>
      <c r="D76" s="135"/>
      <c r="E76" s="135"/>
      <c r="F76" s="135"/>
      <c r="G76" s="136" t="e">
        <f>+VLOOKUP(F76,Participants!$A$1:$F$1600,2,FALSE)</f>
        <v>#N/A</v>
      </c>
      <c r="H76" s="136" t="e">
        <f>+VLOOKUP(F76,Participants!$A$1:$F$1600,4,FALSE)</f>
        <v>#N/A</v>
      </c>
      <c r="I76" s="136" t="e">
        <f>+VLOOKUP(F76,Participants!$A$1:$F$1600,5,FALSE)</f>
        <v>#N/A</v>
      </c>
      <c r="J76" s="136" t="e">
        <f>+VLOOKUP(F76,Participants!$A$1:$F$1600,3,FALSE)</f>
        <v>#N/A</v>
      </c>
      <c r="K76" s="60" t="e">
        <f>+VLOOKUP(F76,Participants!$A$1:$G$1600,7,FALSE)</f>
        <v>#N/A</v>
      </c>
      <c r="L76" s="152"/>
      <c r="M76" s="136"/>
      <c r="N76" s="167"/>
      <c r="O76" s="165"/>
    </row>
    <row r="77" spans="1:15" ht="14.25" customHeight="1">
      <c r="A77" s="142"/>
      <c r="B77" s="164"/>
      <c r="C77" s="164"/>
      <c r="D77" s="144"/>
      <c r="E77" s="144"/>
      <c r="F77" s="144"/>
      <c r="G77" s="145" t="e">
        <f>+VLOOKUP(F77,Participants!$A$1:$F$1600,2,FALSE)</f>
        <v>#N/A</v>
      </c>
      <c r="H77" s="145" t="e">
        <f>+VLOOKUP(F77,Participants!$A$1:$F$1600,4,FALSE)</f>
        <v>#N/A</v>
      </c>
      <c r="I77" s="145" t="e">
        <f>+VLOOKUP(F77,Participants!$A$1:$F$1600,5,FALSE)</f>
        <v>#N/A</v>
      </c>
      <c r="J77" s="145" t="e">
        <f>+VLOOKUP(F77,Participants!$A$1:$F$1600,3,FALSE)</f>
        <v>#N/A</v>
      </c>
      <c r="K77" s="60" t="e">
        <f>+VLOOKUP(F77,Participants!$A$1:$G$1600,7,FALSE)</f>
        <v>#N/A</v>
      </c>
      <c r="L77" s="150"/>
      <c r="M77" s="145"/>
      <c r="N77" s="55"/>
      <c r="O77" s="165"/>
    </row>
    <row r="78" spans="1:15" ht="14.25" customHeight="1">
      <c r="A78" s="133"/>
      <c r="B78" s="166"/>
      <c r="C78" s="166"/>
      <c r="D78" s="135"/>
      <c r="E78" s="135"/>
      <c r="F78" s="135"/>
      <c r="G78" s="136" t="e">
        <f>+VLOOKUP(F78,Participants!$A$1:$F$1600,2,FALSE)</f>
        <v>#N/A</v>
      </c>
      <c r="H78" s="136" t="e">
        <f>+VLOOKUP(F78,Participants!$A$1:$F$1600,4,FALSE)</f>
        <v>#N/A</v>
      </c>
      <c r="I78" s="136" t="e">
        <f>+VLOOKUP(F78,Participants!$A$1:$F$1600,5,FALSE)</f>
        <v>#N/A</v>
      </c>
      <c r="J78" s="136" t="e">
        <f>+VLOOKUP(F78,Participants!$A$1:$F$1600,3,FALSE)</f>
        <v>#N/A</v>
      </c>
      <c r="K78" s="60" t="e">
        <f>+VLOOKUP(F78,Participants!$A$1:$G$1600,7,FALSE)</f>
        <v>#N/A</v>
      </c>
      <c r="L78" s="152"/>
      <c r="M78" s="136"/>
      <c r="N78" s="167"/>
      <c r="O78" s="165"/>
    </row>
    <row r="79" spans="1:15" ht="14.25" customHeight="1">
      <c r="A79" s="142"/>
      <c r="B79" s="164"/>
      <c r="C79" s="164"/>
      <c r="D79" s="144"/>
      <c r="E79" s="144"/>
      <c r="F79" s="144"/>
      <c r="G79" s="145" t="e">
        <f>+VLOOKUP(F79,Participants!$A$1:$F$1600,2,FALSE)</f>
        <v>#N/A</v>
      </c>
      <c r="H79" s="145" t="e">
        <f>+VLOOKUP(F79,Participants!$A$1:$F$1600,4,FALSE)</f>
        <v>#N/A</v>
      </c>
      <c r="I79" s="145" t="e">
        <f>+VLOOKUP(F79,Participants!$A$1:$F$1600,5,FALSE)</f>
        <v>#N/A</v>
      </c>
      <c r="J79" s="145" t="e">
        <f>+VLOOKUP(F79,Participants!$A$1:$F$1600,3,FALSE)</f>
        <v>#N/A</v>
      </c>
      <c r="K79" s="60" t="e">
        <f>+VLOOKUP(F79,Participants!$A$1:$G$1600,7,FALSE)</f>
        <v>#N/A</v>
      </c>
      <c r="L79" s="150"/>
      <c r="M79" s="145"/>
      <c r="N79" s="55"/>
      <c r="O79" s="165"/>
    </row>
    <row r="80" spans="1:15" ht="14.25" customHeight="1">
      <c r="A80" s="133"/>
      <c r="B80" s="166"/>
      <c r="C80" s="166"/>
      <c r="D80" s="135"/>
      <c r="E80" s="135"/>
      <c r="F80" s="135"/>
      <c r="G80" s="136" t="e">
        <f>+VLOOKUP(F80,Participants!$A$1:$F$1600,2,FALSE)</f>
        <v>#N/A</v>
      </c>
      <c r="H80" s="136" t="e">
        <f>+VLOOKUP(F80,Participants!$A$1:$F$1600,4,FALSE)</f>
        <v>#N/A</v>
      </c>
      <c r="I80" s="136" t="e">
        <f>+VLOOKUP(F80,Participants!$A$1:$F$1600,5,FALSE)</f>
        <v>#N/A</v>
      </c>
      <c r="J80" s="136" t="e">
        <f>+VLOOKUP(F80,Participants!$A$1:$F$1600,3,FALSE)</f>
        <v>#N/A</v>
      </c>
      <c r="K80" s="60" t="e">
        <f>+VLOOKUP(F80,Participants!$A$1:$G$1600,7,FALSE)</f>
        <v>#N/A</v>
      </c>
      <c r="L80" s="152"/>
      <c r="M80" s="136"/>
      <c r="N80" s="167"/>
      <c r="O80" s="165"/>
    </row>
    <row r="81" spans="1:15" ht="14.25" customHeight="1">
      <c r="A81" s="142"/>
      <c r="B81" s="164"/>
      <c r="C81" s="164"/>
      <c r="D81" s="144"/>
      <c r="E81" s="144"/>
      <c r="F81" s="144"/>
      <c r="G81" s="145" t="e">
        <f>+VLOOKUP(F81,Participants!$A$1:$F$1600,2,FALSE)</f>
        <v>#N/A</v>
      </c>
      <c r="H81" s="145" t="e">
        <f>+VLOOKUP(F81,Participants!$A$1:$F$1600,4,FALSE)</f>
        <v>#N/A</v>
      </c>
      <c r="I81" s="145" t="e">
        <f>+VLOOKUP(F81,Participants!$A$1:$F$1600,5,FALSE)</f>
        <v>#N/A</v>
      </c>
      <c r="J81" s="145" t="e">
        <f>+VLOOKUP(F81,Participants!$A$1:$F$1600,3,FALSE)</f>
        <v>#N/A</v>
      </c>
      <c r="K81" s="60" t="e">
        <f>+VLOOKUP(F81,Participants!$A$1:$G$1600,7,FALSE)</f>
        <v>#N/A</v>
      </c>
      <c r="L81" s="150"/>
      <c r="M81" s="145"/>
      <c r="N81" s="55"/>
      <c r="O81" s="165"/>
    </row>
    <row r="82" spans="1:15" ht="14.25" customHeight="1">
      <c r="A82" s="133"/>
      <c r="B82" s="166"/>
      <c r="C82" s="166"/>
      <c r="D82" s="135"/>
      <c r="E82" s="135"/>
      <c r="F82" s="135"/>
      <c r="G82" s="136" t="e">
        <f>+VLOOKUP(F82,Participants!$A$1:$F$1600,2,FALSE)</f>
        <v>#N/A</v>
      </c>
      <c r="H82" s="136" t="e">
        <f>+VLOOKUP(F82,Participants!$A$1:$F$1600,4,FALSE)</f>
        <v>#N/A</v>
      </c>
      <c r="I82" s="136" t="e">
        <f>+VLOOKUP(F82,Participants!$A$1:$F$1600,5,FALSE)</f>
        <v>#N/A</v>
      </c>
      <c r="J82" s="136" t="e">
        <f>+VLOOKUP(F82,Participants!$A$1:$F$1600,3,FALSE)</f>
        <v>#N/A</v>
      </c>
      <c r="K82" s="60" t="e">
        <f>+VLOOKUP(F82,Participants!$A$1:$G$1600,7,FALSE)</f>
        <v>#N/A</v>
      </c>
      <c r="L82" s="152"/>
      <c r="M82" s="136"/>
      <c r="N82" s="167"/>
      <c r="O82" s="165"/>
    </row>
    <row r="83" spans="1:15" ht="14.25" customHeight="1">
      <c r="A83" s="142"/>
      <c r="B83" s="164"/>
      <c r="C83" s="164"/>
      <c r="D83" s="144"/>
      <c r="E83" s="144"/>
      <c r="F83" s="144"/>
      <c r="G83" s="145" t="e">
        <f>+VLOOKUP(F83,Participants!$A$1:$F$1600,2,FALSE)</f>
        <v>#N/A</v>
      </c>
      <c r="H83" s="145" t="e">
        <f>+VLOOKUP(F83,Participants!$A$1:$F$1600,4,FALSE)</f>
        <v>#N/A</v>
      </c>
      <c r="I83" s="145" t="e">
        <f>+VLOOKUP(F83,Participants!$A$1:$F$1600,5,FALSE)</f>
        <v>#N/A</v>
      </c>
      <c r="J83" s="145" t="e">
        <f>+VLOOKUP(F83,Participants!$A$1:$F$1600,3,FALSE)</f>
        <v>#N/A</v>
      </c>
      <c r="K83" s="60" t="e">
        <f>+VLOOKUP(F83,Participants!$A$1:$G$1600,7,FALSE)</f>
        <v>#N/A</v>
      </c>
      <c r="L83" s="150"/>
      <c r="M83" s="145"/>
      <c r="N83" s="55"/>
      <c r="O83" s="165"/>
    </row>
    <row r="84" spans="1:15" ht="14.25" customHeight="1">
      <c r="A84" s="133"/>
      <c r="B84" s="166"/>
      <c r="C84" s="166"/>
      <c r="D84" s="135"/>
      <c r="E84" s="135"/>
      <c r="F84" s="135"/>
      <c r="G84" s="136" t="e">
        <f>+VLOOKUP(F84,Participants!$A$1:$F$1600,2,FALSE)</f>
        <v>#N/A</v>
      </c>
      <c r="H84" s="136" t="e">
        <f>+VLOOKUP(F84,Participants!$A$1:$F$1600,4,FALSE)</f>
        <v>#N/A</v>
      </c>
      <c r="I84" s="136" t="e">
        <f>+VLOOKUP(F84,Participants!$A$1:$F$1600,5,FALSE)</f>
        <v>#N/A</v>
      </c>
      <c r="J84" s="136" t="e">
        <f>+VLOOKUP(F84,Participants!$A$1:$F$1600,3,FALSE)</f>
        <v>#N/A</v>
      </c>
      <c r="K84" s="60" t="e">
        <f>+VLOOKUP(F84,Participants!$A$1:$G$1600,7,FALSE)</f>
        <v>#N/A</v>
      </c>
      <c r="L84" s="152"/>
      <c r="M84" s="136"/>
      <c r="N84" s="167"/>
      <c r="O84" s="165"/>
    </row>
    <row r="85" spans="1:15" ht="14.25" customHeight="1">
      <c r="A85" s="142"/>
      <c r="B85" s="164"/>
      <c r="C85" s="164"/>
      <c r="D85" s="144"/>
      <c r="E85" s="144"/>
      <c r="F85" s="144"/>
      <c r="G85" s="145" t="e">
        <f>+VLOOKUP(F85,Participants!$A$1:$F$1600,2,FALSE)</f>
        <v>#N/A</v>
      </c>
      <c r="H85" s="145" t="e">
        <f>+VLOOKUP(F85,Participants!$A$1:$F$1600,4,FALSE)</f>
        <v>#N/A</v>
      </c>
      <c r="I85" s="145" t="e">
        <f>+VLOOKUP(F85,Participants!$A$1:$F$1600,5,FALSE)</f>
        <v>#N/A</v>
      </c>
      <c r="J85" s="145" t="e">
        <f>+VLOOKUP(F85,Participants!$A$1:$F$1600,3,FALSE)</f>
        <v>#N/A</v>
      </c>
      <c r="K85" s="60" t="e">
        <f>+VLOOKUP(F85,Participants!$A$1:$G$1600,7,FALSE)</f>
        <v>#N/A</v>
      </c>
      <c r="L85" s="150"/>
      <c r="M85" s="145"/>
      <c r="N85" s="55"/>
      <c r="O85" s="165"/>
    </row>
    <row r="86" spans="1:15" ht="14.25" customHeight="1">
      <c r="A86" s="133"/>
      <c r="B86" s="166"/>
      <c r="C86" s="166"/>
      <c r="D86" s="135"/>
      <c r="E86" s="135"/>
      <c r="F86" s="135"/>
      <c r="G86" s="136" t="e">
        <f>+VLOOKUP(F86,Participants!$A$1:$F$1600,2,FALSE)</f>
        <v>#N/A</v>
      </c>
      <c r="H86" s="136" t="e">
        <f>+VLOOKUP(F86,Participants!$A$1:$F$1600,4,FALSE)</f>
        <v>#N/A</v>
      </c>
      <c r="I86" s="136" t="e">
        <f>+VLOOKUP(F86,Participants!$A$1:$F$1600,5,FALSE)</f>
        <v>#N/A</v>
      </c>
      <c r="J86" s="136" t="e">
        <f>+VLOOKUP(F86,Participants!$A$1:$F$1600,3,FALSE)</f>
        <v>#N/A</v>
      </c>
      <c r="K86" s="60" t="e">
        <f>+VLOOKUP(F86,Participants!$A$1:$G$1600,7,FALSE)</f>
        <v>#N/A</v>
      </c>
      <c r="L86" s="152"/>
      <c r="M86" s="136"/>
      <c r="N86" s="167"/>
      <c r="O86" s="165"/>
    </row>
    <row r="87" spans="1:15" ht="14.25" customHeight="1">
      <c r="A87" s="142"/>
      <c r="B87" s="164"/>
      <c r="C87" s="164"/>
      <c r="D87" s="144"/>
      <c r="E87" s="144"/>
      <c r="F87" s="144"/>
      <c r="G87" s="145" t="e">
        <f>+VLOOKUP(F87,Participants!$A$1:$F$1600,2,FALSE)</f>
        <v>#N/A</v>
      </c>
      <c r="H87" s="145" t="e">
        <f>+VLOOKUP(F87,Participants!$A$1:$F$1600,4,FALSE)</f>
        <v>#N/A</v>
      </c>
      <c r="I87" s="145" t="e">
        <f>+VLOOKUP(F87,Participants!$A$1:$F$1600,5,FALSE)</f>
        <v>#N/A</v>
      </c>
      <c r="J87" s="145" t="e">
        <f>+VLOOKUP(F87,Participants!$A$1:$F$1600,3,FALSE)</f>
        <v>#N/A</v>
      </c>
      <c r="K87" s="60" t="e">
        <f>+VLOOKUP(F87,Participants!$A$1:$G$1600,7,FALSE)</f>
        <v>#N/A</v>
      </c>
      <c r="L87" s="150"/>
      <c r="M87" s="145"/>
      <c r="N87" s="55"/>
      <c r="O87" s="165"/>
    </row>
    <row r="88" spans="1:15" ht="14.25" customHeight="1">
      <c r="A88" s="133"/>
      <c r="B88" s="166"/>
      <c r="C88" s="166"/>
      <c r="D88" s="135"/>
      <c r="E88" s="135"/>
      <c r="F88" s="135"/>
      <c r="G88" s="136" t="e">
        <f>+VLOOKUP(F88,Participants!$A$1:$F$1600,2,FALSE)</f>
        <v>#N/A</v>
      </c>
      <c r="H88" s="136" t="e">
        <f>+VLOOKUP(F88,Participants!$A$1:$F$1600,4,FALSE)</f>
        <v>#N/A</v>
      </c>
      <c r="I88" s="136" t="e">
        <f>+VLOOKUP(F88,Participants!$A$1:$F$1600,5,FALSE)</f>
        <v>#N/A</v>
      </c>
      <c r="J88" s="136" t="e">
        <f>+VLOOKUP(F88,Participants!$A$1:$F$1600,3,FALSE)</f>
        <v>#N/A</v>
      </c>
      <c r="K88" s="60" t="e">
        <f>+VLOOKUP(F88,Participants!$A$1:$G$1600,7,FALSE)</f>
        <v>#N/A</v>
      </c>
      <c r="L88" s="152"/>
      <c r="M88" s="136"/>
      <c r="N88" s="167"/>
      <c r="O88" s="165"/>
    </row>
    <row r="89" spans="1:15" ht="14.25" customHeight="1">
      <c r="A89" s="142"/>
      <c r="B89" s="164"/>
      <c r="C89" s="164"/>
      <c r="D89" s="144"/>
      <c r="E89" s="144"/>
      <c r="F89" s="144"/>
      <c r="G89" s="145" t="e">
        <f>+VLOOKUP(F89,Participants!$A$1:$F$1600,2,FALSE)</f>
        <v>#N/A</v>
      </c>
      <c r="H89" s="145" t="e">
        <f>+VLOOKUP(F89,Participants!$A$1:$F$1600,4,FALSE)</f>
        <v>#N/A</v>
      </c>
      <c r="I89" s="145" t="e">
        <f>+VLOOKUP(F89,Participants!$A$1:$F$1600,5,FALSE)</f>
        <v>#N/A</v>
      </c>
      <c r="J89" s="145" t="e">
        <f>+VLOOKUP(F89,Participants!$A$1:$F$1600,3,FALSE)</f>
        <v>#N/A</v>
      </c>
      <c r="K89" s="60" t="e">
        <f>+VLOOKUP(F89,Participants!$A$1:$G$1600,7,FALSE)</f>
        <v>#N/A</v>
      </c>
      <c r="L89" s="150"/>
      <c r="M89" s="145"/>
      <c r="N89" s="55"/>
      <c r="O89" s="165"/>
    </row>
    <row r="90" spans="1:15" ht="14.25" customHeight="1">
      <c r="A90" s="133"/>
      <c r="B90" s="166"/>
      <c r="C90" s="166"/>
      <c r="D90" s="135"/>
      <c r="E90" s="135"/>
      <c r="F90" s="135"/>
      <c r="G90" s="136" t="e">
        <f>+VLOOKUP(F90,Participants!$A$1:$F$1600,2,FALSE)</f>
        <v>#N/A</v>
      </c>
      <c r="H90" s="136" t="e">
        <f>+VLOOKUP(F90,Participants!$A$1:$F$1600,4,FALSE)</f>
        <v>#N/A</v>
      </c>
      <c r="I90" s="136" t="e">
        <f>+VLOOKUP(F90,Participants!$A$1:$F$1600,5,FALSE)</f>
        <v>#N/A</v>
      </c>
      <c r="J90" s="136" t="e">
        <f>+VLOOKUP(F90,Participants!$A$1:$F$1600,3,FALSE)</f>
        <v>#N/A</v>
      </c>
      <c r="K90" s="60" t="e">
        <f>+VLOOKUP(F90,Participants!$A$1:$G$1600,7,FALSE)</f>
        <v>#N/A</v>
      </c>
      <c r="L90" s="152"/>
      <c r="M90" s="136"/>
      <c r="N90" s="167"/>
      <c r="O90" s="165"/>
    </row>
    <row r="91" spans="1:15" ht="14.25" customHeight="1">
      <c r="A91" s="142"/>
      <c r="B91" s="164"/>
      <c r="C91" s="164"/>
      <c r="D91" s="144"/>
      <c r="E91" s="144"/>
      <c r="F91" s="144"/>
      <c r="G91" s="145" t="e">
        <f>+VLOOKUP(F91,Participants!$A$1:$F$1600,2,FALSE)</f>
        <v>#N/A</v>
      </c>
      <c r="H91" s="145" t="e">
        <f>+VLOOKUP(F91,Participants!$A$1:$F$1600,4,FALSE)</f>
        <v>#N/A</v>
      </c>
      <c r="I91" s="145" t="e">
        <f>+VLOOKUP(F91,Participants!$A$1:$F$1600,5,FALSE)</f>
        <v>#N/A</v>
      </c>
      <c r="J91" s="145" t="e">
        <f>+VLOOKUP(F91,Participants!$A$1:$F$1600,3,FALSE)</f>
        <v>#N/A</v>
      </c>
      <c r="K91" s="60" t="e">
        <f>+VLOOKUP(F91,Participants!$A$1:$G$1600,7,FALSE)</f>
        <v>#N/A</v>
      </c>
      <c r="L91" s="150"/>
      <c r="M91" s="145"/>
      <c r="N91" s="55"/>
      <c r="O91" s="165"/>
    </row>
    <row r="92" spans="1:15" ht="14.25" customHeight="1">
      <c r="A92" s="133"/>
      <c r="B92" s="166"/>
      <c r="C92" s="166"/>
      <c r="D92" s="135"/>
      <c r="E92" s="135"/>
      <c r="F92" s="135"/>
      <c r="G92" s="136" t="e">
        <f>+VLOOKUP(F92,Participants!$A$1:$F$1600,2,FALSE)</f>
        <v>#N/A</v>
      </c>
      <c r="H92" s="136" t="e">
        <f>+VLOOKUP(F92,Participants!$A$1:$F$1600,4,FALSE)</f>
        <v>#N/A</v>
      </c>
      <c r="I92" s="136" t="e">
        <f>+VLOOKUP(F92,Participants!$A$1:$F$1600,5,FALSE)</f>
        <v>#N/A</v>
      </c>
      <c r="J92" s="136" t="e">
        <f>+VLOOKUP(F92,Participants!$A$1:$F$1600,3,FALSE)</f>
        <v>#N/A</v>
      </c>
      <c r="K92" s="60" t="e">
        <f>+VLOOKUP(F92,Participants!$A$1:$G$1600,7,FALSE)</f>
        <v>#N/A</v>
      </c>
      <c r="L92" s="152"/>
      <c r="M92" s="136"/>
      <c r="N92" s="167"/>
      <c r="O92" s="165"/>
    </row>
    <row r="93" spans="1:15" ht="14.25" customHeight="1">
      <c r="A93" s="142"/>
      <c r="B93" s="164"/>
      <c r="C93" s="164"/>
      <c r="D93" s="144"/>
      <c r="E93" s="144"/>
      <c r="F93" s="144"/>
      <c r="G93" s="145" t="e">
        <f>+VLOOKUP(F93,Participants!$A$1:$F$1600,2,FALSE)</f>
        <v>#N/A</v>
      </c>
      <c r="H93" s="145" t="e">
        <f>+VLOOKUP(F93,Participants!$A$1:$F$1600,4,FALSE)</f>
        <v>#N/A</v>
      </c>
      <c r="I93" s="145" t="e">
        <f>+VLOOKUP(F93,Participants!$A$1:$F$1600,5,FALSE)</f>
        <v>#N/A</v>
      </c>
      <c r="J93" s="145" t="e">
        <f>+VLOOKUP(F93,Participants!$A$1:$F$1600,3,FALSE)</f>
        <v>#N/A</v>
      </c>
      <c r="K93" s="60" t="e">
        <f>+VLOOKUP(F93,Participants!$A$1:$G$1600,7,FALSE)</f>
        <v>#N/A</v>
      </c>
      <c r="L93" s="150"/>
      <c r="M93" s="145"/>
      <c r="N93" s="55"/>
      <c r="O93" s="165"/>
    </row>
    <row r="94" spans="1:15" ht="14.25" customHeight="1">
      <c r="A94" s="133"/>
      <c r="B94" s="166"/>
      <c r="C94" s="166"/>
      <c r="D94" s="135"/>
      <c r="E94" s="135"/>
      <c r="F94" s="135"/>
      <c r="G94" s="136" t="e">
        <f>+VLOOKUP(F94,Participants!$A$1:$F$1600,2,FALSE)</f>
        <v>#N/A</v>
      </c>
      <c r="H94" s="136" t="e">
        <f>+VLOOKUP(F94,Participants!$A$1:$F$1600,4,FALSE)</f>
        <v>#N/A</v>
      </c>
      <c r="I94" s="136" t="e">
        <f>+VLOOKUP(F94,Participants!$A$1:$F$1600,5,FALSE)</f>
        <v>#N/A</v>
      </c>
      <c r="J94" s="136" t="e">
        <f>+VLOOKUP(F94,Participants!$A$1:$F$1600,3,FALSE)</f>
        <v>#N/A</v>
      </c>
      <c r="K94" s="60" t="e">
        <f>+VLOOKUP(F94,Participants!$A$1:$G$1600,7,FALSE)</f>
        <v>#N/A</v>
      </c>
      <c r="L94" s="152"/>
      <c r="M94" s="136"/>
      <c r="N94" s="167"/>
      <c r="O94" s="165"/>
    </row>
    <row r="95" spans="1:15" ht="14.25" customHeight="1">
      <c r="A95" s="142"/>
      <c r="B95" s="164"/>
      <c r="C95" s="164"/>
      <c r="D95" s="144"/>
      <c r="E95" s="144"/>
      <c r="F95" s="144"/>
      <c r="G95" s="145" t="e">
        <f>+VLOOKUP(F95,Participants!$A$1:$F$1600,2,FALSE)</f>
        <v>#N/A</v>
      </c>
      <c r="H95" s="145" t="e">
        <f>+VLOOKUP(F95,Participants!$A$1:$F$1600,4,FALSE)</f>
        <v>#N/A</v>
      </c>
      <c r="I95" s="145" t="e">
        <f>+VLOOKUP(F95,Participants!$A$1:$F$1600,5,FALSE)</f>
        <v>#N/A</v>
      </c>
      <c r="J95" s="145" t="e">
        <f>+VLOOKUP(F95,Participants!$A$1:$F$1600,3,FALSE)</f>
        <v>#N/A</v>
      </c>
      <c r="K95" s="60" t="e">
        <f>+VLOOKUP(F95,Participants!$A$1:$G$1600,7,FALSE)</f>
        <v>#N/A</v>
      </c>
      <c r="L95" s="150"/>
      <c r="M95" s="145"/>
      <c r="N95" s="55"/>
      <c r="O95" s="165"/>
    </row>
    <row r="96" spans="1:15" ht="14.25" customHeight="1">
      <c r="A96" s="133"/>
      <c r="B96" s="166"/>
      <c r="C96" s="166"/>
      <c r="D96" s="135"/>
      <c r="E96" s="135"/>
      <c r="F96" s="135"/>
      <c r="G96" s="136" t="e">
        <f>+VLOOKUP(F96,Participants!$A$1:$F$1600,2,FALSE)</f>
        <v>#N/A</v>
      </c>
      <c r="H96" s="136" t="e">
        <f>+VLOOKUP(F96,Participants!$A$1:$F$1600,4,FALSE)</f>
        <v>#N/A</v>
      </c>
      <c r="I96" s="136" t="e">
        <f>+VLOOKUP(F96,Participants!$A$1:$F$1600,5,FALSE)</f>
        <v>#N/A</v>
      </c>
      <c r="J96" s="136" t="e">
        <f>+VLOOKUP(F96,Participants!$A$1:$F$1600,3,FALSE)</f>
        <v>#N/A</v>
      </c>
      <c r="K96" s="60" t="e">
        <f>+VLOOKUP(F96,Participants!$A$1:$G$1600,7,FALSE)</f>
        <v>#N/A</v>
      </c>
      <c r="L96" s="152"/>
      <c r="M96" s="136"/>
      <c r="N96" s="167"/>
      <c r="O96" s="165"/>
    </row>
    <row r="97" spans="1:15" ht="14.25" customHeight="1">
      <c r="A97" s="142"/>
      <c r="B97" s="164"/>
      <c r="C97" s="164"/>
      <c r="D97" s="144"/>
      <c r="E97" s="144"/>
      <c r="F97" s="144"/>
      <c r="G97" s="145" t="e">
        <f>+VLOOKUP(F97,Participants!$A$1:$F$1600,2,FALSE)</f>
        <v>#N/A</v>
      </c>
      <c r="H97" s="145" t="e">
        <f>+VLOOKUP(F97,Participants!$A$1:$F$1600,4,FALSE)</f>
        <v>#N/A</v>
      </c>
      <c r="I97" s="145" t="e">
        <f>+VLOOKUP(F97,Participants!$A$1:$F$1600,5,FALSE)</f>
        <v>#N/A</v>
      </c>
      <c r="J97" s="145" t="e">
        <f>+VLOOKUP(F97,Participants!$A$1:$F$1600,3,FALSE)</f>
        <v>#N/A</v>
      </c>
      <c r="K97" s="60" t="e">
        <f>+VLOOKUP(F97,Participants!$A$1:$G$1600,7,FALSE)</f>
        <v>#N/A</v>
      </c>
      <c r="L97" s="150"/>
      <c r="M97" s="145"/>
      <c r="N97" s="55"/>
      <c r="O97" s="165"/>
    </row>
    <row r="98" spans="1:15" ht="14.25" customHeight="1">
      <c r="A98" s="133"/>
      <c r="B98" s="166"/>
      <c r="C98" s="166"/>
      <c r="D98" s="135"/>
      <c r="E98" s="135"/>
      <c r="F98" s="135"/>
      <c r="G98" s="136" t="e">
        <f>+VLOOKUP(F98,Participants!$A$1:$F$1600,2,FALSE)</f>
        <v>#N/A</v>
      </c>
      <c r="H98" s="136" t="e">
        <f>+VLOOKUP(F98,Participants!$A$1:$F$1600,4,FALSE)</f>
        <v>#N/A</v>
      </c>
      <c r="I98" s="136" t="e">
        <f>+VLOOKUP(F98,Participants!$A$1:$F$1600,5,FALSE)</f>
        <v>#N/A</v>
      </c>
      <c r="J98" s="136" t="e">
        <f>+VLOOKUP(F98,Participants!$A$1:$F$1600,3,FALSE)</f>
        <v>#N/A</v>
      </c>
      <c r="K98" s="60" t="e">
        <f>+VLOOKUP(F98,Participants!$A$1:$G$1600,7,FALSE)</f>
        <v>#N/A</v>
      </c>
      <c r="L98" s="152"/>
      <c r="M98" s="136"/>
      <c r="N98" s="167"/>
      <c r="O98" s="165"/>
    </row>
    <row r="99" spans="1:15" ht="14.25" customHeight="1">
      <c r="A99" s="142"/>
      <c r="B99" s="164"/>
      <c r="C99" s="164"/>
      <c r="D99" s="144"/>
      <c r="E99" s="144"/>
      <c r="F99" s="144"/>
      <c r="G99" s="145" t="e">
        <f>+VLOOKUP(F99,Participants!$A$1:$F$1600,2,FALSE)</f>
        <v>#N/A</v>
      </c>
      <c r="H99" s="145" t="e">
        <f>+VLOOKUP(F99,Participants!$A$1:$F$1600,4,FALSE)</f>
        <v>#N/A</v>
      </c>
      <c r="I99" s="145" t="e">
        <f>+VLOOKUP(F99,Participants!$A$1:$F$1600,5,FALSE)</f>
        <v>#N/A</v>
      </c>
      <c r="J99" s="145" t="e">
        <f>+VLOOKUP(F99,Participants!$A$1:$F$1600,3,FALSE)</f>
        <v>#N/A</v>
      </c>
      <c r="K99" s="60" t="e">
        <f>+VLOOKUP(F99,Participants!$A$1:$G$1600,7,FALSE)</f>
        <v>#N/A</v>
      </c>
      <c r="L99" s="150"/>
      <c r="M99" s="145"/>
      <c r="N99" s="55"/>
      <c r="O99" s="165"/>
    </row>
    <row r="100" spans="1:15" ht="14.25" customHeight="1">
      <c r="A100" s="133"/>
      <c r="B100" s="166"/>
      <c r="C100" s="166"/>
      <c r="D100" s="135"/>
      <c r="E100" s="135"/>
      <c r="F100" s="135"/>
      <c r="G100" s="136" t="e">
        <f>+VLOOKUP(F100,Participants!$A$1:$F$1600,2,FALSE)</f>
        <v>#N/A</v>
      </c>
      <c r="H100" s="136" t="e">
        <f>+VLOOKUP(F100,Participants!$A$1:$F$1600,4,FALSE)</f>
        <v>#N/A</v>
      </c>
      <c r="I100" s="136" t="e">
        <f>+VLOOKUP(F100,Participants!$A$1:$F$1600,5,FALSE)</f>
        <v>#N/A</v>
      </c>
      <c r="J100" s="136" t="e">
        <f>+VLOOKUP(F100,Participants!$A$1:$F$1600,3,FALSE)</f>
        <v>#N/A</v>
      </c>
      <c r="K100" s="60" t="e">
        <f>+VLOOKUP(F100,Participants!$A$1:$G$1600,7,FALSE)</f>
        <v>#N/A</v>
      </c>
      <c r="L100" s="152"/>
      <c r="M100" s="136"/>
      <c r="N100" s="167"/>
      <c r="O100" s="165"/>
    </row>
    <row r="101" spans="1:15" ht="14.25" customHeight="1">
      <c r="A101" s="142"/>
      <c r="B101" s="164"/>
      <c r="C101" s="164"/>
      <c r="D101" s="144"/>
      <c r="E101" s="144"/>
      <c r="F101" s="144"/>
      <c r="G101" s="145" t="e">
        <f>+VLOOKUP(F101,Participants!$A$1:$F$1600,2,FALSE)</f>
        <v>#N/A</v>
      </c>
      <c r="H101" s="145" t="e">
        <f>+VLOOKUP(F101,Participants!$A$1:$F$1600,4,FALSE)</f>
        <v>#N/A</v>
      </c>
      <c r="I101" s="145" t="e">
        <f>+VLOOKUP(F101,Participants!$A$1:$F$1600,5,FALSE)</f>
        <v>#N/A</v>
      </c>
      <c r="J101" s="145" t="e">
        <f>+VLOOKUP(F101,Participants!$A$1:$F$1600,3,FALSE)</f>
        <v>#N/A</v>
      </c>
      <c r="K101" s="60" t="e">
        <f>+VLOOKUP(F101,Participants!$A$1:$G$1600,7,FALSE)</f>
        <v>#N/A</v>
      </c>
      <c r="L101" s="150"/>
      <c r="M101" s="145"/>
      <c r="N101" s="55"/>
      <c r="O101" s="165"/>
    </row>
    <row r="102" spans="1:15" ht="14.25" customHeight="1">
      <c r="A102" s="133"/>
      <c r="B102" s="166"/>
      <c r="C102" s="166"/>
      <c r="D102" s="135"/>
      <c r="E102" s="135"/>
      <c r="F102" s="135"/>
      <c r="G102" s="136" t="e">
        <f>+VLOOKUP(F102,Participants!$A$1:$F$1600,2,FALSE)</f>
        <v>#N/A</v>
      </c>
      <c r="H102" s="136" t="e">
        <f>+VLOOKUP(F102,Participants!$A$1:$F$1600,4,FALSE)</f>
        <v>#N/A</v>
      </c>
      <c r="I102" s="136" t="e">
        <f>+VLOOKUP(F102,Participants!$A$1:$F$1600,5,FALSE)</f>
        <v>#N/A</v>
      </c>
      <c r="J102" s="136" t="e">
        <f>+VLOOKUP(F102,Participants!$A$1:$F$1600,3,FALSE)</f>
        <v>#N/A</v>
      </c>
      <c r="K102" s="60" t="e">
        <f>+VLOOKUP(F102,Participants!$A$1:$G$1600,7,FALSE)</f>
        <v>#N/A</v>
      </c>
      <c r="L102" s="152"/>
      <c r="M102" s="136"/>
      <c r="N102" s="167"/>
      <c r="O102" s="165"/>
    </row>
    <row r="103" spans="1:15" ht="14.25" customHeight="1">
      <c r="A103" s="142"/>
      <c r="B103" s="164"/>
      <c r="C103" s="164"/>
      <c r="D103" s="144"/>
      <c r="E103" s="144"/>
      <c r="F103" s="144"/>
      <c r="G103" s="145" t="e">
        <f>+VLOOKUP(F103,Participants!$A$1:$F$1600,2,FALSE)</f>
        <v>#N/A</v>
      </c>
      <c r="H103" s="145" t="e">
        <f>+VLOOKUP(F103,Participants!$A$1:$F$1600,4,FALSE)</f>
        <v>#N/A</v>
      </c>
      <c r="I103" s="145" t="e">
        <f>+VLOOKUP(F103,Participants!$A$1:$F$1600,5,FALSE)</f>
        <v>#N/A</v>
      </c>
      <c r="J103" s="145" t="e">
        <f>+VLOOKUP(F103,Participants!$A$1:$F$1600,3,FALSE)</f>
        <v>#N/A</v>
      </c>
      <c r="K103" s="60" t="e">
        <f>+VLOOKUP(F103,Participants!$A$1:$G$1600,7,FALSE)</f>
        <v>#N/A</v>
      </c>
      <c r="L103" s="150"/>
      <c r="M103" s="145"/>
      <c r="N103" s="55"/>
      <c r="O103" s="165"/>
    </row>
    <row r="104" spans="1:15" ht="14.25" customHeight="1">
      <c r="A104" s="133"/>
      <c r="B104" s="166"/>
      <c r="C104" s="166"/>
      <c r="D104" s="135"/>
      <c r="E104" s="135"/>
      <c r="F104" s="135"/>
      <c r="G104" s="136" t="e">
        <f>+VLOOKUP(F104,Participants!$A$1:$F$1600,2,FALSE)</f>
        <v>#N/A</v>
      </c>
      <c r="H104" s="136" t="e">
        <f>+VLOOKUP(F104,Participants!$A$1:$F$1600,4,FALSE)</f>
        <v>#N/A</v>
      </c>
      <c r="I104" s="136" t="e">
        <f>+VLOOKUP(F104,Participants!$A$1:$F$1600,5,FALSE)</f>
        <v>#N/A</v>
      </c>
      <c r="J104" s="136" t="e">
        <f>+VLOOKUP(F104,Participants!$A$1:$F$1600,3,FALSE)</f>
        <v>#N/A</v>
      </c>
      <c r="K104" s="60" t="e">
        <f>+VLOOKUP(F104,Participants!$A$1:$G$1600,7,FALSE)</f>
        <v>#N/A</v>
      </c>
      <c r="L104" s="152"/>
      <c r="M104" s="136"/>
      <c r="N104" s="167"/>
      <c r="O104" s="165"/>
    </row>
    <row r="105" spans="1:15" ht="14.25" customHeight="1">
      <c r="A105" s="142"/>
      <c r="B105" s="164"/>
      <c r="C105" s="164"/>
      <c r="D105" s="144"/>
      <c r="E105" s="144"/>
      <c r="F105" s="144"/>
      <c r="G105" s="145" t="e">
        <f>+VLOOKUP(F105,Participants!$A$1:$F$1600,2,FALSE)</f>
        <v>#N/A</v>
      </c>
      <c r="H105" s="145" t="e">
        <f>+VLOOKUP(F105,Participants!$A$1:$F$1600,4,FALSE)</f>
        <v>#N/A</v>
      </c>
      <c r="I105" s="145" t="e">
        <f>+VLOOKUP(F105,Participants!$A$1:$F$1600,5,FALSE)</f>
        <v>#N/A</v>
      </c>
      <c r="J105" s="145" t="e">
        <f>+VLOOKUP(F105,Participants!$A$1:$F$1600,3,FALSE)</f>
        <v>#N/A</v>
      </c>
      <c r="K105" s="60" t="e">
        <f>+VLOOKUP(F105,Participants!$A$1:$G$1600,7,FALSE)</f>
        <v>#N/A</v>
      </c>
      <c r="L105" s="150"/>
      <c r="M105" s="145"/>
      <c r="N105" s="55"/>
      <c r="O105" s="165"/>
    </row>
    <row r="106" spans="1:15" ht="14.25" customHeight="1">
      <c r="A106" s="133"/>
      <c r="B106" s="166"/>
      <c r="C106" s="166"/>
      <c r="D106" s="135"/>
      <c r="E106" s="135"/>
      <c r="F106" s="135"/>
      <c r="G106" s="136" t="e">
        <f>+VLOOKUP(F106,Participants!$A$1:$F$1600,2,FALSE)</f>
        <v>#N/A</v>
      </c>
      <c r="H106" s="136" t="e">
        <f>+VLOOKUP(F106,Participants!$A$1:$F$1600,4,FALSE)</f>
        <v>#N/A</v>
      </c>
      <c r="I106" s="136" t="e">
        <f>+VLOOKUP(F106,Participants!$A$1:$F$1600,5,FALSE)</f>
        <v>#N/A</v>
      </c>
      <c r="J106" s="136" t="e">
        <f>+VLOOKUP(F106,Participants!$A$1:$F$1600,3,FALSE)</f>
        <v>#N/A</v>
      </c>
      <c r="K106" s="60" t="e">
        <f>+VLOOKUP(F106,Participants!$A$1:$G$1600,7,FALSE)</f>
        <v>#N/A</v>
      </c>
      <c r="L106" s="152"/>
      <c r="M106" s="136"/>
      <c r="N106" s="167"/>
      <c r="O106" s="165"/>
    </row>
    <row r="107" spans="1:15" ht="14.25" customHeight="1">
      <c r="A107" s="142"/>
      <c r="B107" s="164"/>
      <c r="C107" s="164"/>
      <c r="D107" s="144"/>
      <c r="E107" s="144"/>
      <c r="F107" s="144"/>
      <c r="G107" s="145" t="e">
        <f>+VLOOKUP(F107,Participants!$A$1:$F$1600,2,FALSE)</f>
        <v>#N/A</v>
      </c>
      <c r="H107" s="145" t="e">
        <f>+VLOOKUP(F107,Participants!$A$1:$F$1600,4,FALSE)</f>
        <v>#N/A</v>
      </c>
      <c r="I107" s="145" t="e">
        <f>+VLOOKUP(F107,Participants!$A$1:$F$1600,5,FALSE)</f>
        <v>#N/A</v>
      </c>
      <c r="J107" s="145" t="e">
        <f>+VLOOKUP(F107,Participants!$A$1:$F$1600,3,FALSE)</f>
        <v>#N/A</v>
      </c>
      <c r="K107" s="60" t="e">
        <f>+VLOOKUP(F107,Participants!$A$1:$G$1600,7,FALSE)</f>
        <v>#N/A</v>
      </c>
      <c r="L107" s="150"/>
      <c r="M107" s="145"/>
      <c r="N107" s="55"/>
      <c r="O107" s="165"/>
    </row>
    <row r="108" spans="1:15" ht="14.25" customHeight="1">
      <c r="A108" s="133"/>
      <c r="B108" s="166"/>
      <c r="C108" s="166"/>
      <c r="D108" s="135"/>
      <c r="E108" s="135"/>
      <c r="F108" s="135"/>
      <c r="G108" s="136" t="e">
        <f>+VLOOKUP(F108,Participants!$A$1:$F$1600,2,FALSE)</f>
        <v>#N/A</v>
      </c>
      <c r="H108" s="136" t="e">
        <f>+VLOOKUP(F108,Participants!$A$1:$F$1600,4,FALSE)</f>
        <v>#N/A</v>
      </c>
      <c r="I108" s="136" t="e">
        <f>+VLOOKUP(F108,Participants!$A$1:$F$1600,5,FALSE)</f>
        <v>#N/A</v>
      </c>
      <c r="J108" s="136" t="e">
        <f>+VLOOKUP(F108,Participants!$A$1:$F$1600,3,FALSE)</f>
        <v>#N/A</v>
      </c>
      <c r="K108" s="60" t="e">
        <f>+VLOOKUP(F108,Participants!$A$1:$G$1600,7,FALSE)</f>
        <v>#N/A</v>
      </c>
      <c r="L108" s="152"/>
      <c r="M108" s="136"/>
      <c r="N108" s="167"/>
      <c r="O108" s="165"/>
    </row>
    <row r="109" spans="1:15" ht="14.25" customHeight="1">
      <c r="A109" s="142"/>
      <c r="B109" s="164"/>
      <c r="C109" s="164"/>
      <c r="D109" s="144"/>
      <c r="E109" s="144"/>
      <c r="F109" s="144"/>
      <c r="G109" s="145" t="e">
        <f>+VLOOKUP(F109,Participants!$A$1:$F$1600,2,FALSE)</f>
        <v>#N/A</v>
      </c>
      <c r="H109" s="145" t="e">
        <f>+VLOOKUP(F109,Participants!$A$1:$F$1600,4,FALSE)</f>
        <v>#N/A</v>
      </c>
      <c r="I109" s="145" t="e">
        <f>+VLOOKUP(F109,Participants!$A$1:$F$1600,5,FALSE)</f>
        <v>#N/A</v>
      </c>
      <c r="J109" s="145" t="e">
        <f>+VLOOKUP(F109,Participants!$A$1:$F$1600,3,FALSE)</f>
        <v>#N/A</v>
      </c>
      <c r="K109" s="60" t="e">
        <f>+VLOOKUP(F109,Participants!$A$1:$G$1600,7,FALSE)</f>
        <v>#N/A</v>
      </c>
      <c r="L109" s="150"/>
      <c r="M109" s="145"/>
      <c r="N109" s="55"/>
      <c r="O109" s="165"/>
    </row>
    <row r="110" spans="1:15" ht="14.25" customHeight="1">
      <c r="A110" s="133"/>
      <c r="B110" s="166"/>
      <c r="C110" s="166"/>
      <c r="D110" s="135"/>
      <c r="E110" s="135"/>
      <c r="F110" s="135"/>
      <c r="G110" s="136" t="e">
        <f>+VLOOKUP(F110,Participants!$A$1:$F$1600,2,FALSE)</f>
        <v>#N/A</v>
      </c>
      <c r="H110" s="136" t="e">
        <f>+VLOOKUP(F110,Participants!$A$1:$F$1600,4,FALSE)</f>
        <v>#N/A</v>
      </c>
      <c r="I110" s="136" t="e">
        <f>+VLOOKUP(F110,Participants!$A$1:$F$1600,5,FALSE)</f>
        <v>#N/A</v>
      </c>
      <c r="J110" s="136" t="e">
        <f>+VLOOKUP(F110,Participants!$A$1:$F$1600,3,FALSE)</f>
        <v>#N/A</v>
      </c>
      <c r="K110" s="60" t="e">
        <f>+VLOOKUP(F110,Participants!$A$1:$G$1600,7,FALSE)</f>
        <v>#N/A</v>
      </c>
      <c r="L110" s="152"/>
      <c r="M110" s="136"/>
      <c r="N110" s="167"/>
      <c r="O110" s="165"/>
    </row>
    <row r="111" spans="1:15" ht="14.25" customHeight="1">
      <c r="A111" s="142"/>
      <c r="B111" s="164"/>
      <c r="C111" s="164"/>
      <c r="D111" s="144"/>
      <c r="E111" s="144"/>
      <c r="F111" s="144"/>
      <c r="G111" s="145" t="e">
        <f>+VLOOKUP(F111,Participants!$A$1:$F$1600,2,FALSE)</f>
        <v>#N/A</v>
      </c>
      <c r="H111" s="145" t="e">
        <f>+VLOOKUP(F111,Participants!$A$1:$F$1600,4,FALSE)</f>
        <v>#N/A</v>
      </c>
      <c r="I111" s="145" t="e">
        <f>+VLOOKUP(F111,Participants!$A$1:$F$1600,5,FALSE)</f>
        <v>#N/A</v>
      </c>
      <c r="J111" s="145" t="e">
        <f>+VLOOKUP(F111,Participants!$A$1:$F$1600,3,FALSE)</f>
        <v>#N/A</v>
      </c>
      <c r="K111" s="60" t="e">
        <f>+VLOOKUP(F111,Participants!$A$1:$G$1600,7,FALSE)</f>
        <v>#N/A</v>
      </c>
      <c r="L111" s="150"/>
      <c r="M111" s="145"/>
      <c r="N111" s="55"/>
      <c r="O111" s="165"/>
    </row>
    <row r="112" spans="1:15" ht="14.25" customHeight="1">
      <c r="A112" s="133"/>
      <c r="B112" s="166"/>
      <c r="C112" s="166"/>
      <c r="D112" s="135"/>
      <c r="E112" s="135"/>
      <c r="F112" s="135"/>
      <c r="G112" s="136" t="e">
        <f>+VLOOKUP(F112,Participants!$A$1:$F$1600,2,FALSE)</f>
        <v>#N/A</v>
      </c>
      <c r="H112" s="136" t="e">
        <f>+VLOOKUP(F112,Participants!$A$1:$F$1600,4,FALSE)</f>
        <v>#N/A</v>
      </c>
      <c r="I112" s="136" t="e">
        <f>+VLOOKUP(F112,Participants!$A$1:$F$1600,5,FALSE)</f>
        <v>#N/A</v>
      </c>
      <c r="J112" s="136" t="e">
        <f>+VLOOKUP(F112,Participants!$A$1:$F$1600,3,FALSE)</f>
        <v>#N/A</v>
      </c>
      <c r="K112" s="60" t="e">
        <f>+VLOOKUP(F112,Participants!$A$1:$G$1600,7,FALSE)</f>
        <v>#N/A</v>
      </c>
      <c r="L112" s="152"/>
      <c r="M112" s="136"/>
      <c r="N112" s="167"/>
      <c r="O112" s="165"/>
    </row>
    <row r="113" spans="1:15" ht="14.25" customHeight="1">
      <c r="A113" s="142"/>
      <c r="B113" s="164"/>
      <c r="C113" s="164"/>
      <c r="D113" s="144"/>
      <c r="E113" s="144"/>
      <c r="F113" s="144"/>
      <c r="G113" s="145" t="e">
        <f>+VLOOKUP(F113,Participants!$A$1:$F$1600,2,FALSE)</f>
        <v>#N/A</v>
      </c>
      <c r="H113" s="145" t="e">
        <f>+VLOOKUP(F113,Participants!$A$1:$F$1600,4,FALSE)</f>
        <v>#N/A</v>
      </c>
      <c r="I113" s="145" t="e">
        <f>+VLOOKUP(F113,Participants!$A$1:$F$1600,5,FALSE)</f>
        <v>#N/A</v>
      </c>
      <c r="J113" s="145" t="e">
        <f>+VLOOKUP(F113,Participants!$A$1:$F$1600,3,FALSE)</f>
        <v>#N/A</v>
      </c>
      <c r="K113" s="60" t="e">
        <f>+VLOOKUP(F113,Participants!$A$1:$G$1600,7,FALSE)</f>
        <v>#N/A</v>
      </c>
      <c r="L113" s="150"/>
      <c r="M113" s="145"/>
      <c r="N113" s="55"/>
      <c r="O113" s="165"/>
    </row>
    <row r="114" spans="1:15" ht="14.25" customHeight="1">
      <c r="A114" s="133"/>
      <c r="B114" s="166"/>
      <c r="C114" s="166"/>
      <c r="D114" s="135"/>
      <c r="E114" s="135"/>
      <c r="F114" s="135"/>
      <c r="G114" s="136" t="e">
        <f>+VLOOKUP(F114,Participants!$A$1:$F$1600,2,FALSE)</f>
        <v>#N/A</v>
      </c>
      <c r="H114" s="136" t="e">
        <f>+VLOOKUP(F114,Participants!$A$1:$F$1600,4,FALSE)</f>
        <v>#N/A</v>
      </c>
      <c r="I114" s="136" t="e">
        <f>+VLOOKUP(F114,Participants!$A$1:$F$1600,5,FALSE)</f>
        <v>#N/A</v>
      </c>
      <c r="J114" s="136" t="e">
        <f>+VLOOKUP(F114,Participants!$A$1:$F$1600,3,FALSE)</f>
        <v>#N/A</v>
      </c>
      <c r="K114" s="60" t="e">
        <f>+VLOOKUP(F114,Participants!$A$1:$G$1600,7,FALSE)</f>
        <v>#N/A</v>
      </c>
      <c r="L114" s="152"/>
      <c r="M114" s="136"/>
      <c r="N114" s="167"/>
      <c r="O114" s="165"/>
    </row>
    <row r="115" spans="1:15" ht="14.25" customHeight="1">
      <c r="A115" s="142"/>
      <c r="B115" s="164"/>
      <c r="C115" s="164"/>
      <c r="D115" s="144"/>
      <c r="E115" s="144"/>
      <c r="F115" s="144"/>
      <c r="G115" s="145" t="e">
        <f>+VLOOKUP(F115,Participants!$A$1:$F$1600,2,FALSE)</f>
        <v>#N/A</v>
      </c>
      <c r="H115" s="145" t="e">
        <f>+VLOOKUP(F115,Participants!$A$1:$F$1600,4,FALSE)</f>
        <v>#N/A</v>
      </c>
      <c r="I115" s="145" t="e">
        <f>+VLOOKUP(F115,Participants!$A$1:$F$1600,5,FALSE)</f>
        <v>#N/A</v>
      </c>
      <c r="J115" s="145" t="e">
        <f>+VLOOKUP(F115,Participants!$A$1:$F$1600,3,FALSE)</f>
        <v>#N/A</v>
      </c>
      <c r="K115" s="60" t="e">
        <f>+VLOOKUP(F115,Participants!$A$1:$G$1600,7,FALSE)</f>
        <v>#N/A</v>
      </c>
      <c r="L115" s="150"/>
      <c r="M115" s="145"/>
      <c r="N115" s="55"/>
      <c r="O115" s="165"/>
    </row>
    <row r="116" spans="1:15" ht="14.25" customHeight="1">
      <c r="A116" s="133"/>
      <c r="B116" s="166"/>
      <c r="C116" s="166"/>
      <c r="D116" s="135"/>
      <c r="E116" s="135"/>
      <c r="F116" s="135"/>
      <c r="G116" s="136" t="e">
        <f>+VLOOKUP(F116,Participants!$A$1:$F$1600,2,FALSE)</f>
        <v>#N/A</v>
      </c>
      <c r="H116" s="136" t="e">
        <f>+VLOOKUP(F116,Participants!$A$1:$F$1600,4,FALSE)</f>
        <v>#N/A</v>
      </c>
      <c r="I116" s="136" t="e">
        <f>+VLOOKUP(F116,Participants!$A$1:$F$1600,5,FALSE)</f>
        <v>#N/A</v>
      </c>
      <c r="J116" s="136" t="e">
        <f>+VLOOKUP(F116,Participants!$A$1:$F$1600,3,FALSE)</f>
        <v>#N/A</v>
      </c>
      <c r="K116" s="60" t="e">
        <f>+VLOOKUP(F116,Participants!$A$1:$G$1600,7,FALSE)</f>
        <v>#N/A</v>
      </c>
      <c r="L116" s="152"/>
      <c r="M116" s="136"/>
      <c r="N116" s="167"/>
      <c r="O116" s="165"/>
    </row>
    <row r="117" spans="1:15" ht="14.25" customHeight="1">
      <c r="A117" s="142"/>
      <c r="B117" s="164"/>
      <c r="C117" s="164"/>
      <c r="D117" s="144"/>
      <c r="E117" s="144"/>
      <c r="F117" s="144"/>
      <c r="G117" s="145" t="e">
        <f>+VLOOKUP(F117,Participants!$A$1:$F$1600,2,FALSE)</f>
        <v>#N/A</v>
      </c>
      <c r="H117" s="145" t="e">
        <f>+VLOOKUP(F117,Participants!$A$1:$F$1600,4,FALSE)</f>
        <v>#N/A</v>
      </c>
      <c r="I117" s="145" t="e">
        <f>+VLOOKUP(F117,Participants!$A$1:$F$1600,5,FALSE)</f>
        <v>#N/A</v>
      </c>
      <c r="J117" s="145" t="e">
        <f>+VLOOKUP(F117,Participants!$A$1:$F$1600,3,FALSE)</f>
        <v>#N/A</v>
      </c>
      <c r="K117" s="60" t="e">
        <f>+VLOOKUP(F117,Participants!$A$1:$G$1600,7,FALSE)</f>
        <v>#N/A</v>
      </c>
      <c r="L117" s="150"/>
      <c r="M117" s="145"/>
      <c r="N117" s="55"/>
      <c r="O117" s="165"/>
    </row>
    <row r="118" spans="1:15" ht="14.25" customHeight="1">
      <c r="A118" s="133"/>
      <c r="B118" s="166"/>
      <c r="C118" s="166"/>
      <c r="D118" s="135"/>
      <c r="E118" s="135"/>
      <c r="F118" s="135"/>
      <c r="G118" s="136" t="e">
        <f>+VLOOKUP(F118,Participants!$A$1:$F$1600,2,FALSE)</f>
        <v>#N/A</v>
      </c>
      <c r="H118" s="136" t="e">
        <f>+VLOOKUP(F118,Participants!$A$1:$F$1600,4,FALSE)</f>
        <v>#N/A</v>
      </c>
      <c r="I118" s="136" t="e">
        <f>+VLOOKUP(F118,Participants!$A$1:$F$1600,5,FALSE)</f>
        <v>#N/A</v>
      </c>
      <c r="J118" s="136" t="e">
        <f>+VLOOKUP(F118,Participants!$A$1:$F$1600,3,FALSE)</f>
        <v>#N/A</v>
      </c>
      <c r="K118" s="60" t="e">
        <f>+VLOOKUP(F118,Participants!$A$1:$G$1600,7,FALSE)</f>
        <v>#N/A</v>
      </c>
      <c r="L118" s="152"/>
      <c r="M118" s="136"/>
      <c r="N118" s="167"/>
      <c r="O118" s="165"/>
    </row>
    <row r="119" spans="1:15" ht="14.25" customHeight="1">
      <c r="A119" s="142"/>
      <c r="B119" s="164"/>
      <c r="C119" s="164"/>
      <c r="D119" s="144"/>
      <c r="E119" s="144"/>
      <c r="F119" s="144"/>
      <c r="G119" s="145" t="e">
        <f>+VLOOKUP(F119,Participants!$A$1:$F$1600,2,FALSE)</f>
        <v>#N/A</v>
      </c>
      <c r="H119" s="145" t="e">
        <f>+VLOOKUP(F119,Participants!$A$1:$F$1600,4,FALSE)</f>
        <v>#N/A</v>
      </c>
      <c r="I119" s="145" t="e">
        <f>+VLOOKUP(F119,Participants!$A$1:$F$1600,5,FALSE)</f>
        <v>#N/A</v>
      </c>
      <c r="J119" s="145" t="e">
        <f>+VLOOKUP(F119,Participants!$A$1:$F$1600,3,FALSE)</f>
        <v>#N/A</v>
      </c>
      <c r="K119" s="60" t="e">
        <f>+VLOOKUP(F119,Participants!$A$1:$G$1600,7,FALSE)</f>
        <v>#N/A</v>
      </c>
      <c r="L119" s="150"/>
      <c r="M119" s="145"/>
      <c r="N119" s="55"/>
      <c r="O119" s="165"/>
    </row>
    <row r="120" spans="1:15" ht="14.25" customHeight="1">
      <c r="A120" s="133"/>
      <c r="B120" s="166"/>
      <c r="C120" s="166"/>
      <c r="D120" s="135"/>
      <c r="E120" s="135"/>
      <c r="F120" s="135"/>
      <c r="G120" s="136" t="e">
        <f>+VLOOKUP(F120,Participants!$A$1:$F$1600,2,FALSE)</f>
        <v>#N/A</v>
      </c>
      <c r="H120" s="136" t="e">
        <f>+VLOOKUP(F120,Participants!$A$1:$F$1600,4,FALSE)</f>
        <v>#N/A</v>
      </c>
      <c r="I120" s="136" t="e">
        <f>+VLOOKUP(F120,Participants!$A$1:$F$1600,5,FALSE)</f>
        <v>#N/A</v>
      </c>
      <c r="J120" s="136" t="e">
        <f>+VLOOKUP(F120,Participants!$A$1:$F$1600,3,FALSE)</f>
        <v>#N/A</v>
      </c>
      <c r="K120" s="60" t="e">
        <f>+VLOOKUP(F120,Participants!$A$1:$G$1600,7,FALSE)</f>
        <v>#N/A</v>
      </c>
      <c r="L120" s="152"/>
      <c r="M120" s="136"/>
      <c r="N120" s="167"/>
      <c r="O120" s="165"/>
    </row>
    <row r="121" spans="1:15" ht="14.25" customHeight="1">
      <c r="A121" s="142"/>
      <c r="B121" s="164"/>
      <c r="C121" s="164"/>
      <c r="D121" s="144"/>
      <c r="E121" s="144"/>
      <c r="F121" s="144"/>
      <c r="G121" s="145" t="e">
        <f>+VLOOKUP(F121,Participants!$A$1:$F$1600,2,FALSE)</f>
        <v>#N/A</v>
      </c>
      <c r="H121" s="145" t="e">
        <f>+VLOOKUP(F121,Participants!$A$1:$F$1600,4,FALSE)</f>
        <v>#N/A</v>
      </c>
      <c r="I121" s="145" t="e">
        <f>+VLOOKUP(F121,Participants!$A$1:$F$1600,5,FALSE)</f>
        <v>#N/A</v>
      </c>
      <c r="J121" s="145" t="e">
        <f>+VLOOKUP(F121,Participants!$A$1:$F$1600,3,FALSE)</f>
        <v>#N/A</v>
      </c>
      <c r="K121" s="60" t="e">
        <f>+VLOOKUP(F121,Participants!$A$1:$G$1600,7,FALSE)</f>
        <v>#N/A</v>
      </c>
      <c r="L121" s="150"/>
      <c r="M121" s="145"/>
      <c r="N121" s="55"/>
      <c r="O121" s="165"/>
    </row>
    <row r="122" spans="1:15" ht="14.25" customHeight="1">
      <c r="A122" s="133"/>
      <c r="B122" s="166"/>
      <c r="C122" s="166"/>
      <c r="D122" s="135"/>
      <c r="E122" s="135"/>
      <c r="F122" s="135"/>
      <c r="G122" s="136" t="e">
        <f>+VLOOKUP(F122,Participants!$A$1:$F$1600,2,FALSE)</f>
        <v>#N/A</v>
      </c>
      <c r="H122" s="136" t="e">
        <f>+VLOOKUP(F122,Participants!$A$1:$F$1600,4,FALSE)</f>
        <v>#N/A</v>
      </c>
      <c r="I122" s="136" t="e">
        <f>+VLOOKUP(F122,Participants!$A$1:$F$1600,5,FALSE)</f>
        <v>#N/A</v>
      </c>
      <c r="J122" s="136" t="e">
        <f>+VLOOKUP(F122,Participants!$A$1:$F$1600,3,FALSE)</f>
        <v>#N/A</v>
      </c>
      <c r="K122" s="60" t="e">
        <f>+VLOOKUP(F122,Participants!$A$1:$G$1600,7,FALSE)</f>
        <v>#N/A</v>
      </c>
      <c r="L122" s="152"/>
      <c r="M122" s="136"/>
      <c r="N122" s="167"/>
      <c r="O122" s="165"/>
    </row>
    <row r="123" spans="1:15" ht="14.25" customHeight="1">
      <c r="A123" s="142"/>
      <c r="B123" s="164"/>
      <c r="C123" s="164"/>
      <c r="D123" s="144"/>
      <c r="E123" s="144"/>
      <c r="F123" s="144"/>
      <c r="G123" s="145" t="e">
        <f>+VLOOKUP(F123,Participants!$A$1:$F$1600,2,FALSE)</f>
        <v>#N/A</v>
      </c>
      <c r="H123" s="145" t="e">
        <f>+VLOOKUP(F123,Participants!$A$1:$F$1600,4,FALSE)</f>
        <v>#N/A</v>
      </c>
      <c r="I123" s="145" t="e">
        <f>+VLOOKUP(F123,Participants!$A$1:$F$1600,5,FALSE)</f>
        <v>#N/A</v>
      </c>
      <c r="J123" s="145" t="e">
        <f>+VLOOKUP(F123,Participants!$A$1:$F$1600,3,FALSE)</f>
        <v>#N/A</v>
      </c>
      <c r="K123" s="60" t="e">
        <f>+VLOOKUP(F123,Participants!$A$1:$G$1600,7,FALSE)</f>
        <v>#N/A</v>
      </c>
      <c r="L123" s="150"/>
      <c r="M123" s="145"/>
      <c r="N123" s="55"/>
      <c r="O123" s="165"/>
    </row>
    <row r="124" spans="1:15" ht="14.25" customHeight="1">
      <c r="A124" s="133"/>
      <c r="B124" s="166"/>
      <c r="C124" s="166"/>
      <c r="D124" s="135"/>
      <c r="E124" s="135"/>
      <c r="F124" s="135"/>
      <c r="G124" s="136" t="e">
        <f>+VLOOKUP(F124,Participants!$A$1:$F$1600,2,FALSE)</f>
        <v>#N/A</v>
      </c>
      <c r="H124" s="136" t="e">
        <f>+VLOOKUP(F124,Participants!$A$1:$F$1600,4,FALSE)</f>
        <v>#N/A</v>
      </c>
      <c r="I124" s="136" t="e">
        <f>+VLOOKUP(F124,Participants!$A$1:$F$1600,5,FALSE)</f>
        <v>#N/A</v>
      </c>
      <c r="J124" s="136" t="e">
        <f>+VLOOKUP(F124,Participants!$A$1:$F$1600,3,FALSE)</f>
        <v>#N/A</v>
      </c>
      <c r="K124" s="60" t="e">
        <f>+VLOOKUP(F124,Participants!$A$1:$G$1600,7,FALSE)</f>
        <v>#N/A</v>
      </c>
      <c r="L124" s="152"/>
      <c r="M124" s="136"/>
      <c r="N124" s="167"/>
      <c r="O124" s="165"/>
    </row>
    <row r="125" spans="1:15" ht="14.25" customHeight="1">
      <c r="A125" s="142"/>
      <c r="B125" s="164"/>
      <c r="C125" s="164"/>
      <c r="D125" s="144"/>
      <c r="E125" s="144"/>
      <c r="F125" s="144"/>
      <c r="G125" s="145" t="e">
        <f>+VLOOKUP(F125,Participants!$A$1:$F$1600,2,FALSE)</f>
        <v>#N/A</v>
      </c>
      <c r="H125" s="145" t="e">
        <f>+VLOOKUP(F125,Participants!$A$1:$F$1600,4,FALSE)</f>
        <v>#N/A</v>
      </c>
      <c r="I125" s="145" t="e">
        <f>+VLOOKUP(F125,Participants!$A$1:$F$1600,5,FALSE)</f>
        <v>#N/A</v>
      </c>
      <c r="J125" s="145" t="e">
        <f>+VLOOKUP(F125,Participants!$A$1:$F$1600,3,FALSE)</f>
        <v>#N/A</v>
      </c>
      <c r="K125" s="60" t="e">
        <f>+VLOOKUP(F125,Participants!$A$1:$G$1600,7,FALSE)</f>
        <v>#N/A</v>
      </c>
      <c r="L125" s="150"/>
      <c r="M125" s="145"/>
      <c r="N125" s="55"/>
      <c r="O125" s="165"/>
    </row>
    <row r="126" spans="1:15" ht="14.25" customHeight="1">
      <c r="A126" s="133"/>
      <c r="B126" s="166"/>
      <c r="C126" s="166"/>
      <c r="D126" s="135"/>
      <c r="E126" s="135"/>
      <c r="F126" s="135"/>
      <c r="G126" s="136" t="e">
        <f>+VLOOKUP(F126,Participants!$A$1:$F$1600,2,FALSE)</f>
        <v>#N/A</v>
      </c>
      <c r="H126" s="136" t="e">
        <f>+VLOOKUP(F126,Participants!$A$1:$F$1600,4,FALSE)</f>
        <v>#N/A</v>
      </c>
      <c r="I126" s="136" t="e">
        <f>+VLOOKUP(F126,Participants!$A$1:$F$1600,5,FALSE)</f>
        <v>#N/A</v>
      </c>
      <c r="J126" s="136" t="e">
        <f>+VLOOKUP(F126,Participants!$A$1:$F$1600,3,FALSE)</f>
        <v>#N/A</v>
      </c>
      <c r="K126" s="60" t="e">
        <f>+VLOOKUP(F126,Participants!$A$1:$G$1600,7,FALSE)</f>
        <v>#N/A</v>
      </c>
      <c r="L126" s="152"/>
      <c r="M126" s="136"/>
      <c r="N126" s="167"/>
      <c r="O126" s="165"/>
    </row>
    <row r="127" spans="1:15" ht="14.25" customHeight="1">
      <c r="A127" s="142"/>
      <c r="B127" s="164"/>
      <c r="C127" s="164"/>
      <c r="D127" s="144"/>
      <c r="E127" s="144"/>
      <c r="F127" s="144"/>
      <c r="G127" s="145" t="e">
        <f>+VLOOKUP(F127,Participants!$A$1:$F$1600,2,FALSE)</f>
        <v>#N/A</v>
      </c>
      <c r="H127" s="145" t="e">
        <f>+VLOOKUP(F127,Participants!$A$1:$F$1600,4,FALSE)</f>
        <v>#N/A</v>
      </c>
      <c r="I127" s="145" t="e">
        <f>+VLOOKUP(F127,Participants!$A$1:$F$1600,5,FALSE)</f>
        <v>#N/A</v>
      </c>
      <c r="J127" s="145" t="e">
        <f>+VLOOKUP(F127,Participants!$A$1:$F$1600,3,FALSE)</f>
        <v>#N/A</v>
      </c>
      <c r="K127" s="60" t="e">
        <f>+VLOOKUP(F127,Participants!$A$1:$G$1600,7,FALSE)</f>
        <v>#N/A</v>
      </c>
      <c r="L127" s="150"/>
      <c r="M127" s="145"/>
      <c r="N127" s="55"/>
      <c r="O127" s="165"/>
    </row>
    <row r="128" spans="1:15" ht="14.25" customHeight="1">
      <c r="A128" s="133"/>
      <c r="B128" s="166"/>
      <c r="C128" s="166"/>
      <c r="D128" s="135"/>
      <c r="E128" s="135"/>
      <c r="F128" s="135"/>
      <c r="G128" s="136" t="e">
        <f>+VLOOKUP(F128,Participants!$A$1:$F$1600,2,FALSE)</f>
        <v>#N/A</v>
      </c>
      <c r="H128" s="136" t="e">
        <f>+VLOOKUP(F128,Participants!$A$1:$F$1600,4,FALSE)</f>
        <v>#N/A</v>
      </c>
      <c r="I128" s="136" t="e">
        <f>+VLOOKUP(F128,Participants!$A$1:$F$1600,5,FALSE)</f>
        <v>#N/A</v>
      </c>
      <c r="J128" s="136" t="e">
        <f>+VLOOKUP(F128,Participants!$A$1:$F$1600,3,FALSE)</f>
        <v>#N/A</v>
      </c>
      <c r="K128" s="60" t="e">
        <f>+VLOOKUP(F128,Participants!$A$1:$G$1600,7,FALSE)</f>
        <v>#N/A</v>
      </c>
      <c r="L128" s="152"/>
      <c r="M128" s="136"/>
      <c r="N128" s="167"/>
      <c r="O128" s="165"/>
    </row>
    <row r="129" spans="1:15" ht="14.25" customHeight="1">
      <c r="A129" s="142"/>
      <c r="B129" s="164"/>
      <c r="C129" s="164"/>
      <c r="D129" s="144"/>
      <c r="E129" s="144"/>
      <c r="F129" s="144"/>
      <c r="G129" s="145" t="e">
        <f>+VLOOKUP(F129,Participants!$A$1:$F$1600,2,FALSE)</f>
        <v>#N/A</v>
      </c>
      <c r="H129" s="145" t="e">
        <f>+VLOOKUP(F129,Participants!$A$1:$F$1600,4,FALSE)</f>
        <v>#N/A</v>
      </c>
      <c r="I129" s="145" t="e">
        <f>+VLOOKUP(F129,Participants!$A$1:$F$1600,5,FALSE)</f>
        <v>#N/A</v>
      </c>
      <c r="J129" s="145" t="e">
        <f>+VLOOKUP(F129,Participants!$A$1:$F$1600,3,FALSE)</f>
        <v>#N/A</v>
      </c>
      <c r="K129" s="60" t="e">
        <f>+VLOOKUP(F129,Participants!$A$1:$G$1600,7,FALSE)</f>
        <v>#N/A</v>
      </c>
      <c r="L129" s="150"/>
      <c r="M129" s="145"/>
      <c r="N129" s="55"/>
      <c r="O129" s="165"/>
    </row>
    <row r="130" spans="1:15" ht="14.25" customHeight="1">
      <c r="A130" s="133"/>
      <c r="B130" s="166"/>
      <c r="C130" s="166"/>
      <c r="D130" s="135"/>
      <c r="E130" s="135"/>
      <c r="F130" s="135"/>
      <c r="G130" s="136" t="e">
        <f>+VLOOKUP(F130,Participants!$A$1:$F$1600,2,FALSE)</f>
        <v>#N/A</v>
      </c>
      <c r="H130" s="136" t="e">
        <f>+VLOOKUP(F130,Participants!$A$1:$F$1600,4,FALSE)</f>
        <v>#N/A</v>
      </c>
      <c r="I130" s="136" t="e">
        <f>+VLOOKUP(F130,Participants!$A$1:$F$1600,5,FALSE)</f>
        <v>#N/A</v>
      </c>
      <c r="J130" s="136" t="e">
        <f>+VLOOKUP(F130,Participants!$A$1:$F$1600,3,FALSE)</f>
        <v>#N/A</v>
      </c>
      <c r="K130" s="60" t="e">
        <f>+VLOOKUP(F130,Participants!$A$1:$G$1600,7,FALSE)</f>
        <v>#N/A</v>
      </c>
      <c r="L130" s="152"/>
      <c r="M130" s="136"/>
      <c r="N130" s="167"/>
      <c r="O130" s="165"/>
    </row>
    <row r="131" spans="1:15" ht="14.25" customHeight="1">
      <c r="A131" s="142"/>
      <c r="B131" s="164"/>
      <c r="C131" s="164"/>
      <c r="D131" s="144"/>
      <c r="E131" s="144"/>
      <c r="F131" s="144"/>
      <c r="G131" s="145" t="e">
        <f>+VLOOKUP(F131,Participants!$A$1:$F$1600,2,FALSE)</f>
        <v>#N/A</v>
      </c>
      <c r="H131" s="145" t="e">
        <f>+VLOOKUP(F131,Participants!$A$1:$F$1600,4,FALSE)</f>
        <v>#N/A</v>
      </c>
      <c r="I131" s="145" t="e">
        <f>+VLOOKUP(F131,Participants!$A$1:$F$1600,5,FALSE)</f>
        <v>#N/A</v>
      </c>
      <c r="J131" s="145" t="e">
        <f>+VLOOKUP(F131,Participants!$A$1:$F$1600,3,FALSE)</f>
        <v>#N/A</v>
      </c>
      <c r="K131" s="60" t="e">
        <f>+VLOOKUP(F131,Participants!$A$1:$G$1600,7,FALSE)</f>
        <v>#N/A</v>
      </c>
      <c r="L131" s="150"/>
      <c r="M131" s="145"/>
      <c r="N131" s="55"/>
      <c r="O131" s="165"/>
    </row>
    <row r="132" spans="1:15" ht="14.25" customHeight="1">
      <c r="A132" s="133"/>
      <c r="B132" s="166"/>
      <c r="C132" s="166"/>
      <c r="D132" s="135"/>
      <c r="E132" s="135"/>
      <c r="F132" s="135"/>
      <c r="G132" s="136" t="e">
        <f>+VLOOKUP(F132,Participants!$A$1:$F$1600,2,FALSE)</f>
        <v>#N/A</v>
      </c>
      <c r="H132" s="136" t="e">
        <f>+VLOOKUP(F132,Participants!$A$1:$F$1600,4,FALSE)</f>
        <v>#N/A</v>
      </c>
      <c r="I132" s="136" t="e">
        <f>+VLOOKUP(F132,Participants!$A$1:$F$1600,5,FALSE)</f>
        <v>#N/A</v>
      </c>
      <c r="J132" s="136" t="e">
        <f>+VLOOKUP(F132,Participants!$A$1:$F$1600,3,FALSE)</f>
        <v>#N/A</v>
      </c>
      <c r="K132" s="60" t="e">
        <f>+VLOOKUP(F132,Participants!$A$1:$G$1600,7,FALSE)</f>
        <v>#N/A</v>
      </c>
      <c r="L132" s="152"/>
      <c r="M132" s="136"/>
      <c r="N132" s="167"/>
      <c r="O132" s="165"/>
    </row>
    <row r="133" spans="1:15" ht="14.25" customHeight="1">
      <c r="A133" s="142"/>
      <c r="B133" s="164"/>
      <c r="C133" s="164"/>
      <c r="D133" s="144"/>
      <c r="E133" s="144"/>
      <c r="F133" s="144"/>
      <c r="G133" s="145" t="e">
        <f>+VLOOKUP(F133,Participants!$A$1:$F$1600,2,FALSE)</f>
        <v>#N/A</v>
      </c>
      <c r="H133" s="145" t="e">
        <f>+VLOOKUP(F133,Participants!$A$1:$F$1600,4,FALSE)</f>
        <v>#N/A</v>
      </c>
      <c r="I133" s="145" t="e">
        <f>+VLOOKUP(F133,Participants!$A$1:$F$1600,5,FALSE)</f>
        <v>#N/A</v>
      </c>
      <c r="J133" s="145" t="e">
        <f>+VLOOKUP(F133,Participants!$A$1:$F$1600,3,FALSE)</f>
        <v>#N/A</v>
      </c>
      <c r="K133" s="60" t="e">
        <f>+VLOOKUP(F133,Participants!$A$1:$G$1600,7,FALSE)</f>
        <v>#N/A</v>
      </c>
      <c r="L133" s="150"/>
      <c r="M133" s="145"/>
      <c r="N133" s="55"/>
      <c r="O133" s="165"/>
    </row>
    <row r="134" spans="1:15" ht="14.25" customHeight="1">
      <c r="A134" s="133"/>
      <c r="B134" s="166"/>
      <c r="C134" s="166"/>
      <c r="D134" s="135"/>
      <c r="E134" s="135"/>
      <c r="F134" s="135"/>
      <c r="G134" s="136" t="e">
        <f>+VLOOKUP(F134,Participants!$A$1:$F$1600,2,FALSE)</f>
        <v>#N/A</v>
      </c>
      <c r="H134" s="136" t="e">
        <f>+VLOOKUP(F134,Participants!$A$1:$F$1600,4,FALSE)</f>
        <v>#N/A</v>
      </c>
      <c r="I134" s="136" t="e">
        <f>+VLOOKUP(F134,Participants!$A$1:$F$1600,5,FALSE)</f>
        <v>#N/A</v>
      </c>
      <c r="J134" s="136" t="e">
        <f>+VLOOKUP(F134,Participants!$A$1:$F$1600,3,FALSE)</f>
        <v>#N/A</v>
      </c>
      <c r="K134" s="60" t="e">
        <f>+VLOOKUP(F134,Participants!$A$1:$G$1600,7,FALSE)</f>
        <v>#N/A</v>
      </c>
      <c r="L134" s="152"/>
      <c r="M134" s="136"/>
      <c r="N134" s="167"/>
      <c r="O134" s="165"/>
    </row>
    <row r="135" spans="1:15" ht="14.25" customHeight="1">
      <c r="A135" s="142"/>
      <c r="B135" s="164"/>
      <c r="C135" s="164"/>
      <c r="D135" s="144"/>
      <c r="E135" s="144"/>
      <c r="F135" s="144"/>
      <c r="G135" s="145" t="e">
        <f>+VLOOKUP(F135,Participants!$A$1:$F$1600,2,FALSE)</f>
        <v>#N/A</v>
      </c>
      <c r="H135" s="145" t="e">
        <f>+VLOOKUP(F135,Participants!$A$1:$F$1600,4,FALSE)</f>
        <v>#N/A</v>
      </c>
      <c r="I135" s="145" t="e">
        <f>+VLOOKUP(F135,Participants!$A$1:$F$1600,5,FALSE)</f>
        <v>#N/A</v>
      </c>
      <c r="J135" s="145" t="e">
        <f>+VLOOKUP(F135,Participants!$A$1:$F$1600,3,FALSE)</f>
        <v>#N/A</v>
      </c>
      <c r="K135" s="60" t="e">
        <f>+VLOOKUP(F135,Participants!$A$1:$G$1600,7,FALSE)</f>
        <v>#N/A</v>
      </c>
      <c r="L135" s="150"/>
      <c r="M135" s="145"/>
      <c r="N135" s="55"/>
      <c r="O135" s="165"/>
    </row>
    <row r="136" spans="1:15" ht="14.25" customHeight="1">
      <c r="A136" s="133"/>
      <c r="B136" s="166"/>
      <c r="C136" s="166"/>
      <c r="D136" s="135"/>
      <c r="E136" s="135"/>
      <c r="F136" s="135"/>
      <c r="G136" s="136" t="e">
        <f>+VLOOKUP(F136,Participants!$A$1:$F$1600,2,FALSE)</f>
        <v>#N/A</v>
      </c>
      <c r="H136" s="136" t="e">
        <f>+VLOOKUP(F136,Participants!$A$1:$F$1600,4,FALSE)</f>
        <v>#N/A</v>
      </c>
      <c r="I136" s="136" t="e">
        <f>+VLOOKUP(F136,Participants!$A$1:$F$1600,5,FALSE)</f>
        <v>#N/A</v>
      </c>
      <c r="J136" s="136" t="e">
        <f>+VLOOKUP(F136,Participants!$A$1:$F$1600,3,FALSE)</f>
        <v>#N/A</v>
      </c>
      <c r="K136" s="60" t="e">
        <f>+VLOOKUP(F136,Participants!$A$1:$G$1600,7,FALSE)</f>
        <v>#N/A</v>
      </c>
      <c r="L136" s="152"/>
      <c r="M136" s="136"/>
      <c r="N136" s="167"/>
      <c r="O136" s="165"/>
    </row>
    <row r="137" spans="1:15" ht="14.25" customHeight="1">
      <c r="A137" s="142"/>
      <c r="B137" s="164"/>
      <c r="C137" s="164"/>
      <c r="D137" s="144"/>
      <c r="E137" s="144"/>
      <c r="F137" s="144"/>
      <c r="G137" s="145" t="e">
        <f>+VLOOKUP(F137,Participants!$A$1:$F$1600,2,FALSE)</f>
        <v>#N/A</v>
      </c>
      <c r="H137" s="145" t="e">
        <f>+VLOOKUP(F137,Participants!$A$1:$F$1600,4,FALSE)</f>
        <v>#N/A</v>
      </c>
      <c r="I137" s="145" t="e">
        <f>+VLOOKUP(F137,Participants!$A$1:$F$1600,5,FALSE)</f>
        <v>#N/A</v>
      </c>
      <c r="J137" s="145" t="e">
        <f>+VLOOKUP(F137,Participants!$A$1:$F$1600,3,FALSE)</f>
        <v>#N/A</v>
      </c>
      <c r="K137" s="60" t="e">
        <f>+VLOOKUP(F137,Participants!$A$1:$G$1600,7,FALSE)</f>
        <v>#N/A</v>
      </c>
      <c r="L137" s="150"/>
      <c r="M137" s="145"/>
      <c r="N137" s="55"/>
      <c r="O137" s="165"/>
    </row>
    <row r="138" spans="1:15" ht="14.25" customHeight="1">
      <c r="A138" s="133"/>
      <c r="B138" s="166"/>
      <c r="C138" s="166"/>
      <c r="D138" s="135"/>
      <c r="E138" s="135"/>
      <c r="F138" s="135"/>
      <c r="G138" s="136" t="e">
        <f>+VLOOKUP(F138,Participants!$A$1:$F$1600,2,FALSE)</f>
        <v>#N/A</v>
      </c>
      <c r="H138" s="136" t="e">
        <f>+VLOOKUP(F138,Participants!$A$1:$F$1600,4,FALSE)</f>
        <v>#N/A</v>
      </c>
      <c r="I138" s="136" t="e">
        <f>+VLOOKUP(F138,Participants!$A$1:$F$1600,5,FALSE)</f>
        <v>#N/A</v>
      </c>
      <c r="J138" s="136" t="e">
        <f>+VLOOKUP(F138,Participants!$A$1:$F$1600,3,FALSE)</f>
        <v>#N/A</v>
      </c>
      <c r="K138" s="60" t="e">
        <f>+VLOOKUP(F138,Participants!$A$1:$G$1600,7,FALSE)</f>
        <v>#N/A</v>
      </c>
      <c r="L138" s="152"/>
      <c r="M138" s="136"/>
      <c r="N138" s="167"/>
      <c r="O138" s="165"/>
    </row>
    <row r="139" spans="1:15" ht="14.25" customHeight="1">
      <c r="A139" s="142"/>
      <c r="B139" s="164"/>
      <c r="C139" s="164"/>
      <c r="D139" s="144"/>
      <c r="E139" s="144"/>
      <c r="F139" s="144"/>
      <c r="G139" s="145" t="e">
        <f>+VLOOKUP(F139,Participants!$A$1:$F$1600,2,FALSE)</f>
        <v>#N/A</v>
      </c>
      <c r="H139" s="145" t="e">
        <f>+VLOOKUP(F139,Participants!$A$1:$F$1600,4,FALSE)</f>
        <v>#N/A</v>
      </c>
      <c r="I139" s="145" t="e">
        <f>+VLOOKUP(F139,Participants!$A$1:$F$1600,5,FALSE)</f>
        <v>#N/A</v>
      </c>
      <c r="J139" s="145" t="e">
        <f>+VLOOKUP(F139,Participants!$A$1:$F$1600,3,FALSE)</f>
        <v>#N/A</v>
      </c>
      <c r="K139" s="60" t="e">
        <f>+VLOOKUP(F139,Participants!$A$1:$G$1600,7,FALSE)</f>
        <v>#N/A</v>
      </c>
      <c r="L139" s="150"/>
      <c r="M139" s="145"/>
      <c r="N139" s="55"/>
      <c r="O139" s="165"/>
    </row>
    <row r="140" spans="1:15" ht="14.25" customHeight="1">
      <c r="A140" s="133"/>
      <c r="B140" s="166"/>
      <c r="C140" s="166"/>
      <c r="D140" s="135"/>
      <c r="E140" s="135"/>
      <c r="F140" s="135"/>
      <c r="G140" s="136" t="e">
        <f>+VLOOKUP(F140,Participants!$A$1:$F$1600,2,FALSE)</f>
        <v>#N/A</v>
      </c>
      <c r="H140" s="136" t="e">
        <f>+VLOOKUP(F140,Participants!$A$1:$F$1600,4,FALSE)</f>
        <v>#N/A</v>
      </c>
      <c r="I140" s="136" t="e">
        <f>+VLOOKUP(F140,Participants!$A$1:$F$1600,5,FALSE)</f>
        <v>#N/A</v>
      </c>
      <c r="J140" s="136" t="e">
        <f>+VLOOKUP(F140,Participants!$A$1:$F$1600,3,FALSE)</f>
        <v>#N/A</v>
      </c>
      <c r="K140" s="60" t="e">
        <f>+VLOOKUP(F140,Participants!$A$1:$G$1600,7,FALSE)</f>
        <v>#N/A</v>
      </c>
      <c r="L140" s="152"/>
      <c r="M140" s="136"/>
      <c r="N140" s="167"/>
      <c r="O140" s="165"/>
    </row>
    <row r="141" spans="1:15" ht="14.25" customHeight="1">
      <c r="A141" s="142"/>
      <c r="B141" s="164"/>
      <c r="C141" s="164"/>
      <c r="D141" s="144"/>
      <c r="E141" s="144"/>
      <c r="F141" s="144"/>
      <c r="G141" s="145" t="e">
        <f>+VLOOKUP(F141,Participants!$A$1:$F$1600,2,FALSE)</f>
        <v>#N/A</v>
      </c>
      <c r="H141" s="145" t="e">
        <f>+VLOOKUP(F141,Participants!$A$1:$F$1600,4,FALSE)</f>
        <v>#N/A</v>
      </c>
      <c r="I141" s="145" t="e">
        <f>+VLOOKUP(F141,Participants!$A$1:$F$1600,5,FALSE)</f>
        <v>#N/A</v>
      </c>
      <c r="J141" s="145" t="e">
        <f>+VLOOKUP(F141,Participants!$A$1:$F$1600,3,FALSE)</f>
        <v>#N/A</v>
      </c>
      <c r="K141" s="60" t="e">
        <f>+VLOOKUP(F141,Participants!$A$1:$G$1600,7,FALSE)</f>
        <v>#N/A</v>
      </c>
      <c r="L141" s="150"/>
      <c r="M141" s="145"/>
      <c r="N141" s="55"/>
      <c r="O141" s="165"/>
    </row>
    <row r="142" spans="1:15" ht="14.25" customHeight="1">
      <c r="A142" s="133"/>
      <c r="B142" s="166"/>
      <c r="C142" s="166"/>
      <c r="D142" s="135"/>
      <c r="E142" s="135"/>
      <c r="F142" s="135"/>
      <c r="G142" s="136" t="e">
        <f>+VLOOKUP(F142,Participants!$A$1:$F$1600,2,FALSE)</f>
        <v>#N/A</v>
      </c>
      <c r="H142" s="136" t="e">
        <f>+VLOOKUP(F142,Participants!$A$1:$F$1600,4,FALSE)</f>
        <v>#N/A</v>
      </c>
      <c r="I142" s="136" t="e">
        <f>+VLOOKUP(F142,Participants!$A$1:$F$1600,5,FALSE)</f>
        <v>#N/A</v>
      </c>
      <c r="J142" s="136" t="e">
        <f>+VLOOKUP(F142,Participants!$A$1:$F$1600,3,FALSE)</f>
        <v>#N/A</v>
      </c>
      <c r="K142" s="60" t="e">
        <f>+VLOOKUP(F142,Participants!$A$1:$G$1600,7,FALSE)</f>
        <v>#N/A</v>
      </c>
      <c r="L142" s="152"/>
      <c r="M142" s="136"/>
      <c r="N142" s="167"/>
      <c r="O142" s="165"/>
    </row>
    <row r="143" spans="1:15" ht="14.25" customHeight="1">
      <c r="A143" s="142"/>
      <c r="B143" s="164"/>
      <c r="C143" s="164"/>
      <c r="D143" s="144"/>
      <c r="E143" s="144"/>
      <c r="F143" s="144"/>
      <c r="G143" s="145" t="e">
        <f>+VLOOKUP(F143,Participants!$A$1:$F$1600,2,FALSE)</f>
        <v>#N/A</v>
      </c>
      <c r="H143" s="145" t="e">
        <f>+VLOOKUP(F143,Participants!$A$1:$F$1600,4,FALSE)</f>
        <v>#N/A</v>
      </c>
      <c r="I143" s="145" t="e">
        <f>+VLOOKUP(F143,Participants!$A$1:$F$1600,5,FALSE)</f>
        <v>#N/A</v>
      </c>
      <c r="J143" s="145" t="e">
        <f>+VLOOKUP(F143,Participants!$A$1:$F$1600,3,FALSE)</f>
        <v>#N/A</v>
      </c>
      <c r="K143" s="60" t="e">
        <f>+VLOOKUP(F143,Participants!$A$1:$G$1600,7,FALSE)</f>
        <v>#N/A</v>
      </c>
      <c r="L143" s="150"/>
      <c r="M143" s="145"/>
      <c r="N143" s="55"/>
      <c r="O143" s="165"/>
    </row>
    <row r="144" spans="1:15" ht="14.25" customHeight="1">
      <c r="A144" s="133"/>
      <c r="B144" s="166"/>
      <c r="C144" s="166"/>
      <c r="D144" s="135"/>
      <c r="E144" s="135"/>
      <c r="F144" s="135"/>
      <c r="G144" s="136" t="e">
        <f>+VLOOKUP(F144,Participants!$A$1:$F$1600,2,FALSE)</f>
        <v>#N/A</v>
      </c>
      <c r="H144" s="136" t="e">
        <f>+VLOOKUP(F144,Participants!$A$1:$F$1600,4,FALSE)</f>
        <v>#N/A</v>
      </c>
      <c r="I144" s="136" t="e">
        <f>+VLOOKUP(F144,Participants!$A$1:$F$1600,5,FALSE)</f>
        <v>#N/A</v>
      </c>
      <c r="J144" s="136" t="e">
        <f>+VLOOKUP(F144,Participants!$A$1:$F$1600,3,FALSE)</f>
        <v>#N/A</v>
      </c>
      <c r="K144" s="60" t="e">
        <f>+VLOOKUP(F144,Participants!$A$1:$G$1600,7,FALSE)</f>
        <v>#N/A</v>
      </c>
      <c r="L144" s="152"/>
      <c r="M144" s="136"/>
      <c r="N144" s="167"/>
      <c r="O144" s="165"/>
    </row>
    <row r="145" spans="1:15" ht="14.25" customHeight="1">
      <c r="A145" s="142"/>
      <c r="B145" s="164"/>
      <c r="C145" s="164"/>
      <c r="D145" s="144"/>
      <c r="E145" s="144"/>
      <c r="F145" s="144"/>
      <c r="G145" s="145" t="e">
        <f>+VLOOKUP(F145,Participants!$A$1:$F$1600,2,FALSE)</f>
        <v>#N/A</v>
      </c>
      <c r="H145" s="145" t="e">
        <f>+VLOOKUP(F145,Participants!$A$1:$F$1600,4,FALSE)</f>
        <v>#N/A</v>
      </c>
      <c r="I145" s="145" t="e">
        <f>+VLOOKUP(F145,Participants!$A$1:$F$1600,5,FALSE)</f>
        <v>#N/A</v>
      </c>
      <c r="J145" s="145" t="e">
        <f>+VLOOKUP(F145,Participants!$A$1:$F$1600,3,FALSE)</f>
        <v>#N/A</v>
      </c>
      <c r="K145" s="60" t="e">
        <f>+VLOOKUP(F145,Participants!$A$1:$G$1600,7,FALSE)</f>
        <v>#N/A</v>
      </c>
      <c r="L145" s="150"/>
      <c r="M145" s="145"/>
      <c r="N145" s="55"/>
      <c r="O145" s="165"/>
    </row>
    <row r="146" spans="1:15" ht="14.25" customHeight="1">
      <c r="A146" s="133"/>
      <c r="B146" s="166"/>
      <c r="C146" s="166"/>
      <c r="D146" s="135"/>
      <c r="E146" s="135"/>
      <c r="F146" s="135"/>
      <c r="G146" s="136" t="e">
        <f>+VLOOKUP(F146,Participants!$A$1:$F$1600,2,FALSE)</f>
        <v>#N/A</v>
      </c>
      <c r="H146" s="136" t="e">
        <f>+VLOOKUP(F146,Participants!$A$1:$F$1600,4,FALSE)</f>
        <v>#N/A</v>
      </c>
      <c r="I146" s="136" t="e">
        <f>+VLOOKUP(F146,Participants!$A$1:$F$1600,5,FALSE)</f>
        <v>#N/A</v>
      </c>
      <c r="J146" s="136" t="e">
        <f>+VLOOKUP(F146,Participants!$A$1:$F$1600,3,FALSE)</f>
        <v>#N/A</v>
      </c>
      <c r="K146" s="60" t="e">
        <f>+VLOOKUP(F146,Participants!$A$1:$G$1600,7,FALSE)</f>
        <v>#N/A</v>
      </c>
      <c r="L146" s="152"/>
      <c r="M146" s="136"/>
      <c r="N146" s="167"/>
      <c r="O146" s="165"/>
    </row>
    <row r="147" spans="1:15" ht="14.25" customHeight="1">
      <c r="A147" s="142"/>
      <c r="B147" s="164"/>
      <c r="C147" s="164"/>
      <c r="D147" s="144"/>
      <c r="E147" s="144"/>
      <c r="F147" s="144"/>
      <c r="G147" s="145" t="e">
        <f>+VLOOKUP(F147,Participants!$A$1:$F$1600,2,FALSE)</f>
        <v>#N/A</v>
      </c>
      <c r="H147" s="145" t="e">
        <f>+VLOOKUP(F147,Participants!$A$1:$F$1600,4,FALSE)</f>
        <v>#N/A</v>
      </c>
      <c r="I147" s="145" t="e">
        <f>+VLOOKUP(F147,Participants!$A$1:$F$1600,5,FALSE)</f>
        <v>#N/A</v>
      </c>
      <c r="J147" s="145" t="e">
        <f>+VLOOKUP(F147,Participants!$A$1:$F$1600,3,FALSE)</f>
        <v>#N/A</v>
      </c>
      <c r="K147" s="60" t="e">
        <f>+VLOOKUP(F147,Participants!$A$1:$G$1600,7,FALSE)</f>
        <v>#N/A</v>
      </c>
      <c r="L147" s="150"/>
      <c r="M147" s="145"/>
      <c r="N147" s="55"/>
      <c r="O147" s="165"/>
    </row>
    <row r="148" spans="1:15" ht="14.25" customHeight="1">
      <c r="A148" s="133"/>
      <c r="B148" s="166"/>
      <c r="C148" s="166"/>
      <c r="D148" s="135"/>
      <c r="E148" s="135"/>
      <c r="F148" s="135"/>
      <c r="G148" s="136" t="e">
        <f>+VLOOKUP(F148,Participants!$A$1:$F$1600,2,FALSE)</f>
        <v>#N/A</v>
      </c>
      <c r="H148" s="136" t="e">
        <f>+VLOOKUP(F148,Participants!$A$1:$F$1600,4,FALSE)</f>
        <v>#N/A</v>
      </c>
      <c r="I148" s="136" t="e">
        <f>+VLOOKUP(F148,Participants!$A$1:$F$1600,5,FALSE)</f>
        <v>#N/A</v>
      </c>
      <c r="J148" s="136" t="e">
        <f>+VLOOKUP(F148,Participants!$A$1:$F$1600,3,FALSE)</f>
        <v>#N/A</v>
      </c>
      <c r="K148" s="60" t="e">
        <f>+VLOOKUP(F148,Participants!$A$1:$G$1600,7,FALSE)</f>
        <v>#N/A</v>
      </c>
      <c r="L148" s="152"/>
      <c r="M148" s="136"/>
      <c r="N148" s="167"/>
      <c r="O148" s="165"/>
    </row>
    <row r="149" spans="1:15" ht="14.25" customHeight="1">
      <c r="A149" s="142"/>
      <c r="B149" s="164"/>
      <c r="C149" s="164"/>
      <c r="D149" s="144"/>
      <c r="E149" s="144"/>
      <c r="F149" s="144"/>
      <c r="G149" s="145" t="e">
        <f>+VLOOKUP(F149,Participants!$A$1:$F$1600,2,FALSE)</f>
        <v>#N/A</v>
      </c>
      <c r="H149" s="145" t="e">
        <f>+VLOOKUP(F149,Participants!$A$1:$F$1600,4,FALSE)</f>
        <v>#N/A</v>
      </c>
      <c r="I149" s="145" t="e">
        <f>+VLOOKUP(F149,Participants!$A$1:$F$1600,5,FALSE)</f>
        <v>#N/A</v>
      </c>
      <c r="J149" s="145" t="e">
        <f>+VLOOKUP(F149,Participants!$A$1:$F$1600,3,FALSE)</f>
        <v>#N/A</v>
      </c>
      <c r="K149" s="60" t="e">
        <f>+VLOOKUP(F149,Participants!$A$1:$G$1600,7,FALSE)</f>
        <v>#N/A</v>
      </c>
      <c r="L149" s="150"/>
      <c r="M149" s="145"/>
      <c r="N149" s="55"/>
      <c r="O149" s="165"/>
    </row>
    <row r="150" spans="1:15" ht="14.25" customHeight="1">
      <c r="A150" s="133"/>
      <c r="B150" s="166"/>
      <c r="C150" s="166"/>
      <c r="D150" s="135"/>
      <c r="E150" s="135"/>
      <c r="F150" s="135"/>
      <c r="G150" s="136" t="e">
        <f>+VLOOKUP(F150,Participants!$A$1:$F$1600,2,FALSE)</f>
        <v>#N/A</v>
      </c>
      <c r="H150" s="136" t="e">
        <f>+VLOOKUP(F150,Participants!$A$1:$F$1600,4,FALSE)</f>
        <v>#N/A</v>
      </c>
      <c r="I150" s="136" t="e">
        <f>+VLOOKUP(F150,Participants!$A$1:$F$1600,5,FALSE)</f>
        <v>#N/A</v>
      </c>
      <c r="J150" s="136" t="e">
        <f>+VLOOKUP(F150,Participants!$A$1:$F$1600,3,FALSE)</f>
        <v>#N/A</v>
      </c>
      <c r="K150" s="60" t="e">
        <f>+VLOOKUP(F150,Participants!$A$1:$G$1600,7,FALSE)</f>
        <v>#N/A</v>
      </c>
      <c r="L150" s="152"/>
      <c r="M150" s="136"/>
      <c r="N150" s="167"/>
      <c r="O150" s="165"/>
    </row>
    <row r="151" spans="1:15" ht="14.25" customHeight="1">
      <c r="A151" s="142"/>
      <c r="B151" s="164"/>
      <c r="C151" s="164"/>
      <c r="D151" s="144"/>
      <c r="E151" s="144"/>
      <c r="F151" s="144"/>
      <c r="G151" s="145" t="e">
        <f>+VLOOKUP(F151,Participants!$A$1:$F$1600,2,FALSE)</f>
        <v>#N/A</v>
      </c>
      <c r="H151" s="145" t="e">
        <f>+VLOOKUP(F151,Participants!$A$1:$F$1600,4,FALSE)</f>
        <v>#N/A</v>
      </c>
      <c r="I151" s="145" t="e">
        <f>+VLOOKUP(F151,Participants!$A$1:$F$1600,5,FALSE)</f>
        <v>#N/A</v>
      </c>
      <c r="J151" s="145" t="e">
        <f>+VLOOKUP(F151,Participants!$A$1:$F$1600,3,FALSE)</f>
        <v>#N/A</v>
      </c>
      <c r="K151" s="60" t="e">
        <f>+VLOOKUP(F151,Participants!$A$1:$G$1600,7,FALSE)</f>
        <v>#N/A</v>
      </c>
      <c r="L151" s="150"/>
      <c r="M151" s="145"/>
      <c r="N151" s="55"/>
      <c r="O151" s="165"/>
    </row>
    <row r="152" spans="1:15" ht="14.25" customHeight="1">
      <c r="A152" s="133"/>
      <c r="B152" s="166"/>
      <c r="C152" s="166"/>
      <c r="D152" s="135"/>
      <c r="E152" s="135"/>
      <c r="F152" s="135"/>
      <c r="G152" s="136" t="e">
        <f>+VLOOKUP(F152,Participants!$A$1:$F$1600,2,FALSE)</f>
        <v>#N/A</v>
      </c>
      <c r="H152" s="136" t="e">
        <f>+VLOOKUP(F152,Participants!$A$1:$F$1600,4,FALSE)</f>
        <v>#N/A</v>
      </c>
      <c r="I152" s="136" t="e">
        <f>+VLOOKUP(F152,Participants!$A$1:$F$1600,5,FALSE)</f>
        <v>#N/A</v>
      </c>
      <c r="J152" s="136" t="e">
        <f>+VLOOKUP(F152,Participants!$A$1:$F$1600,3,FALSE)</f>
        <v>#N/A</v>
      </c>
      <c r="K152" s="60" t="e">
        <f>+VLOOKUP(F152,Participants!$A$1:$G$1600,7,FALSE)</f>
        <v>#N/A</v>
      </c>
      <c r="L152" s="152"/>
      <c r="M152" s="136"/>
      <c r="N152" s="167"/>
      <c r="O152" s="165"/>
    </row>
    <row r="153" spans="1:15" ht="14.25" customHeight="1">
      <c r="A153" s="142"/>
      <c r="B153" s="164"/>
      <c r="C153" s="164"/>
      <c r="D153" s="144"/>
      <c r="E153" s="144"/>
      <c r="F153" s="144"/>
      <c r="G153" s="145" t="e">
        <f>+VLOOKUP(F153,Participants!$A$1:$F$1600,2,FALSE)</f>
        <v>#N/A</v>
      </c>
      <c r="H153" s="145" t="e">
        <f>+VLOOKUP(F153,Participants!$A$1:$F$1600,4,FALSE)</f>
        <v>#N/A</v>
      </c>
      <c r="I153" s="145" t="e">
        <f>+VLOOKUP(F153,Participants!$A$1:$F$1600,5,FALSE)</f>
        <v>#N/A</v>
      </c>
      <c r="J153" s="145" t="e">
        <f>+VLOOKUP(F153,Participants!$A$1:$F$1600,3,FALSE)</f>
        <v>#N/A</v>
      </c>
      <c r="K153" s="60" t="e">
        <f>+VLOOKUP(F153,Participants!$A$1:$G$1600,7,FALSE)</f>
        <v>#N/A</v>
      </c>
      <c r="L153" s="150"/>
      <c r="M153" s="145"/>
      <c r="N153" s="55"/>
      <c r="O153" s="165"/>
    </row>
    <row r="154" spans="1:15" ht="14.25" customHeight="1">
      <c r="A154" s="133"/>
      <c r="B154" s="166"/>
      <c r="C154" s="166"/>
      <c r="D154" s="135"/>
      <c r="E154" s="135"/>
      <c r="F154" s="135"/>
      <c r="G154" s="136" t="e">
        <f>+VLOOKUP(F154,Participants!$A$1:$F$1600,2,FALSE)</f>
        <v>#N/A</v>
      </c>
      <c r="H154" s="136" t="e">
        <f>+VLOOKUP(F154,Participants!$A$1:$F$1600,4,FALSE)</f>
        <v>#N/A</v>
      </c>
      <c r="I154" s="136" t="e">
        <f>+VLOOKUP(F154,Participants!$A$1:$F$1600,5,FALSE)</f>
        <v>#N/A</v>
      </c>
      <c r="J154" s="136" t="e">
        <f>+VLOOKUP(F154,Participants!$A$1:$F$1600,3,FALSE)</f>
        <v>#N/A</v>
      </c>
      <c r="K154" s="60" t="e">
        <f>+VLOOKUP(F154,Participants!$A$1:$G$1600,7,FALSE)</f>
        <v>#N/A</v>
      </c>
      <c r="L154" s="152"/>
      <c r="M154" s="136"/>
      <c r="N154" s="167"/>
      <c r="O154" s="165"/>
    </row>
    <row r="155" spans="1:15" ht="14.25" customHeight="1">
      <c r="A155" s="142"/>
      <c r="B155" s="164"/>
      <c r="C155" s="164"/>
      <c r="D155" s="144"/>
      <c r="E155" s="144"/>
      <c r="F155" s="144"/>
      <c r="G155" s="145" t="e">
        <f>+VLOOKUP(F155,Participants!$A$1:$F$1600,2,FALSE)</f>
        <v>#N/A</v>
      </c>
      <c r="H155" s="145" t="e">
        <f>+VLOOKUP(F155,Participants!$A$1:$F$1600,4,FALSE)</f>
        <v>#N/A</v>
      </c>
      <c r="I155" s="145" t="e">
        <f>+VLOOKUP(F155,Participants!$A$1:$F$1600,5,FALSE)</f>
        <v>#N/A</v>
      </c>
      <c r="J155" s="145" t="e">
        <f>+VLOOKUP(F155,Participants!$A$1:$F$1600,3,FALSE)</f>
        <v>#N/A</v>
      </c>
      <c r="K155" s="60" t="e">
        <f>+VLOOKUP(F155,Participants!$A$1:$G$1600,7,FALSE)</f>
        <v>#N/A</v>
      </c>
      <c r="L155" s="150"/>
      <c r="M155" s="145"/>
      <c r="N155" s="55"/>
      <c r="O155" s="165"/>
    </row>
    <row r="156" spans="1:15" ht="14.25" customHeight="1">
      <c r="A156" s="133"/>
      <c r="B156" s="166"/>
      <c r="C156" s="166"/>
      <c r="D156" s="135"/>
      <c r="E156" s="135"/>
      <c r="F156" s="135"/>
      <c r="G156" s="136" t="e">
        <f>+VLOOKUP(F156,Participants!$A$1:$F$1600,2,FALSE)</f>
        <v>#N/A</v>
      </c>
      <c r="H156" s="136" t="e">
        <f>+VLOOKUP(F156,Participants!$A$1:$F$1600,4,FALSE)</f>
        <v>#N/A</v>
      </c>
      <c r="I156" s="136" t="e">
        <f>+VLOOKUP(F156,Participants!$A$1:$F$1600,5,FALSE)</f>
        <v>#N/A</v>
      </c>
      <c r="J156" s="136" t="e">
        <f>+VLOOKUP(F156,Participants!$A$1:$F$1600,3,FALSE)</f>
        <v>#N/A</v>
      </c>
      <c r="K156" s="60" t="e">
        <f>+VLOOKUP(F156,Participants!$A$1:$G$1600,7,FALSE)</f>
        <v>#N/A</v>
      </c>
      <c r="L156" s="152"/>
      <c r="M156" s="136"/>
      <c r="N156" s="167"/>
      <c r="O156" s="165"/>
    </row>
    <row r="157" spans="1:15" ht="14.25" customHeight="1">
      <c r="A157" s="142"/>
      <c r="B157" s="164"/>
      <c r="C157" s="164"/>
      <c r="D157" s="144"/>
      <c r="E157" s="144"/>
      <c r="F157" s="144"/>
      <c r="G157" s="145" t="e">
        <f>+VLOOKUP(F157,Participants!$A$1:$F$1600,2,FALSE)</f>
        <v>#N/A</v>
      </c>
      <c r="H157" s="145" t="e">
        <f>+VLOOKUP(F157,Participants!$A$1:$F$1600,4,FALSE)</f>
        <v>#N/A</v>
      </c>
      <c r="I157" s="145" t="e">
        <f>+VLOOKUP(F157,Participants!$A$1:$F$1600,5,FALSE)</f>
        <v>#N/A</v>
      </c>
      <c r="J157" s="145" t="e">
        <f>+VLOOKUP(F157,Participants!$A$1:$F$1600,3,FALSE)</f>
        <v>#N/A</v>
      </c>
      <c r="K157" s="60" t="e">
        <f>+VLOOKUP(F157,Participants!$A$1:$G$1600,7,FALSE)</f>
        <v>#N/A</v>
      </c>
      <c r="L157" s="150"/>
      <c r="M157" s="145"/>
      <c r="N157" s="55"/>
      <c r="O157" s="165"/>
    </row>
    <row r="158" spans="1:15" ht="14.25" customHeight="1">
      <c r="A158" s="133"/>
      <c r="B158" s="166"/>
      <c r="C158" s="166"/>
      <c r="D158" s="135"/>
      <c r="E158" s="135"/>
      <c r="F158" s="135"/>
      <c r="G158" s="136" t="e">
        <f>+VLOOKUP(F158,Participants!$A$1:$F$1600,2,FALSE)</f>
        <v>#N/A</v>
      </c>
      <c r="H158" s="136" t="e">
        <f>+VLOOKUP(F158,Participants!$A$1:$F$1600,4,FALSE)</f>
        <v>#N/A</v>
      </c>
      <c r="I158" s="136" t="e">
        <f>+VLOOKUP(F158,Participants!$A$1:$F$1600,5,FALSE)</f>
        <v>#N/A</v>
      </c>
      <c r="J158" s="136" t="e">
        <f>+VLOOKUP(F158,Participants!$A$1:$F$1600,3,FALSE)</f>
        <v>#N/A</v>
      </c>
      <c r="K158" s="60" t="e">
        <f>+VLOOKUP(F158,Participants!$A$1:$G$1600,7,FALSE)</f>
        <v>#N/A</v>
      </c>
      <c r="L158" s="152"/>
      <c r="M158" s="136"/>
      <c r="N158" s="167"/>
      <c r="O158" s="165"/>
    </row>
    <row r="159" spans="1:15" ht="14.25" customHeight="1">
      <c r="A159" s="142"/>
      <c r="B159" s="164"/>
      <c r="C159" s="164"/>
      <c r="D159" s="144"/>
      <c r="E159" s="144"/>
      <c r="F159" s="144"/>
      <c r="G159" s="145" t="e">
        <f>+VLOOKUP(F159,Participants!$A$1:$F$1600,2,FALSE)</f>
        <v>#N/A</v>
      </c>
      <c r="H159" s="145" t="e">
        <f>+VLOOKUP(F159,Participants!$A$1:$F$1600,4,FALSE)</f>
        <v>#N/A</v>
      </c>
      <c r="I159" s="145" t="e">
        <f>+VLOOKUP(F159,Participants!$A$1:$F$1600,5,FALSE)</f>
        <v>#N/A</v>
      </c>
      <c r="J159" s="145" t="e">
        <f>+VLOOKUP(F159,Participants!$A$1:$F$1600,3,FALSE)</f>
        <v>#N/A</v>
      </c>
      <c r="K159" s="60" t="e">
        <f>+VLOOKUP(F159,Participants!$A$1:$G$1600,7,FALSE)</f>
        <v>#N/A</v>
      </c>
      <c r="L159" s="150"/>
      <c r="M159" s="145"/>
      <c r="N159" s="55"/>
      <c r="O159" s="165"/>
    </row>
    <row r="160" spans="1:15" ht="14.25" customHeight="1">
      <c r="A160" s="133"/>
      <c r="B160" s="166"/>
      <c r="C160" s="166"/>
      <c r="D160" s="135"/>
      <c r="E160" s="135"/>
      <c r="F160" s="135"/>
      <c r="G160" s="136" t="e">
        <f>+VLOOKUP(F160,Participants!$A$1:$F$1600,2,FALSE)</f>
        <v>#N/A</v>
      </c>
      <c r="H160" s="136" t="e">
        <f>+VLOOKUP(F160,Participants!$A$1:$F$1600,4,FALSE)</f>
        <v>#N/A</v>
      </c>
      <c r="I160" s="136" t="e">
        <f>+VLOOKUP(F160,Participants!$A$1:$F$1600,5,FALSE)</f>
        <v>#N/A</v>
      </c>
      <c r="J160" s="136" t="e">
        <f>+VLOOKUP(F160,Participants!$A$1:$F$1600,3,FALSE)</f>
        <v>#N/A</v>
      </c>
      <c r="K160" s="60" t="e">
        <f>+VLOOKUP(F160,Participants!$A$1:$G$1600,7,FALSE)</f>
        <v>#N/A</v>
      </c>
      <c r="L160" s="152"/>
      <c r="M160" s="136"/>
      <c r="N160" s="167"/>
      <c r="O160" s="165"/>
    </row>
    <row r="161" spans="1:15" ht="14.25" customHeight="1">
      <c r="A161" s="142"/>
      <c r="B161" s="164"/>
      <c r="C161" s="164"/>
      <c r="D161" s="144"/>
      <c r="E161" s="144"/>
      <c r="F161" s="144"/>
      <c r="G161" s="145" t="e">
        <f>+VLOOKUP(F161,Participants!$A$1:$F$1600,2,FALSE)</f>
        <v>#N/A</v>
      </c>
      <c r="H161" s="145" t="e">
        <f>+VLOOKUP(F161,Participants!$A$1:$F$1600,4,FALSE)</f>
        <v>#N/A</v>
      </c>
      <c r="I161" s="145" t="e">
        <f>+VLOOKUP(F161,Participants!$A$1:$F$1600,5,FALSE)</f>
        <v>#N/A</v>
      </c>
      <c r="J161" s="145" t="e">
        <f>+VLOOKUP(F161,Participants!$A$1:$F$1600,3,FALSE)</f>
        <v>#N/A</v>
      </c>
      <c r="K161" s="60" t="e">
        <f>+VLOOKUP(F161,Participants!$A$1:$G$1600,7,FALSE)</f>
        <v>#N/A</v>
      </c>
      <c r="L161" s="150"/>
      <c r="M161" s="145"/>
      <c r="N161" s="55"/>
      <c r="O161" s="165"/>
    </row>
    <row r="162" spans="1:15" ht="14.25" customHeight="1">
      <c r="A162" s="133"/>
      <c r="B162" s="166"/>
      <c r="C162" s="166"/>
      <c r="D162" s="135"/>
      <c r="E162" s="135"/>
      <c r="F162" s="135"/>
      <c r="G162" s="136" t="e">
        <f>+VLOOKUP(F162,Participants!$A$1:$F$1600,2,FALSE)</f>
        <v>#N/A</v>
      </c>
      <c r="H162" s="136" t="e">
        <f>+VLOOKUP(F162,Participants!$A$1:$F$1600,4,FALSE)</f>
        <v>#N/A</v>
      </c>
      <c r="I162" s="136" t="e">
        <f>+VLOOKUP(F162,Participants!$A$1:$F$1600,5,FALSE)</f>
        <v>#N/A</v>
      </c>
      <c r="J162" s="136" t="e">
        <f>+VLOOKUP(F162,Participants!$A$1:$F$1600,3,FALSE)</f>
        <v>#N/A</v>
      </c>
      <c r="K162" s="60" t="e">
        <f>+VLOOKUP(F162,Participants!$A$1:$G$1600,7,FALSE)</f>
        <v>#N/A</v>
      </c>
      <c r="L162" s="152"/>
      <c r="M162" s="136"/>
      <c r="N162" s="167"/>
      <c r="O162" s="165"/>
    </row>
    <row r="163" spans="1:15" ht="14.25" customHeight="1">
      <c r="A163" s="142"/>
      <c r="B163" s="164"/>
      <c r="C163" s="164"/>
      <c r="D163" s="144"/>
      <c r="E163" s="144"/>
      <c r="F163" s="144"/>
      <c r="G163" s="145" t="e">
        <f>+VLOOKUP(F163,Participants!$A$1:$F$1600,2,FALSE)</f>
        <v>#N/A</v>
      </c>
      <c r="H163" s="145" t="e">
        <f>+VLOOKUP(F163,Participants!$A$1:$F$1600,4,FALSE)</f>
        <v>#N/A</v>
      </c>
      <c r="I163" s="145" t="e">
        <f>+VLOOKUP(F163,Participants!$A$1:$F$1600,5,FALSE)</f>
        <v>#N/A</v>
      </c>
      <c r="J163" s="145" t="e">
        <f>+VLOOKUP(F163,Participants!$A$1:$F$1600,3,FALSE)</f>
        <v>#N/A</v>
      </c>
      <c r="K163" s="60" t="e">
        <f>+VLOOKUP(F163,Participants!$A$1:$G$1600,7,FALSE)</f>
        <v>#N/A</v>
      </c>
      <c r="L163" s="150"/>
      <c r="M163" s="145"/>
      <c r="N163" s="55"/>
      <c r="O163" s="165"/>
    </row>
    <row r="164" spans="1:15" ht="14.25" customHeight="1">
      <c r="A164" s="133"/>
      <c r="B164" s="166"/>
      <c r="C164" s="166"/>
      <c r="D164" s="135"/>
      <c r="E164" s="135"/>
      <c r="F164" s="135"/>
      <c r="G164" s="136" t="e">
        <f>+VLOOKUP(F164,Participants!$A$1:$F$1600,2,FALSE)</f>
        <v>#N/A</v>
      </c>
      <c r="H164" s="136" t="e">
        <f>+VLOOKUP(F164,Participants!$A$1:$F$1600,4,FALSE)</f>
        <v>#N/A</v>
      </c>
      <c r="I164" s="136" t="e">
        <f>+VLOOKUP(F164,Participants!$A$1:$F$1600,5,FALSE)</f>
        <v>#N/A</v>
      </c>
      <c r="J164" s="136" t="e">
        <f>+VLOOKUP(F164,Participants!$A$1:$F$1600,3,FALSE)</f>
        <v>#N/A</v>
      </c>
      <c r="K164" s="60" t="e">
        <f>+VLOOKUP(F164,Participants!$A$1:$G$1600,7,FALSE)</f>
        <v>#N/A</v>
      </c>
      <c r="L164" s="152"/>
      <c r="M164" s="136"/>
      <c r="N164" s="167"/>
      <c r="O164" s="165"/>
    </row>
    <row r="165" spans="1:15" ht="14.25" customHeight="1">
      <c r="A165" s="142"/>
      <c r="B165" s="164"/>
      <c r="C165" s="164"/>
      <c r="D165" s="144"/>
      <c r="E165" s="144"/>
      <c r="F165" s="144"/>
      <c r="G165" s="145" t="e">
        <f>+VLOOKUP(F165,Participants!$A$1:$F$1600,2,FALSE)</f>
        <v>#N/A</v>
      </c>
      <c r="H165" s="145" t="e">
        <f>+VLOOKUP(F165,Participants!$A$1:$F$1600,4,FALSE)</f>
        <v>#N/A</v>
      </c>
      <c r="I165" s="145" t="e">
        <f>+VLOOKUP(F165,Participants!$A$1:$F$1600,5,FALSE)</f>
        <v>#N/A</v>
      </c>
      <c r="J165" s="145" t="e">
        <f>+VLOOKUP(F165,Participants!$A$1:$F$1600,3,FALSE)</f>
        <v>#N/A</v>
      </c>
      <c r="K165" s="60" t="e">
        <f>+VLOOKUP(F165,Participants!$A$1:$G$1600,7,FALSE)</f>
        <v>#N/A</v>
      </c>
      <c r="L165" s="150"/>
      <c r="M165" s="145"/>
      <c r="N165" s="55"/>
      <c r="O165" s="165"/>
    </row>
    <row r="166" spans="1:15" ht="14.25" customHeight="1">
      <c r="A166" s="133"/>
      <c r="B166" s="166"/>
      <c r="C166" s="166"/>
      <c r="D166" s="135"/>
      <c r="E166" s="135"/>
      <c r="F166" s="135"/>
      <c r="G166" s="136" t="e">
        <f>+VLOOKUP(F166,Participants!$A$1:$F$1600,2,FALSE)</f>
        <v>#N/A</v>
      </c>
      <c r="H166" s="136" t="e">
        <f>+VLOOKUP(F166,Participants!$A$1:$F$1600,4,FALSE)</f>
        <v>#N/A</v>
      </c>
      <c r="I166" s="136" t="e">
        <f>+VLOOKUP(F166,Participants!$A$1:$F$1600,5,FALSE)</f>
        <v>#N/A</v>
      </c>
      <c r="J166" s="136" t="e">
        <f>+VLOOKUP(F166,Participants!$A$1:$F$1600,3,FALSE)</f>
        <v>#N/A</v>
      </c>
      <c r="K166" s="60" t="e">
        <f>+VLOOKUP(F166,Participants!$A$1:$G$1600,7,FALSE)</f>
        <v>#N/A</v>
      </c>
      <c r="L166" s="152"/>
      <c r="M166" s="136"/>
      <c r="N166" s="167"/>
      <c r="O166" s="165"/>
    </row>
    <row r="167" spans="1:15" ht="14.25" customHeight="1">
      <c r="A167" s="142"/>
      <c r="B167" s="164"/>
      <c r="C167" s="164"/>
      <c r="D167" s="144"/>
      <c r="E167" s="144"/>
      <c r="F167" s="144"/>
      <c r="G167" s="145" t="e">
        <f>+VLOOKUP(F167,Participants!$A$1:$F$1600,2,FALSE)</f>
        <v>#N/A</v>
      </c>
      <c r="H167" s="145" t="e">
        <f>+VLOOKUP(F167,Participants!$A$1:$F$1600,4,FALSE)</f>
        <v>#N/A</v>
      </c>
      <c r="I167" s="145" t="e">
        <f>+VLOOKUP(F167,Participants!$A$1:$F$1600,5,FALSE)</f>
        <v>#N/A</v>
      </c>
      <c r="J167" s="145" t="e">
        <f>+VLOOKUP(F167,Participants!$A$1:$F$1600,3,FALSE)</f>
        <v>#N/A</v>
      </c>
      <c r="K167" s="60" t="e">
        <f>+VLOOKUP(F167,Participants!$A$1:$G$1600,7,FALSE)</f>
        <v>#N/A</v>
      </c>
      <c r="L167" s="150"/>
      <c r="M167" s="145"/>
      <c r="N167" s="55"/>
      <c r="O167" s="165"/>
    </row>
    <row r="168" spans="1:15" ht="14.25" customHeight="1">
      <c r="A168" s="133"/>
      <c r="B168" s="166"/>
      <c r="C168" s="166"/>
      <c r="D168" s="135"/>
      <c r="E168" s="135"/>
      <c r="F168" s="135"/>
      <c r="G168" s="136" t="e">
        <f>+VLOOKUP(F168,Participants!$A$1:$F$1600,2,FALSE)</f>
        <v>#N/A</v>
      </c>
      <c r="H168" s="136" t="e">
        <f>+VLOOKUP(F168,Participants!$A$1:$F$1600,4,FALSE)</f>
        <v>#N/A</v>
      </c>
      <c r="I168" s="136" t="e">
        <f>+VLOOKUP(F168,Participants!$A$1:$F$1600,5,FALSE)</f>
        <v>#N/A</v>
      </c>
      <c r="J168" s="136" t="e">
        <f>+VLOOKUP(F168,Participants!$A$1:$F$1600,3,FALSE)</f>
        <v>#N/A</v>
      </c>
      <c r="K168" s="60" t="e">
        <f>+VLOOKUP(F168,Participants!$A$1:$G$1600,7,FALSE)</f>
        <v>#N/A</v>
      </c>
      <c r="L168" s="152"/>
      <c r="M168" s="136"/>
      <c r="N168" s="167"/>
      <c r="O168" s="165"/>
    </row>
    <row r="169" spans="1:15" ht="14.25" customHeight="1">
      <c r="A169" s="142"/>
      <c r="B169" s="164"/>
      <c r="C169" s="164"/>
      <c r="D169" s="144"/>
      <c r="E169" s="144"/>
      <c r="F169" s="144"/>
      <c r="G169" s="145" t="e">
        <f>+VLOOKUP(F169,Participants!$A$1:$F$1600,2,FALSE)</f>
        <v>#N/A</v>
      </c>
      <c r="H169" s="145" t="e">
        <f>+VLOOKUP(F169,Participants!$A$1:$F$1600,4,FALSE)</f>
        <v>#N/A</v>
      </c>
      <c r="I169" s="145" t="e">
        <f>+VLOOKUP(F169,Participants!$A$1:$F$1600,5,FALSE)</f>
        <v>#N/A</v>
      </c>
      <c r="J169" s="145" t="e">
        <f>+VLOOKUP(F169,Participants!$A$1:$F$1600,3,FALSE)</f>
        <v>#N/A</v>
      </c>
      <c r="K169" s="60" t="e">
        <f>+VLOOKUP(F169,Participants!$A$1:$G$1600,7,FALSE)</f>
        <v>#N/A</v>
      </c>
      <c r="L169" s="150"/>
      <c r="M169" s="145"/>
      <c r="N169" s="55"/>
      <c r="O169" s="165"/>
    </row>
    <row r="170" spans="1:15" ht="14.25" customHeight="1">
      <c r="A170" s="133"/>
      <c r="B170" s="166"/>
      <c r="C170" s="166"/>
      <c r="D170" s="135"/>
      <c r="E170" s="135"/>
      <c r="F170" s="135"/>
      <c r="G170" s="136" t="e">
        <f>+VLOOKUP(F170,Participants!$A$1:$F$1600,2,FALSE)</f>
        <v>#N/A</v>
      </c>
      <c r="H170" s="136" t="e">
        <f>+VLOOKUP(F170,Participants!$A$1:$F$1600,4,FALSE)</f>
        <v>#N/A</v>
      </c>
      <c r="I170" s="136" t="e">
        <f>+VLOOKUP(F170,Participants!$A$1:$F$1600,5,FALSE)</f>
        <v>#N/A</v>
      </c>
      <c r="J170" s="136" t="e">
        <f>+VLOOKUP(F170,Participants!$A$1:$F$1600,3,FALSE)</f>
        <v>#N/A</v>
      </c>
      <c r="K170" s="60" t="e">
        <f>+VLOOKUP(F170,Participants!$A$1:$G$1600,7,FALSE)</f>
        <v>#N/A</v>
      </c>
      <c r="L170" s="152"/>
      <c r="M170" s="136"/>
      <c r="N170" s="167"/>
      <c r="O170" s="165"/>
    </row>
    <row r="171" spans="1:15" ht="14.25" customHeight="1">
      <c r="A171" s="142"/>
      <c r="B171" s="164"/>
      <c r="C171" s="164"/>
      <c r="D171" s="144"/>
      <c r="E171" s="144"/>
      <c r="F171" s="144"/>
      <c r="G171" s="145" t="e">
        <f>+VLOOKUP(F171,Participants!$A$1:$F$1600,2,FALSE)</f>
        <v>#N/A</v>
      </c>
      <c r="H171" s="145" t="e">
        <f>+VLOOKUP(F171,Participants!$A$1:$F$1600,4,FALSE)</f>
        <v>#N/A</v>
      </c>
      <c r="I171" s="145" t="e">
        <f>+VLOOKUP(F171,Participants!$A$1:$F$1600,5,FALSE)</f>
        <v>#N/A</v>
      </c>
      <c r="J171" s="145" t="e">
        <f>+VLOOKUP(F171,Participants!$A$1:$F$1600,3,FALSE)</f>
        <v>#N/A</v>
      </c>
      <c r="K171" s="60" t="e">
        <f>+VLOOKUP(F171,Participants!$A$1:$G$1600,7,FALSE)</f>
        <v>#N/A</v>
      </c>
      <c r="L171" s="150"/>
      <c r="M171" s="145"/>
      <c r="N171" s="55"/>
      <c r="O171" s="165"/>
    </row>
    <row r="172" spans="1:15" ht="14.25" customHeight="1">
      <c r="A172" s="133"/>
      <c r="B172" s="166"/>
      <c r="C172" s="166"/>
      <c r="D172" s="135"/>
      <c r="E172" s="135"/>
      <c r="F172" s="135"/>
      <c r="G172" s="136" t="e">
        <f>+VLOOKUP(F172,Participants!$A$1:$F$1600,2,FALSE)</f>
        <v>#N/A</v>
      </c>
      <c r="H172" s="136" t="e">
        <f>+VLOOKUP(F172,Participants!$A$1:$F$1600,4,FALSE)</f>
        <v>#N/A</v>
      </c>
      <c r="I172" s="136" t="e">
        <f>+VLOOKUP(F172,Participants!$A$1:$F$1600,5,FALSE)</f>
        <v>#N/A</v>
      </c>
      <c r="J172" s="136" t="e">
        <f>+VLOOKUP(F172,Participants!$A$1:$F$1600,3,FALSE)</f>
        <v>#N/A</v>
      </c>
      <c r="K172" s="60" t="e">
        <f>+VLOOKUP(F172,Participants!$A$1:$G$1600,7,FALSE)</f>
        <v>#N/A</v>
      </c>
      <c r="L172" s="152"/>
      <c r="M172" s="136"/>
      <c r="N172" s="167"/>
      <c r="O172" s="165"/>
    </row>
    <row r="173" spans="1:15" ht="14.25" customHeight="1">
      <c r="A173" s="142"/>
      <c r="B173" s="164"/>
      <c r="C173" s="164"/>
      <c r="D173" s="144"/>
      <c r="E173" s="144"/>
      <c r="F173" s="144"/>
      <c r="G173" s="145" t="e">
        <f>+VLOOKUP(F173,Participants!$A$1:$F$1600,2,FALSE)</f>
        <v>#N/A</v>
      </c>
      <c r="H173" s="145" t="e">
        <f>+VLOOKUP(F173,Participants!$A$1:$F$1600,4,FALSE)</f>
        <v>#N/A</v>
      </c>
      <c r="I173" s="145" t="e">
        <f>+VLOOKUP(F173,Participants!$A$1:$F$1600,5,FALSE)</f>
        <v>#N/A</v>
      </c>
      <c r="J173" s="145" t="e">
        <f>+VLOOKUP(F173,Participants!$A$1:$F$1600,3,FALSE)</f>
        <v>#N/A</v>
      </c>
      <c r="K173" s="60" t="e">
        <f>+VLOOKUP(F173,Participants!$A$1:$G$1600,7,FALSE)</f>
        <v>#N/A</v>
      </c>
      <c r="L173" s="150"/>
      <c r="M173" s="145"/>
      <c r="N173" s="55"/>
      <c r="O173" s="165"/>
    </row>
    <row r="174" spans="1:15" ht="14.25" customHeight="1">
      <c r="A174" s="133"/>
      <c r="B174" s="166"/>
      <c r="C174" s="166"/>
      <c r="D174" s="135"/>
      <c r="E174" s="135"/>
      <c r="F174" s="135"/>
      <c r="G174" s="136" t="e">
        <f>+VLOOKUP(F174,Participants!$A$1:$F$1600,2,FALSE)</f>
        <v>#N/A</v>
      </c>
      <c r="H174" s="136" t="e">
        <f>+VLOOKUP(F174,Participants!$A$1:$F$1600,4,FALSE)</f>
        <v>#N/A</v>
      </c>
      <c r="I174" s="136" t="e">
        <f>+VLOOKUP(F174,Participants!$A$1:$F$1600,5,FALSE)</f>
        <v>#N/A</v>
      </c>
      <c r="J174" s="136" t="e">
        <f>+VLOOKUP(F174,Participants!$A$1:$F$1600,3,FALSE)</f>
        <v>#N/A</v>
      </c>
      <c r="K174" s="60" t="e">
        <f>+VLOOKUP(F174,Participants!$A$1:$G$1600,7,FALSE)</f>
        <v>#N/A</v>
      </c>
      <c r="L174" s="152"/>
      <c r="M174" s="136"/>
      <c r="N174" s="167"/>
      <c r="O174" s="165"/>
    </row>
    <row r="175" spans="1:15" ht="14.25" customHeight="1">
      <c r="A175" s="142"/>
      <c r="B175" s="164"/>
      <c r="C175" s="164"/>
      <c r="D175" s="144"/>
      <c r="E175" s="144"/>
      <c r="F175" s="144"/>
      <c r="G175" s="145" t="e">
        <f>+VLOOKUP(F175,Participants!$A$1:$F$1600,2,FALSE)</f>
        <v>#N/A</v>
      </c>
      <c r="H175" s="145" t="e">
        <f>+VLOOKUP(F175,Participants!$A$1:$F$1600,4,FALSE)</f>
        <v>#N/A</v>
      </c>
      <c r="I175" s="145" t="e">
        <f>+VLOOKUP(F175,Participants!$A$1:$F$1600,5,FALSE)</f>
        <v>#N/A</v>
      </c>
      <c r="J175" s="145" t="e">
        <f>+VLOOKUP(F175,Participants!$A$1:$F$1600,3,FALSE)</f>
        <v>#N/A</v>
      </c>
      <c r="K175" s="60" t="e">
        <f>+VLOOKUP(F175,Participants!$A$1:$G$1600,7,FALSE)</f>
        <v>#N/A</v>
      </c>
      <c r="L175" s="150"/>
      <c r="M175" s="145"/>
      <c r="N175" s="55"/>
      <c r="O175" s="165"/>
    </row>
    <row r="176" spans="1:15" ht="14.25" customHeight="1">
      <c r="A176" s="133"/>
      <c r="B176" s="166"/>
      <c r="C176" s="166"/>
      <c r="D176" s="135"/>
      <c r="E176" s="135"/>
      <c r="F176" s="135"/>
      <c r="G176" s="136" t="e">
        <f>+VLOOKUP(F176,Participants!$A$1:$F$1600,2,FALSE)</f>
        <v>#N/A</v>
      </c>
      <c r="H176" s="136" t="e">
        <f>+VLOOKUP(F176,Participants!$A$1:$F$1600,4,FALSE)</f>
        <v>#N/A</v>
      </c>
      <c r="I176" s="136" t="e">
        <f>+VLOOKUP(F176,Participants!$A$1:$F$1600,5,FALSE)</f>
        <v>#N/A</v>
      </c>
      <c r="J176" s="136" t="e">
        <f>+VLOOKUP(F176,Participants!$A$1:$F$1600,3,FALSE)</f>
        <v>#N/A</v>
      </c>
      <c r="K176" s="60" t="e">
        <f>+VLOOKUP(F176,Participants!$A$1:$G$1600,7,FALSE)</f>
        <v>#N/A</v>
      </c>
      <c r="L176" s="152"/>
      <c r="M176" s="136"/>
      <c r="N176" s="167"/>
      <c r="O176" s="165"/>
    </row>
    <row r="177" spans="1:15" ht="14.25" customHeight="1">
      <c r="A177" s="142"/>
      <c r="B177" s="164"/>
      <c r="C177" s="164"/>
      <c r="D177" s="144"/>
      <c r="E177" s="144"/>
      <c r="F177" s="144"/>
      <c r="G177" s="145" t="e">
        <f>+VLOOKUP(F177,Participants!$A$1:$F$1600,2,FALSE)</f>
        <v>#N/A</v>
      </c>
      <c r="H177" s="145" t="e">
        <f>+VLOOKUP(F177,Participants!$A$1:$F$1600,4,FALSE)</f>
        <v>#N/A</v>
      </c>
      <c r="I177" s="145" t="e">
        <f>+VLOOKUP(F177,Participants!$A$1:$F$1600,5,FALSE)</f>
        <v>#N/A</v>
      </c>
      <c r="J177" s="145" t="e">
        <f>+VLOOKUP(F177,Participants!$A$1:$F$1600,3,FALSE)</f>
        <v>#N/A</v>
      </c>
      <c r="K177" s="60" t="e">
        <f>+VLOOKUP(F177,Participants!$A$1:$G$1600,7,FALSE)</f>
        <v>#N/A</v>
      </c>
      <c r="L177" s="150"/>
      <c r="M177" s="145"/>
      <c r="N177" s="55"/>
      <c r="O177" s="165"/>
    </row>
    <row r="178" spans="1:15" ht="14.25" customHeight="1">
      <c r="A178" s="133"/>
      <c r="B178" s="166"/>
      <c r="C178" s="166"/>
      <c r="D178" s="135"/>
      <c r="E178" s="135"/>
      <c r="F178" s="135"/>
      <c r="G178" s="136" t="e">
        <f>+VLOOKUP(F178,Participants!$A$1:$F$1600,2,FALSE)</f>
        <v>#N/A</v>
      </c>
      <c r="H178" s="136" t="e">
        <f>+VLOOKUP(F178,Participants!$A$1:$F$1600,4,FALSE)</f>
        <v>#N/A</v>
      </c>
      <c r="I178" s="136" t="e">
        <f>+VLOOKUP(F178,Participants!$A$1:$F$1600,5,FALSE)</f>
        <v>#N/A</v>
      </c>
      <c r="J178" s="136" t="e">
        <f>+VLOOKUP(F178,Participants!$A$1:$F$1600,3,FALSE)</f>
        <v>#N/A</v>
      </c>
      <c r="K178" s="60" t="e">
        <f>+VLOOKUP(F178,Participants!$A$1:$G$1600,7,FALSE)</f>
        <v>#N/A</v>
      </c>
      <c r="L178" s="152"/>
      <c r="M178" s="136"/>
      <c r="N178" s="167"/>
      <c r="O178" s="165"/>
    </row>
    <row r="179" spans="1:15" ht="14.25" customHeight="1">
      <c r="A179" s="142"/>
      <c r="B179" s="164"/>
      <c r="C179" s="164"/>
      <c r="D179" s="144"/>
      <c r="E179" s="144"/>
      <c r="F179" s="144"/>
      <c r="G179" s="145" t="e">
        <f>+VLOOKUP(F179,Participants!$A$1:$F$1600,2,FALSE)</f>
        <v>#N/A</v>
      </c>
      <c r="H179" s="145" t="e">
        <f>+VLOOKUP(F179,Participants!$A$1:$F$1600,4,FALSE)</f>
        <v>#N/A</v>
      </c>
      <c r="I179" s="145" t="e">
        <f>+VLOOKUP(F179,Participants!$A$1:$F$1600,5,FALSE)</f>
        <v>#N/A</v>
      </c>
      <c r="J179" s="145" t="e">
        <f>+VLOOKUP(F179,Participants!$A$1:$F$1600,3,FALSE)</f>
        <v>#N/A</v>
      </c>
      <c r="K179" s="60" t="e">
        <f>+VLOOKUP(F179,Participants!$A$1:$G$1600,7,FALSE)</f>
        <v>#N/A</v>
      </c>
      <c r="L179" s="150"/>
      <c r="M179" s="145"/>
      <c r="N179" s="55"/>
      <c r="O179" s="165"/>
    </row>
    <row r="180" spans="1:15" ht="14.25" customHeight="1">
      <c r="A180" s="133"/>
      <c r="B180" s="166"/>
      <c r="C180" s="166"/>
      <c r="D180" s="135"/>
      <c r="E180" s="135"/>
      <c r="F180" s="135"/>
      <c r="G180" s="136" t="e">
        <f>+VLOOKUP(F180,Participants!$A$1:$F$1600,2,FALSE)</f>
        <v>#N/A</v>
      </c>
      <c r="H180" s="136" t="e">
        <f>+VLOOKUP(F180,Participants!$A$1:$F$1600,4,FALSE)</f>
        <v>#N/A</v>
      </c>
      <c r="I180" s="136" t="e">
        <f>+VLOOKUP(F180,Participants!$A$1:$F$1600,5,FALSE)</f>
        <v>#N/A</v>
      </c>
      <c r="J180" s="136" t="e">
        <f>+VLOOKUP(F180,Participants!$A$1:$F$1600,3,FALSE)</f>
        <v>#N/A</v>
      </c>
      <c r="K180" s="60" t="e">
        <f>+VLOOKUP(F180,Participants!$A$1:$G$1600,7,FALSE)</f>
        <v>#N/A</v>
      </c>
      <c r="L180" s="152"/>
      <c r="M180" s="136"/>
      <c r="N180" s="167"/>
      <c r="O180" s="165"/>
    </row>
    <row r="181" spans="1:15" ht="14.25" customHeight="1">
      <c r="A181" s="142"/>
      <c r="B181" s="164"/>
      <c r="C181" s="164"/>
      <c r="D181" s="144"/>
      <c r="E181" s="144"/>
      <c r="F181" s="144"/>
      <c r="G181" s="145" t="e">
        <f>+VLOOKUP(F181,Participants!$A$1:$F$1600,2,FALSE)</f>
        <v>#N/A</v>
      </c>
      <c r="H181" s="145" t="e">
        <f>+VLOOKUP(F181,Participants!$A$1:$F$1600,4,FALSE)</f>
        <v>#N/A</v>
      </c>
      <c r="I181" s="145" t="e">
        <f>+VLOOKUP(F181,Participants!$A$1:$F$1600,5,FALSE)</f>
        <v>#N/A</v>
      </c>
      <c r="J181" s="145" t="e">
        <f>+VLOOKUP(F181,Participants!$A$1:$F$1600,3,FALSE)</f>
        <v>#N/A</v>
      </c>
      <c r="K181" s="60" t="e">
        <f>+VLOOKUP(F181,Participants!$A$1:$G$1600,7,FALSE)</f>
        <v>#N/A</v>
      </c>
      <c r="L181" s="150"/>
      <c r="M181" s="145"/>
      <c r="N181" s="55"/>
      <c r="O181" s="165"/>
    </row>
    <row r="182" spans="1:15" ht="14.25" customHeight="1">
      <c r="A182" s="133"/>
      <c r="B182" s="166"/>
      <c r="C182" s="166"/>
      <c r="D182" s="135"/>
      <c r="E182" s="135"/>
      <c r="F182" s="135"/>
      <c r="G182" s="136" t="e">
        <f>+VLOOKUP(F182,Participants!$A$1:$F$1600,2,FALSE)</f>
        <v>#N/A</v>
      </c>
      <c r="H182" s="136" t="e">
        <f>+VLOOKUP(F182,Participants!$A$1:$F$1600,4,FALSE)</f>
        <v>#N/A</v>
      </c>
      <c r="I182" s="136" t="e">
        <f>+VLOOKUP(F182,Participants!$A$1:$F$1600,5,FALSE)</f>
        <v>#N/A</v>
      </c>
      <c r="J182" s="136" t="e">
        <f>+VLOOKUP(F182,Participants!$A$1:$F$1600,3,FALSE)</f>
        <v>#N/A</v>
      </c>
      <c r="K182" s="60" t="e">
        <f>+VLOOKUP(F182,Participants!$A$1:$G$1600,7,FALSE)</f>
        <v>#N/A</v>
      </c>
      <c r="L182" s="152"/>
      <c r="M182" s="136"/>
      <c r="N182" s="167"/>
      <c r="O182" s="165"/>
    </row>
    <row r="183" spans="1:15" ht="14.25" customHeight="1">
      <c r="A183" s="142"/>
      <c r="B183" s="164"/>
      <c r="C183" s="164"/>
      <c r="D183" s="144"/>
      <c r="E183" s="144"/>
      <c r="F183" s="144"/>
      <c r="G183" s="145" t="e">
        <f>+VLOOKUP(F183,Participants!$A$1:$F$1600,2,FALSE)</f>
        <v>#N/A</v>
      </c>
      <c r="H183" s="145" t="e">
        <f>+VLOOKUP(F183,Participants!$A$1:$F$1600,4,FALSE)</f>
        <v>#N/A</v>
      </c>
      <c r="I183" s="145" t="e">
        <f>+VLOOKUP(F183,Participants!$A$1:$F$1600,5,FALSE)</f>
        <v>#N/A</v>
      </c>
      <c r="J183" s="145" t="e">
        <f>+VLOOKUP(F183,Participants!$A$1:$F$1600,3,FALSE)</f>
        <v>#N/A</v>
      </c>
      <c r="K183" s="60" t="e">
        <f>+VLOOKUP(F183,Participants!$A$1:$G$1600,7,FALSE)</f>
        <v>#N/A</v>
      </c>
      <c r="L183" s="150"/>
      <c r="M183" s="145"/>
      <c r="N183" s="55"/>
      <c r="O183" s="165"/>
    </row>
    <row r="184" spans="1:15" ht="14.25" customHeight="1">
      <c r="A184" s="133"/>
      <c r="B184" s="166"/>
      <c r="C184" s="166"/>
      <c r="D184" s="135"/>
      <c r="E184" s="135"/>
      <c r="F184" s="135"/>
      <c r="G184" s="136" t="e">
        <f>+VLOOKUP(F184,Participants!$A$1:$F$1600,2,FALSE)</f>
        <v>#N/A</v>
      </c>
      <c r="H184" s="136" t="e">
        <f>+VLOOKUP(F184,Participants!$A$1:$F$1600,4,FALSE)</f>
        <v>#N/A</v>
      </c>
      <c r="I184" s="136" t="e">
        <f>+VLOOKUP(F184,Participants!$A$1:$F$1600,5,FALSE)</f>
        <v>#N/A</v>
      </c>
      <c r="J184" s="136" t="e">
        <f>+VLOOKUP(F184,Participants!$A$1:$F$1600,3,FALSE)</f>
        <v>#N/A</v>
      </c>
      <c r="K184" s="60" t="e">
        <f>+VLOOKUP(F184,Participants!$A$1:$G$1600,7,FALSE)</f>
        <v>#N/A</v>
      </c>
      <c r="L184" s="152"/>
      <c r="M184" s="136"/>
      <c r="N184" s="167"/>
      <c r="O184" s="165"/>
    </row>
    <row r="185" spans="1:15" ht="14.25" customHeight="1">
      <c r="A185" s="142"/>
      <c r="B185" s="164"/>
      <c r="C185" s="164"/>
      <c r="D185" s="144"/>
      <c r="E185" s="144"/>
      <c r="F185" s="144"/>
      <c r="G185" s="145" t="e">
        <f>+VLOOKUP(F185,Participants!$A$1:$F$1600,2,FALSE)</f>
        <v>#N/A</v>
      </c>
      <c r="H185" s="145" t="e">
        <f>+VLOOKUP(F185,Participants!$A$1:$F$1600,4,FALSE)</f>
        <v>#N/A</v>
      </c>
      <c r="I185" s="145" t="e">
        <f>+VLOOKUP(F185,Participants!$A$1:$F$1600,5,FALSE)</f>
        <v>#N/A</v>
      </c>
      <c r="J185" s="145" t="e">
        <f>+VLOOKUP(F185,Participants!$A$1:$F$1600,3,FALSE)</f>
        <v>#N/A</v>
      </c>
      <c r="K185" s="60" t="e">
        <f>+VLOOKUP(F185,Participants!$A$1:$G$1600,7,FALSE)</f>
        <v>#N/A</v>
      </c>
      <c r="L185" s="150"/>
      <c r="M185" s="145"/>
      <c r="N185" s="55"/>
      <c r="O185" s="165"/>
    </row>
    <row r="186" spans="1:15" ht="14.25" customHeight="1">
      <c r="A186" s="133"/>
      <c r="B186" s="166"/>
      <c r="C186" s="166"/>
      <c r="D186" s="135"/>
      <c r="E186" s="135"/>
      <c r="F186" s="135"/>
      <c r="G186" s="136" t="e">
        <f>+VLOOKUP(F186,Participants!$A$1:$F$1600,2,FALSE)</f>
        <v>#N/A</v>
      </c>
      <c r="H186" s="136" t="e">
        <f>+VLOOKUP(F186,Participants!$A$1:$F$1600,4,FALSE)</f>
        <v>#N/A</v>
      </c>
      <c r="I186" s="136" t="e">
        <f>+VLOOKUP(F186,Participants!$A$1:$F$1600,5,FALSE)</f>
        <v>#N/A</v>
      </c>
      <c r="J186" s="136" t="e">
        <f>+VLOOKUP(F186,Participants!$A$1:$F$1600,3,FALSE)</f>
        <v>#N/A</v>
      </c>
      <c r="K186" s="60" t="e">
        <f>+VLOOKUP(F186,Participants!$A$1:$G$1600,7,FALSE)</f>
        <v>#N/A</v>
      </c>
      <c r="L186" s="152"/>
      <c r="M186" s="136"/>
      <c r="N186" s="167"/>
      <c r="O186" s="165"/>
    </row>
    <row r="187" spans="1:15" ht="14.25" customHeight="1">
      <c r="A187" s="142"/>
      <c r="B187" s="164"/>
      <c r="C187" s="164"/>
      <c r="D187" s="144"/>
      <c r="E187" s="144"/>
      <c r="F187" s="144"/>
      <c r="G187" s="145" t="e">
        <f>+VLOOKUP(F187,Participants!$A$1:$F$1600,2,FALSE)</f>
        <v>#N/A</v>
      </c>
      <c r="H187" s="145" t="e">
        <f>+VLOOKUP(F187,Participants!$A$1:$F$1600,4,FALSE)</f>
        <v>#N/A</v>
      </c>
      <c r="I187" s="145" t="e">
        <f>+VLOOKUP(F187,Participants!$A$1:$F$1600,5,FALSE)</f>
        <v>#N/A</v>
      </c>
      <c r="J187" s="145" t="e">
        <f>+VLOOKUP(F187,Participants!$A$1:$F$1600,3,FALSE)</f>
        <v>#N/A</v>
      </c>
      <c r="K187" s="60" t="e">
        <f>+VLOOKUP(F187,Participants!$A$1:$G$1600,7,FALSE)</f>
        <v>#N/A</v>
      </c>
      <c r="L187" s="150"/>
      <c r="M187" s="145"/>
      <c r="N187" s="55"/>
      <c r="O187" s="165"/>
    </row>
    <row r="188" spans="1:15" ht="14.25" customHeight="1">
      <c r="A188" s="133"/>
      <c r="B188" s="166"/>
      <c r="C188" s="166"/>
      <c r="D188" s="135"/>
      <c r="E188" s="135"/>
      <c r="F188" s="135"/>
      <c r="G188" s="136" t="e">
        <f>+VLOOKUP(F188,Participants!$A$1:$F$1600,2,FALSE)</f>
        <v>#N/A</v>
      </c>
      <c r="H188" s="136" t="e">
        <f>+VLOOKUP(F188,Participants!$A$1:$F$1600,4,FALSE)</f>
        <v>#N/A</v>
      </c>
      <c r="I188" s="136" t="e">
        <f>+VLOOKUP(F188,Participants!$A$1:$F$1600,5,FALSE)</f>
        <v>#N/A</v>
      </c>
      <c r="J188" s="136" t="e">
        <f>+VLOOKUP(F188,Participants!$A$1:$F$1600,3,FALSE)</f>
        <v>#N/A</v>
      </c>
      <c r="K188" s="60" t="e">
        <f>+VLOOKUP(F188,Participants!$A$1:$G$1600,7,FALSE)</f>
        <v>#N/A</v>
      </c>
      <c r="L188" s="152"/>
      <c r="M188" s="136"/>
      <c r="N188" s="167"/>
      <c r="O188" s="165"/>
    </row>
    <row r="189" spans="1:15" ht="14.25" customHeight="1">
      <c r="A189" s="142"/>
      <c r="B189" s="164"/>
      <c r="C189" s="164"/>
      <c r="D189" s="144"/>
      <c r="E189" s="144"/>
      <c r="F189" s="144"/>
      <c r="G189" s="145" t="e">
        <f>+VLOOKUP(F189,Participants!$A$1:$F$1600,2,FALSE)</f>
        <v>#N/A</v>
      </c>
      <c r="H189" s="145" t="e">
        <f>+VLOOKUP(F189,Participants!$A$1:$F$1600,4,FALSE)</f>
        <v>#N/A</v>
      </c>
      <c r="I189" s="145" t="e">
        <f>+VLOOKUP(F189,Participants!$A$1:$F$1600,5,FALSE)</f>
        <v>#N/A</v>
      </c>
      <c r="J189" s="145" t="e">
        <f>+VLOOKUP(F189,Participants!$A$1:$F$1600,3,FALSE)</f>
        <v>#N/A</v>
      </c>
      <c r="K189" s="60" t="e">
        <f>+VLOOKUP(F189,Participants!$A$1:$G$1600,7,FALSE)</f>
        <v>#N/A</v>
      </c>
      <c r="L189" s="150"/>
      <c r="M189" s="145"/>
      <c r="N189" s="55"/>
      <c r="O189" s="165"/>
    </row>
    <row r="190" spans="1:15" ht="14.25" customHeight="1">
      <c r="A190" s="133"/>
      <c r="B190" s="166"/>
      <c r="C190" s="166"/>
      <c r="D190" s="135"/>
      <c r="E190" s="135"/>
      <c r="F190" s="135"/>
      <c r="G190" s="136" t="e">
        <f>+VLOOKUP(F190,Participants!$A$1:$F$1600,2,FALSE)</f>
        <v>#N/A</v>
      </c>
      <c r="H190" s="136" t="e">
        <f>+VLOOKUP(F190,Participants!$A$1:$F$1600,4,FALSE)</f>
        <v>#N/A</v>
      </c>
      <c r="I190" s="136" t="e">
        <f>+VLOOKUP(F190,Participants!$A$1:$F$1600,5,FALSE)</f>
        <v>#N/A</v>
      </c>
      <c r="J190" s="136" t="e">
        <f>+VLOOKUP(F190,Participants!$A$1:$F$1600,3,FALSE)</f>
        <v>#N/A</v>
      </c>
      <c r="K190" s="60" t="e">
        <f>+VLOOKUP(F190,Participants!$A$1:$G$1600,7,FALSE)</f>
        <v>#N/A</v>
      </c>
      <c r="L190" s="152"/>
      <c r="M190" s="136"/>
      <c r="N190" s="167"/>
      <c r="O190" s="165"/>
    </row>
    <row r="191" spans="1:15" ht="14.25" customHeight="1">
      <c r="A191" s="142"/>
      <c r="B191" s="164"/>
      <c r="C191" s="164"/>
      <c r="D191" s="144"/>
      <c r="E191" s="144"/>
      <c r="F191" s="144"/>
      <c r="G191" s="145" t="e">
        <f>+VLOOKUP(F191,Participants!$A$1:$F$1600,2,FALSE)</f>
        <v>#N/A</v>
      </c>
      <c r="H191" s="145" t="e">
        <f>+VLOOKUP(F191,Participants!$A$1:$F$1600,4,FALSE)</f>
        <v>#N/A</v>
      </c>
      <c r="I191" s="145" t="e">
        <f>+VLOOKUP(F191,Participants!$A$1:$F$1600,5,FALSE)</f>
        <v>#N/A</v>
      </c>
      <c r="J191" s="145" t="e">
        <f>+VLOOKUP(F191,Participants!$A$1:$F$1600,3,FALSE)</f>
        <v>#N/A</v>
      </c>
      <c r="K191" s="60" t="e">
        <f>+VLOOKUP(F191,Participants!$A$1:$G$1600,7,FALSE)</f>
        <v>#N/A</v>
      </c>
      <c r="L191" s="150"/>
      <c r="M191" s="145"/>
      <c r="N191" s="55"/>
      <c r="O191" s="165"/>
    </row>
    <row r="192" spans="1:15" ht="14.25" customHeight="1">
      <c r="A192" s="133"/>
      <c r="B192" s="166"/>
      <c r="C192" s="166"/>
      <c r="D192" s="135"/>
      <c r="E192" s="135"/>
      <c r="F192" s="135"/>
      <c r="G192" s="136" t="e">
        <f>+VLOOKUP(F192,Participants!$A$1:$F$1600,2,FALSE)</f>
        <v>#N/A</v>
      </c>
      <c r="H192" s="136" t="e">
        <f>+VLOOKUP(F192,Participants!$A$1:$F$1600,4,FALSE)</f>
        <v>#N/A</v>
      </c>
      <c r="I192" s="136" t="e">
        <f>+VLOOKUP(F192,Participants!$A$1:$F$1600,5,FALSE)</f>
        <v>#N/A</v>
      </c>
      <c r="J192" s="136" t="e">
        <f>+VLOOKUP(F192,Participants!$A$1:$F$1600,3,FALSE)</f>
        <v>#N/A</v>
      </c>
      <c r="K192" s="60" t="e">
        <f>+VLOOKUP(F192,Participants!$A$1:$G$1600,7,FALSE)</f>
        <v>#N/A</v>
      </c>
      <c r="L192" s="152"/>
      <c r="M192" s="136"/>
      <c r="N192" s="167"/>
      <c r="O192" s="165"/>
    </row>
    <row r="193" spans="1:15" ht="14.25" customHeight="1">
      <c r="A193" s="142"/>
      <c r="B193" s="164"/>
      <c r="C193" s="164"/>
      <c r="D193" s="144"/>
      <c r="E193" s="144"/>
      <c r="F193" s="144"/>
      <c r="G193" s="145" t="e">
        <f>+VLOOKUP(F193,Participants!$A$1:$F$1600,2,FALSE)</f>
        <v>#N/A</v>
      </c>
      <c r="H193" s="145" t="e">
        <f>+VLOOKUP(F193,Participants!$A$1:$F$1600,4,FALSE)</f>
        <v>#N/A</v>
      </c>
      <c r="I193" s="145" t="e">
        <f>+VLOOKUP(F193,Participants!$A$1:$F$1600,5,FALSE)</f>
        <v>#N/A</v>
      </c>
      <c r="J193" s="145" t="e">
        <f>+VLOOKUP(F193,Participants!$A$1:$F$1600,3,FALSE)</f>
        <v>#N/A</v>
      </c>
      <c r="K193" s="60" t="e">
        <f>+VLOOKUP(F193,Participants!$A$1:$G$1600,7,FALSE)</f>
        <v>#N/A</v>
      </c>
      <c r="L193" s="150"/>
      <c r="M193" s="145"/>
      <c r="N193" s="55"/>
      <c r="O193" s="165"/>
    </row>
    <row r="194" spans="1:15" ht="14.25" customHeight="1">
      <c r="A194" s="133"/>
      <c r="B194" s="166"/>
      <c r="C194" s="166"/>
      <c r="D194" s="135"/>
      <c r="E194" s="135"/>
      <c r="F194" s="135"/>
      <c r="G194" s="136" t="e">
        <f>+VLOOKUP(F194,Participants!$A$1:$F$1600,2,FALSE)</f>
        <v>#N/A</v>
      </c>
      <c r="H194" s="136" t="e">
        <f>+VLOOKUP(F194,Participants!$A$1:$F$1600,4,FALSE)</f>
        <v>#N/A</v>
      </c>
      <c r="I194" s="136" t="e">
        <f>+VLOOKUP(F194,Participants!$A$1:$F$1600,5,FALSE)</f>
        <v>#N/A</v>
      </c>
      <c r="J194" s="136" t="e">
        <f>+VLOOKUP(F194,Participants!$A$1:$F$1600,3,FALSE)</f>
        <v>#N/A</v>
      </c>
      <c r="K194" s="60" t="e">
        <f>+VLOOKUP(F194,Participants!$A$1:$G$1600,7,FALSE)</f>
        <v>#N/A</v>
      </c>
      <c r="L194" s="152"/>
      <c r="M194" s="136"/>
      <c r="N194" s="167"/>
      <c r="O194" s="165"/>
    </row>
    <row r="195" spans="1:15" ht="14.25" customHeight="1">
      <c r="A195" s="142"/>
      <c r="B195" s="164"/>
      <c r="C195" s="164"/>
      <c r="D195" s="144"/>
      <c r="E195" s="144"/>
      <c r="F195" s="144"/>
      <c r="G195" s="145" t="e">
        <f>+VLOOKUP(F195,Participants!$A$1:$F$1600,2,FALSE)</f>
        <v>#N/A</v>
      </c>
      <c r="H195" s="145" t="e">
        <f>+VLOOKUP(F195,Participants!$A$1:$F$1600,4,FALSE)</f>
        <v>#N/A</v>
      </c>
      <c r="I195" s="145" t="e">
        <f>+VLOOKUP(F195,Participants!$A$1:$F$1600,5,FALSE)</f>
        <v>#N/A</v>
      </c>
      <c r="J195" s="145" t="e">
        <f>+VLOOKUP(F195,Participants!$A$1:$F$1600,3,FALSE)</f>
        <v>#N/A</v>
      </c>
      <c r="K195" s="60" t="e">
        <f>+VLOOKUP(F195,Participants!$A$1:$G$1600,7,FALSE)</f>
        <v>#N/A</v>
      </c>
      <c r="L195" s="150"/>
      <c r="M195" s="145"/>
      <c r="N195" s="55"/>
      <c r="O195" s="165"/>
    </row>
    <row r="196" spans="1:15" ht="14.25" customHeight="1">
      <c r="A196" s="133"/>
      <c r="B196" s="166"/>
      <c r="C196" s="166"/>
      <c r="D196" s="135"/>
      <c r="E196" s="135"/>
      <c r="F196" s="135"/>
      <c r="G196" s="136" t="e">
        <f>+VLOOKUP(F196,Participants!$A$1:$F$1600,2,FALSE)</f>
        <v>#N/A</v>
      </c>
      <c r="H196" s="136" t="e">
        <f>+VLOOKUP(F196,Participants!$A$1:$F$1600,4,FALSE)</f>
        <v>#N/A</v>
      </c>
      <c r="I196" s="136" t="e">
        <f>+VLOOKUP(F196,Participants!$A$1:$F$1600,5,FALSE)</f>
        <v>#N/A</v>
      </c>
      <c r="J196" s="136" t="e">
        <f>+VLOOKUP(F196,Participants!$A$1:$F$1600,3,FALSE)</f>
        <v>#N/A</v>
      </c>
      <c r="K196" s="60" t="e">
        <f>+VLOOKUP(F196,Participants!$A$1:$G$1600,7,FALSE)</f>
        <v>#N/A</v>
      </c>
      <c r="L196" s="152"/>
      <c r="M196" s="136"/>
      <c r="N196" s="167"/>
      <c r="O196" s="165"/>
    </row>
    <row r="197" spans="1:15" ht="14.25" customHeight="1">
      <c r="A197" s="142"/>
      <c r="B197" s="164"/>
      <c r="C197" s="164"/>
      <c r="D197" s="144"/>
      <c r="E197" s="144"/>
      <c r="F197" s="144"/>
      <c r="G197" s="145" t="e">
        <f>+VLOOKUP(F197,Participants!$A$1:$F$1600,2,FALSE)</f>
        <v>#N/A</v>
      </c>
      <c r="H197" s="145" t="e">
        <f>+VLOOKUP(F197,Participants!$A$1:$F$1600,4,FALSE)</f>
        <v>#N/A</v>
      </c>
      <c r="I197" s="145" t="e">
        <f>+VLOOKUP(F197,Participants!$A$1:$F$1600,5,FALSE)</f>
        <v>#N/A</v>
      </c>
      <c r="J197" s="145" t="e">
        <f>+VLOOKUP(F197,Participants!$A$1:$F$1600,3,FALSE)</f>
        <v>#N/A</v>
      </c>
      <c r="K197" s="60" t="e">
        <f>+VLOOKUP(F197,Participants!$A$1:$G$1600,7,FALSE)</f>
        <v>#N/A</v>
      </c>
      <c r="L197" s="150"/>
      <c r="M197" s="145"/>
      <c r="N197" s="55"/>
      <c r="O197" s="165"/>
    </row>
    <row r="198" spans="1:15" ht="14.25" customHeight="1">
      <c r="A198" s="133"/>
      <c r="B198" s="166"/>
      <c r="C198" s="166"/>
      <c r="D198" s="135"/>
      <c r="E198" s="135"/>
      <c r="F198" s="135"/>
      <c r="G198" s="136" t="e">
        <f>+VLOOKUP(F198,Participants!$A$1:$F$1600,2,FALSE)</f>
        <v>#N/A</v>
      </c>
      <c r="H198" s="136" t="e">
        <f>+VLOOKUP(F198,Participants!$A$1:$F$1600,4,FALSE)</f>
        <v>#N/A</v>
      </c>
      <c r="I198" s="136" t="e">
        <f>+VLOOKUP(F198,Participants!$A$1:$F$1600,5,FALSE)</f>
        <v>#N/A</v>
      </c>
      <c r="J198" s="136" t="e">
        <f>+VLOOKUP(F198,Participants!$A$1:$F$1600,3,FALSE)</f>
        <v>#N/A</v>
      </c>
      <c r="K198" s="60" t="e">
        <f>+VLOOKUP(F198,Participants!$A$1:$G$1600,7,FALSE)</f>
        <v>#N/A</v>
      </c>
      <c r="L198" s="152"/>
      <c r="M198" s="136"/>
      <c r="N198" s="167"/>
      <c r="O198" s="165"/>
    </row>
    <row r="199" spans="1:15" ht="14.25" customHeight="1">
      <c r="A199" s="142"/>
      <c r="B199" s="164"/>
      <c r="C199" s="164"/>
      <c r="D199" s="144"/>
      <c r="E199" s="144"/>
      <c r="F199" s="144"/>
      <c r="G199" s="145" t="e">
        <f>+VLOOKUP(F199,Participants!$A$1:$F$1600,2,FALSE)</f>
        <v>#N/A</v>
      </c>
      <c r="H199" s="145" t="e">
        <f>+VLOOKUP(F199,Participants!$A$1:$F$1600,4,FALSE)</f>
        <v>#N/A</v>
      </c>
      <c r="I199" s="145" t="e">
        <f>+VLOOKUP(F199,Participants!$A$1:$F$1600,5,FALSE)</f>
        <v>#N/A</v>
      </c>
      <c r="J199" s="145" t="e">
        <f>+VLOOKUP(F199,Participants!$A$1:$F$1600,3,FALSE)</f>
        <v>#N/A</v>
      </c>
      <c r="K199" s="60" t="e">
        <f>+VLOOKUP(F199,Participants!$A$1:$G$1600,7,FALSE)</f>
        <v>#N/A</v>
      </c>
      <c r="L199" s="150"/>
      <c r="M199" s="145"/>
      <c r="N199" s="55"/>
      <c r="O199" s="165"/>
    </row>
    <row r="200" spans="1:15" ht="14.25" customHeight="1">
      <c r="A200" s="133"/>
      <c r="B200" s="166"/>
      <c r="C200" s="166"/>
      <c r="D200" s="135"/>
      <c r="E200" s="135"/>
      <c r="F200" s="135"/>
      <c r="G200" s="136" t="e">
        <f>+VLOOKUP(F200,Participants!$A$1:$F$1600,2,FALSE)</f>
        <v>#N/A</v>
      </c>
      <c r="H200" s="136" t="e">
        <f>+VLOOKUP(F200,Participants!$A$1:$F$1600,4,FALSE)</f>
        <v>#N/A</v>
      </c>
      <c r="I200" s="136" t="e">
        <f>+VLOOKUP(F200,Participants!$A$1:$F$1600,5,FALSE)</f>
        <v>#N/A</v>
      </c>
      <c r="J200" s="136" t="e">
        <f>+VLOOKUP(F200,Participants!$A$1:$F$1600,3,FALSE)</f>
        <v>#N/A</v>
      </c>
      <c r="K200" s="60" t="e">
        <f>+VLOOKUP(F200,Participants!$A$1:$G$1600,7,FALSE)</f>
        <v>#N/A</v>
      </c>
      <c r="L200" s="152"/>
      <c r="M200" s="136"/>
      <c r="N200" s="167"/>
      <c r="O200" s="165"/>
    </row>
    <row r="201" spans="1:15" ht="14.25" customHeight="1">
      <c r="A201" s="142"/>
      <c r="B201" s="164"/>
      <c r="C201" s="164"/>
      <c r="D201" s="144"/>
      <c r="E201" s="144"/>
      <c r="F201" s="144"/>
      <c r="G201" s="145" t="e">
        <f>+VLOOKUP(F201,Participants!$A$1:$F$1600,2,FALSE)</f>
        <v>#N/A</v>
      </c>
      <c r="H201" s="145" t="e">
        <f>+VLOOKUP(F201,Participants!$A$1:$F$1600,4,FALSE)</f>
        <v>#N/A</v>
      </c>
      <c r="I201" s="145" t="e">
        <f>+VLOOKUP(F201,Participants!$A$1:$F$1600,5,FALSE)</f>
        <v>#N/A</v>
      </c>
      <c r="J201" s="145" t="e">
        <f>+VLOOKUP(F201,Participants!$A$1:$F$1600,3,FALSE)</f>
        <v>#N/A</v>
      </c>
      <c r="K201" s="60" t="e">
        <f>+VLOOKUP(F201,Participants!$A$1:$G$1600,7,FALSE)</f>
        <v>#N/A</v>
      </c>
      <c r="L201" s="150"/>
      <c r="M201" s="145"/>
      <c r="N201" s="55"/>
      <c r="O201" s="165"/>
    </row>
    <row r="202" spans="1:15" ht="14.25" customHeight="1">
      <c r="A202" s="133"/>
      <c r="B202" s="166"/>
      <c r="C202" s="166"/>
      <c r="D202" s="135"/>
      <c r="E202" s="135"/>
      <c r="F202" s="135"/>
      <c r="G202" s="136" t="e">
        <f>+VLOOKUP(F202,Participants!$A$1:$F$1600,2,FALSE)</f>
        <v>#N/A</v>
      </c>
      <c r="H202" s="136" t="e">
        <f>+VLOOKUP(F202,Participants!$A$1:$F$1600,4,FALSE)</f>
        <v>#N/A</v>
      </c>
      <c r="I202" s="136" t="e">
        <f>+VLOOKUP(F202,Participants!$A$1:$F$1600,5,FALSE)</f>
        <v>#N/A</v>
      </c>
      <c r="J202" s="136" t="e">
        <f>+VLOOKUP(F202,Participants!$A$1:$F$1600,3,FALSE)</f>
        <v>#N/A</v>
      </c>
      <c r="K202" s="60" t="e">
        <f>+VLOOKUP(F202,Participants!$A$1:$G$1600,7,FALSE)</f>
        <v>#N/A</v>
      </c>
      <c r="L202" s="152"/>
      <c r="M202" s="136"/>
      <c r="N202" s="167"/>
      <c r="O202" s="165"/>
    </row>
    <row r="203" spans="1:15" ht="14.25" customHeight="1">
      <c r="A203" s="142"/>
      <c r="B203" s="164"/>
      <c r="C203" s="164"/>
      <c r="D203" s="144"/>
      <c r="E203" s="144"/>
      <c r="F203" s="144"/>
      <c r="G203" s="145" t="e">
        <f>+VLOOKUP(F203,Participants!$A$1:$F$1600,2,FALSE)</f>
        <v>#N/A</v>
      </c>
      <c r="H203" s="145" t="e">
        <f>+VLOOKUP(F203,Participants!$A$1:$F$1600,4,FALSE)</f>
        <v>#N/A</v>
      </c>
      <c r="I203" s="145" t="e">
        <f>+VLOOKUP(F203,Participants!$A$1:$F$1600,5,FALSE)</f>
        <v>#N/A</v>
      </c>
      <c r="J203" s="145" t="e">
        <f>+VLOOKUP(F203,Participants!$A$1:$F$1600,3,FALSE)</f>
        <v>#N/A</v>
      </c>
      <c r="K203" s="60" t="e">
        <f>+VLOOKUP(F203,Participants!$A$1:$G$1600,7,FALSE)</f>
        <v>#N/A</v>
      </c>
      <c r="L203" s="150"/>
      <c r="M203" s="145"/>
      <c r="N203" s="55"/>
      <c r="O203" s="165"/>
    </row>
    <row r="204" spans="1:15" ht="14.25" customHeight="1">
      <c r="A204" s="133"/>
      <c r="B204" s="166"/>
      <c r="C204" s="166"/>
      <c r="D204" s="135"/>
      <c r="E204" s="135"/>
      <c r="F204" s="135"/>
      <c r="G204" s="136" t="e">
        <f>+VLOOKUP(F204,Participants!$A$1:$F$1600,2,FALSE)</f>
        <v>#N/A</v>
      </c>
      <c r="H204" s="136" t="e">
        <f>+VLOOKUP(F204,Participants!$A$1:$F$1600,4,FALSE)</f>
        <v>#N/A</v>
      </c>
      <c r="I204" s="136" t="e">
        <f>+VLOOKUP(F204,Participants!$A$1:$F$1600,5,FALSE)</f>
        <v>#N/A</v>
      </c>
      <c r="J204" s="136" t="e">
        <f>+VLOOKUP(F204,Participants!$A$1:$F$1600,3,FALSE)</f>
        <v>#N/A</v>
      </c>
      <c r="K204" s="60" t="e">
        <f>+VLOOKUP(F204,Participants!$A$1:$G$1600,7,FALSE)</f>
        <v>#N/A</v>
      </c>
      <c r="L204" s="152"/>
      <c r="M204" s="136"/>
      <c r="N204" s="167"/>
      <c r="O204" s="165"/>
    </row>
    <row r="205" spans="1:15" ht="14.25" customHeight="1">
      <c r="A205" s="142"/>
      <c r="B205" s="164"/>
      <c r="C205" s="164"/>
      <c r="D205" s="144"/>
      <c r="E205" s="144"/>
      <c r="F205" s="144"/>
      <c r="G205" s="145" t="e">
        <f>+VLOOKUP(F205,Participants!$A$1:$F$1600,2,FALSE)</f>
        <v>#N/A</v>
      </c>
      <c r="H205" s="145" t="e">
        <f>+VLOOKUP(F205,Participants!$A$1:$F$1600,4,FALSE)</f>
        <v>#N/A</v>
      </c>
      <c r="I205" s="145" t="e">
        <f>+VLOOKUP(F205,Participants!$A$1:$F$1600,5,FALSE)</f>
        <v>#N/A</v>
      </c>
      <c r="J205" s="145" t="e">
        <f>+VLOOKUP(F205,Participants!$A$1:$F$1600,3,FALSE)</f>
        <v>#N/A</v>
      </c>
      <c r="K205" s="60" t="e">
        <f>+VLOOKUP(F205,Participants!$A$1:$G$1600,7,FALSE)</f>
        <v>#N/A</v>
      </c>
      <c r="L205" s="150"/>
      <c r="M205" s="145"/>
      <c r="N205" s="55"/>
      <c r="O205" s="165"/>
    </row>
    <row r="206" spans="1:15" ht="14.25" customHeight="1">
      <c r="A206" s="133"/>
      <c r="B206" s="166"/>
      <c r="C206" s="166"/>
      <c r="D206" s="135"/>
      <c r="E206" s="135"/>
      <c r="F206" s="135"/>
      <c r="G206" s="136" t="e">
        <f>+VLOOKUP(F206,Participants!$A$1:$F$1600,2,FALSE)</f>
        <v>#N/A</v>
      </c>
      <c r="H206" s="136" t="e">
        <f>+VLOOKUP(F206,Participants!$A$1:$F$1600,4,FALSE)</f>
        <v>#N/A</v>
      </c>
      <c r="I206" s="136" t="e">
        <f>+VLOOKUP(F206,Participants!$A$1:$F$1600,5,FALSE)</f>
        <v>#N/A</v>
      </c>
      <c r="J206" s="136" t="e">
        <f>+VLOOKUP(F206,Participants!$A$1:$F$1600,3,FALSE)</f>
        <v>#N/A</v>
      </c>
      <c r="K206" s="60" t="e">
        <f>+VLOOKUP(F206,Participants!$A$1:$G$1600,7,FALSE)</f>
        <v>#N/A</v>
      </c>
      <c r="L206" s="152"/>
      <c r="M206" s="136"/>
      <c r="N206" s="167"/>
      <c r="O206" s="165"/>
    </row>
    <row r="207" spans="1:15" ht="14.25" customHeight="1">
      <c r="A207" s="142"/>
      <c r="B207" s="164"/>
      <c r="C207" s="164"/>
      <c r="D207" s="144"/>
      <c r="E207" s="144"/>
      <c r="F207" s="144"/>
      <c r="G207" s="145" t="e">
        <f>+VLOOKUP(F207,Participants!$A$1:$F$1600,2,FALSE)</f>
        <v>#N/A</v>
      </c>
      <c r="H207" s="145" t="e">
        <f>+VLOOKUP(F207,Participants!$A$1:$F$1600,4,FALSE)</f>
        <v>#N/A</v>
      </c>
      <c r="I207" s="145" t="e">
        <f>+VLOOKUP(F207,Participants!$A$1:$F$1600,5,FALSE)</f>
        <v>#N/A</v>
      </c>
      <c r="J207" s="145" t="e">
        <f>+VLOOKUP(F207,Participants!$A$1:$F$1600,3,FALSE)</f>
        <v>#N/A</v>
      </c>
      <c r="K207" s="60" t="e">
        <f>+VLOOKUP(F207,Participants!$A$1:$G$1600,7,FALSE)</f>
        <v>#N/A</v>
      </c>
      <c r="L207" s="150"/>
      <c r="M207" s="145"/>
      <c r="N207" s="55"/>
      <c r="O207" s="165"/>
    </row>
    <row r="208" spans="1:15" ht="14.25" customHeight="1">
      <c r="A208" s="133"/>
      <c r="B208" s="166"/>
      <c r="C208" s="166"/>
      <c r="D208" s="135"/>
      <c r="E208" s="135"/>
      <c r="F208" s="135"/>
      <c r="G208" s="136" t="e">
        <f>+VLOOKUP(F208,Participants!$A$1:$F$1600,2,FALSE)</f>
        <v>#N/A</v>
      </c>
      <c r="H208" s="136" t="e">
        <f>+VLOOKUP(F208,Participants!$A$1:$F$1600,4,FALSE)</f>
        <v>#N/A</v>
      </c>
      <c r="I208" s="136" t="e">
        <f>+VLOOKUP(F208,Participants!$A$1:$F$1600,5,FALSE)</f>
        <v>#N/A</v>
      </c>
      <c r="J208" s="136" t="e">
        <f>+VLOOKUP(F208,Participants!$A$1:$F$1600,3,FALSE)</f>
        <v>#N/A</v>
      </c>
      <c r="K208" s="60" t="e">
        <f>+VLOOKUP(F208,Participants!$A$1:$G$1600,7,FALSE)</f>
        <v>#N/A</v>
      </c>
      <c r="L208" s="152"/>
      <c r="M208" s="136"/>
      <c r="N208" s="167"/>
      <c r="O208" s="165"/>
    </row>
    <row r="209" spans="1:15" ht="14.25" customHeight="1">
      <c r="A209" s="142"/>
      <c r="B209" s="164"/>
      <c r="C209" s="164"/>
      <c r="D209" s="144"/>
      <c r="E209" s="144"/>
      <c r="F209" s="144"/>
      <c r="G209" s="145" t="e">
        <f>+VLOOKUP(F209,Participants!$A$1:$F$1600,2,FALSE)</f>
        <v>#N/A</v>
      </c>
      <c r="H209" s="145" t="e">
        <f>+VLOOKUP(F209,Participants!$A$1:$F$1600,4,FALSE)</f>
        <v>#N/A</v>
      </c>
      <c r="I209" s="145" t="e">
        <f>+VLOOKUP(F209,Participants!$A$1:$F$1600,5,FALSE)</f>
        <v>#N/A</v>
      </c>
      <c r="J209" s="145" t="e">
        <f>+VLOOKUP(F209,Participants!$A$1:$F$1600,3,FALSE)</f>
        <v>#N/A</v>
      </c>
      <c r="K209" s="60" t="e">
        <f>+VLOOKUP(F209,Participants!$A$1:$G$1600,7,FALSE)</f>
        <v>#N/A</v>
      </c>
      <c r="L209" s="150"/>
      <c r="M209" s="145"/>
      <c r="N209" s="55"/>
      <c r="O209" s="165"/>
    </row>
    <row r="210" spans="1:15" ht="14.25" customHeight="1">
      <c r="A210" s="133"/>
      <c r="B210" s="166"/>
      <c r="C210" s="166"/>
      <c r="D210" s="135"/>
      <c r="E210" s="135"/>
      <c r="F210" s="135"/>
      <c r="G210" s="136" t="e">
        <f>+VLOOKUP(F210,Participants!$A$1:$F$1600,2,FALSE)</f>
        <v>#N/A</v>
      </c>
      <c r="H210" s="136" t="e">
        <f>+VLOOKUP(F210,Participants!$A$1:$F$1600,4,FALSE)</f>
        <v>#N/A</v>
      </c>
      <c r="I210" s="136" t="e">
        <f>+VLOOKUP(F210,Participants!$A$1:$F$1600,5,FALSE)</f>
        <v>#N/A</v>
      </c>
      <c r="J210" s="136" t="e">
        <f>+VLOOKUP(F210,Participants!$A$1:$F$1600,3,FALSE)</f>
        <v>#N/A</v>
      </c>
      <c r="K210" s="60" t="e">
        <f>+VLOOKUP(F210,Participants!$A$1:$G$1600,7,FALSE)</f>
        <v>#N/A</v>
      </c>
      <c r="L210" s="152"/>
      <c r="M210" s="136"/>
      <c r="N210" s="167"/>
      <c r="O210" s="165"/>
    </row>
    <row r="211" spans="1:15" ht="14.25" customHeight="1">
      <c r="A211" s="142"/>
      <c r="B211" s="164"/>
      <c r="C211" s="164"/>
      <c r="D211" s="144"/>
      <c r="E211" s="144"/>
      <c r="F211" s="144"/>
      <c r="G211" s="145" t="e">
        <f>+VLOOKUP(F211,Participants!$A$1:$F$1600,2,FALSE)</f>
        <v>#N/A</v>
      </c>
      <c r="H211" s="145" t="e">
        <f>+VLOOKUP(F211,Participants!$A$1:$F$1600,4,FALSE)</f>
        <v>#N/A</v>
      </c>
      <c r="I211" s="145" t="e">
        <f>+VLOOKUP(F211,Participants!$A$1:$F$1600,5,FALSE)</f>
        <v>#N/A</v>
      </c>
      <c r="J211" s="145" t="e">
        <f>+VLOOKUP(F211,Participants!$A$1:$F$1600,3,FALSE)</f>
        <v>#N/A</v>
      </c>
      <c r="K211" s="60" t="e">
        <f>+VLOOKUP(F211,Participants!$A$1:$G$1600,7,FALSE)</f>
        <v>#N/A</v>
      </c>
      <c r="L211" s="150"/>
      <c r="M211" s="145"/>
      <c r="N211" s="55"/>
      <c r="O211" s="165"/>
    </row>
    <row r="212" spans="1:15" ht="14.25" customHeight="1">
      <c r="A212" s="133"/>
      <c r="B212" s="166"/>
      <c r="C212" s="166"/>
      <c r="D212" s="135"/>
      <c r="E212" s="135"/>
      <c r="F212" s="135"/>
      <c r="G212" s="136" t="e">
        <f>+VLOOKUP(F212,Participants!$A$1:$F$1600,2,FALSE)</f>
        <v>#N/A</v>
      </c>
      <c r="H212" s="136" t="e">
        <f>+VLOOKUP(F212,Participants!$A$1:$F$1600,4,FALSE)</f>
        <v>#N/A</v>
      </c>
      <c r="I212" s="136" t="e">
        <f>+VLOOKUP(F212,Participants!$A$1:$F$1600,5,FALSE)</f>
        <v>#N/A</v>
      </c>
      <c r="J212" s="136" t="e">
        <f>+VLOOKUP(F212,Participants!$A$1:$F$1600,3,FALSE)</f>
        <v>#N/A</v>
      </c>
      <c r="K212" s="60" t="e">
        <f>+VLOOKUP(F212,Participants!$A$1:$G$1600,7,FALSE)</f>
        <v>#N/A</v>
      </c>
      <c r="L212" s="152"/>
      <c r="M212" s="136"/>
      <c r="N212" s="167"/>
      <c r="O212" s="165"/>
    </row>
    <row r="213" spans="1:15" ht="14.25" customHeight="1">
      <c r="A213" s="142"/>
      <c r="B213" s="164"/>
      <c r="C213" s="164"/>
      <c r="D213" s="144"/>
      <c r="E213" s="144"/>
      <c r="F213" s="144"/>
      <c r="G213" s="145" t="e">
        <f>+VLOOKUP(F213,Participants!$A$1:$F$1600,2,FALSE)</f>
        <v>#N/A</v>
      </c>
      <c r="H213" s="145" t="e">
        <f>+VLOOKUP(F213,Participants!$A$1:$F$1600,4,FALSE)</f>
        <v>#N/A</v>
      </c>
      <c r="I213" s="145" t="e">
        <f>+VLOOKUP(F213,Participants!$A$1:$F$1600,5,FALSE)</f>
        <v>#N/A</v>
      </c>
      <c r="J213" s="145" t="e">
        <f>+VLOOKUP(F213,Participants!$A$1:$F$1600,3,FALSE)</f>
        <v>#N/A</v>
      </c>
      <c r="K213" s="60" t="e">
        <f>+VLOOKUP(F213,Participants!$A$1:$G$1600,7,FALSE)</f>
        <v>#N/A</v>
      </c>
      <c r="L213" s="150"/>
      <c r="M213" s="145"/>
      <c r="N213" s="55"/>
      <c r="O213" s="165"/>
    </row>
    <row r="214" spans="1:15" ht="14.25" customHeight="1">
      <c r="A214" s="133"/>
      <c r="B214" s="166"/>
      <c r="C214" s="166"/>
      <c r="D214" s="135"/>
      <c r="E214" s="135"/>
      <c r="F214" s="135"/>
      <c r="G214" s="136" t="e">
        <f>+VLOOKUP(F214,Participants!$A$1:$F$1600,2,FALSE)</f>
        <v>#N/A</v>
      </c>
      <c r="H214" s="136" t="e">
        <f>+VLOOKUP(F214,Participants!$A$1:$F$1600,4,FALSE)</f>
        <v>#N/A</v>
      </c>
      <c r="I214" s="136" t="e">
        <f>+VLOOKUP(F214,Participants!$A$1:$F$1600,5,FALSE)</f>
        <v>#N/A</v>
      </c>
      <c r="J214" s="136" t="e">
        <f>+VLOOKUP(F214,Participants!$A$1:$F$1600,3,FALSE)</f>
        <v>#N/A</v>
      </c>
      <c r="K214" s="60" t="e">
        <f>+VLOOKUP(F214,Participants!$A$1:$G$1600,7,FALSE)</f>
        <v>#N/A</v>
      </c>
      <c r="L214" s="152"/>
      <c r="M214" s="136"/>
      <c r="N214" s="167"/>
      <c r="O214" s="165"/>
    </row>
    <row r="215" spans="1:15" ht="14.25" customHeight="1">
      <c r="A215" s="142"/>
      <c r="B215" s="164"/>
      <c r="C215" s="164"/>
      <c r="D215" s="144"/>
      <c r="E215" s="144"/>
      <c r="F215" s="144"/>
      <c r="G215" s="145" t="e">
        <f>+VLOOKUP(F215,Participants!$A$1:$F$1600,2,FALSE)</f>
        <v>#N/A</v>
      </c>
      <c r="H215" s="145" t="e">
        <f>+VLOOKUP(F215,Participants!$A$1:$F$1600,4,FALSE)</f>
        <v>#N/A</v>
      </c>
      <c r="I215" s="145" t="e">
        <f>+VLOOKUP(F215,Participants!$A$1:$F$1600,5,FALSE)</f>
        <v>#N/A</v>
      </c>
      <c r="J215" s="145" t="e">
        <f>+VLOOKUP(F215,Participants!$A$1:$F$1600,3,FALSE)</f>
        <v>#N/A</v>
      </c>
      <c r="K215" s="60" t="e">
        <f>+VLOOKUP(F215,Participants!$A$1:$G$1600,7,FALSE)</f>
        <v>#N/A</v>
      </c>
      <c r="L215" s="150"/>
      <c r="M215" s="145"/>
      <c r="N215" s="55"/>
      <c r="O215" s="165"/>
    </row>
    <row r="216" spans="1:15" ht="14.25" customHeight="1">
      <c r="A216" s="133"/>
      <c r="B216" s="166"/>
      <c r="C216" s="166"/>
      <c r="D216" s="135"/>
      <c r="E216" s="135"/>
      <c r="F216" s="135"/>
      <c r="G216" s="136" t="e">
        <f>+VLOOKUP(F216,Participants!$A$1:$F$1600,2,FALSE)</f>
        <v>#N/A</v>
      </c>
      <c r="H216" s="136" t="e">
        <f>+VLOOKUP(F216,Participants!$A$1:$F$1600,4,FALSE)</f>
        <v>#N/A</v>
      </c>
      <c r="I216" s="136" t="e">
        <f>+VLOOKUP(F216,Participants!$A$1:$F$1600,5,FALSE)</f>
        <v>#N/A</v>
      </c>
      <c r="J216" s="136" t="e">
        <f>+VLOOKUP(F216,Participants!$A$1:$F$1600,3,FALSE)</f>
        <v>#N/A</v>
      </c>
      <c r="K216" s="60" t="e">
        <f>+VLOOKUP(F216,Participants!$A$1:$G$1600,7,FALSE)</f>
        <v>#N/A</v>
      </c>
      <c r="L216" s="152"/>
      <c r="M216" s="136"/>
      <c r="N216" s="167"/>
      <c r="O216" s="165"/>
    </row>
    <row r="217" spans="1:15" ht="14.25" customHeight="1">
      <c r="A217" s="142"/>
      <c r="B217" s="164"/>
      <c r="C217" s="164"/>
      <c r="D217" s="144"/>
      <c r="E217" s="144"/>
      <c r="F217" s="144"/>
      <c r="G217" s="145" t="e">
        <f>+VLOOKUP(F217,Participants!$A$1:$F$1600,2,FALSE)</f>
        <v>#N/A</v>
      </c>
      <c r="H217" s="145" t="e">
        <f>+VLOOKUP(F217,Participants!$A$1:$F$1600,4,FALSE)</f>
        <v>#N/A</v>
      </c>
      <c r="I217" s="145" t="e">
        <f>+VLOOKUP(F217,Participants!$A$1:$F$1600,5,FALSE)</f>
        <v>#N/A</v>
      </c>
      <c r="J217" s="145" t="e">
        <f>+VLOOKUP(F217,Participants!$A$1:$F$1600,3,FALSE)</f>
        <v>#N/A</v>
      </c>
      <c r="K217" s="60" t="e">
        <f>+VLOOKUP(F217,Participants!$A$1:$G$1600,7,FALSE)</f>
        <v>#N/A</v>
      </c>
      <c r="L217" s="150"/>
      <c r="M217" s="145"/>
      <c r="N217" s="55"/>
      <c r="O217" s="165"/>
    </row>
    <row r="218" spans="1:15" ht="14.25" customHeight="1">
      <c r="A218" s="133"/>
      <c r="B218" s="166"/>
      <c r="C218" s="166"/>
      <c r="D218" s="135"/>
      <c r="E218" s="135"/>
      <c r="F218" s="135"/>
      <c r="G218" s="136" t="e">
        <f>+VLOOKUP(F218,Participants!$A$1:$F$1600,2,FALSE)</f>
        <v>#N/A</v>
      </c>
      <c r="H218" s="136" t="e">
        <f>+VLOOKUP(F218,Participants!$A$1:$F$1600,4,FALSE)</f>
        <v>#N/A</v>
      </c>
      <c r="I218" s="136" t="e">
        <f>+VLOOKUP(F218,Participants!$A$1:$F$1600,5,FALSE)</f>
        <v>#N/A</v>
      </c>
      <c r="J218" s="136" t="e">
        <f>+VLOOKUP(F218,Participants!$A$1:$F$1600,3,FALSE)</f>
        <v>#N/A</v>
      </c>
      <c r="K218" s="60" t="e">
        <f>+VLOOKUP(F218,Participants!$A$1:$G$1600,7,FALSE)</f>
        <v>#N/A</v>
      </c>
      <c r="L218" s="152"/>
      <c r="M218" s="136"/>
      <c r="N218" s="167"/>
      <c r="O218" s="165"/>
    </row>
    <row r="219" spans="1:15" ht="14.25" customHeight="1">
      <c r="A219" s="142"/>
      <c r="B219" s="164"/>
      <c r="C219" s="164"/>
      <c r="D219" s="144"/>
      <c r="E219" s="144"/>
      <c r="F219" s="144"/>
      <c r="G219" s="145" t="e">
        <f>+VLOOKUP(F219,Participants!$A$1:$F$1600,2,FALSE)</f>
        <v>#N/A</v>
      </c>
      <c r="H219" s="145" t="e">
        <f>+VLOOKUP(F219,Participants!$A$1:$F$1600,4,FALSE)</f>
        <v>#N/A</v>
      </c>
      <c r="I219" s="145" t="e">
        <f>+VLOOKUP(F219,Participants!$A$1:$F$1600,5,FALSE)</f>
        <v>#N/A</v>
      </c>
      <c r="J219" s="145" t="e">
        <f>+VLOOKUP(F219,Participants!$A$1:$F$1600,3,FALSE)</f>
        <v>#N/A</v>
      </c>
      <c r="K219" s="60" t="e">
        <f>+VLOOKUP(F219,Participants!$A$1:$G$1600,7,FALSE)</f>
        <v>#N/A</v>
      </c>
      <c r="L219" s="150"/>
      <c r="M219" s="145"/>
      <c r="N219" s="55"/>
      <c r="O219" s="165"/>
    </row>
    <row r="220" spans="1:15" ht="14.25" customHeight="1">
      <c r="A220" s="133"/>
      <c r="B220" s="166"/>
      <c r="C220" s="166"/>
      <c r="D220" s="135"/>
      <c r="E220" s="135"/>
      <c r="F220" s="135"/>
      <c r="G220" s="136" t="e">
        <f>+VLOOKUP(F220,Participants!$A$1:$F$1600,2,FALSE)</f>
        <v>#N/A</v>
      </c>
      <c r="H220" s="136" t="e">
        <f>+VLOOKUP(F220,Participants!$A$1:$F$1600,4,FALSE)</f>
        <v>#N/A</v>
      </c>
      <c r="I220" s="136" t="e">
        <f>+VLOOKUP(F220,Participants!$A$1:$F$1600,5,FALSE)</f>
        <v>#N/A</v>
      </c>
      <c r="J220" s="136" t="e">
        <f>+VLOOKUP(F220,Participants!$A$1:$F$1600,3,FALSE)</f>
        <v>#N/A</v>
      </c>
      <c r="K220" s="60" t="e">
        <f>+VLOOKUP(F220,Participants!$A$1:$G$1600,7,FALSE)</f>
        <v>#N/A</v>
      </c>
      <c r="L220" s="152"/>
      <c r="M220" s="136"/>
      <c r="N220" s="167"/>
      <c r="O220" s="165"/>
    </row>
    <row r="221" spans="1:15" ht="14.25" customHeight="1">
      <c r="A221" s="142"/>
      <c r="B221" s="164"/>
      <c r="C221" s="164"/>
      <c r="D221" s="144"/>
      <c r="E221" s="144"/>
      <c r="F221" s="144"/>
      <c r="G221" s="145" t="e">
        <f>+VLOOKUP(F221,Participants!$A$1:$F$1600,2,FALSE)</f>
        <v>#N/A</v>
      </c>
      <c r="H221" s="145" t="e">
        <f>+VLOOKUP(F221,Participants!$A$1:$F$1600,4,FALSE)</f>
        <v>#N/A</v>
      </c>
      <c r="I221" s="145" t="e">
        <f>+VLOOKUP(F221,Participants!$A$1:$F$1600,5,FALSE)</f>
        <v>#N/A</v>
      </c>
      <c r="J221" s="145" t="e">
        <f>+VLOOKUP(F221,Participants!$A$1:$F$1600,3,FALSE)</f>
        <v>#N/A</v>
      </c>
      <c r="K221" s="60" t="e">
        <f>+VLOOKUP(F221,Participants!$A$1:$G$1600,7,FALSE)</f>
        <v>#N/A</v>
      </c>
      <c r="L221" s="150"/>
      <c r="M221" s="145"/>
      <c r="N221" s="55"/>
      <c r="O221" s="165"/>
    </row>
    <row r="222" spans="1:15" ht="14.25" customHeight="1">
      <c r="A222" s="133"/>
      <c r="B222" s="166"/>
      <c r="C222" s="166"/>
      <c r="D222" s="135"/>
      <c r="E222" s="135"/>
      <c r="F222" s="135"/>
      <c r="G222" s="136" t="e">
        <f>+VLOOKUP(F222,Participants!$A$1:$F$1600,2,FALSE)</f>
        <v>#N/A</v>
      </c>
      <c r="H222" s="136" t="e">
        <f>+VLOOKUP(F222,Participants!$A$1:$F$1600,4,FALSE)</f>
        <v>#N/A</v>
      </c>
      <c r="I222" s="136" t="e">
        <f>+VLOOKUP(F222,Participants!$A$1:$F$1600,5,FALSE)</f>
        <v>#N/A</v>
      </c>
      <c r="J222" s="136" t="e">
        <f>+VLOOKUP(F222,Participants!$A$1:$F$1600,3,FALSE)</f>
        <v>#N/A</v>
      </c>
      <c r="K222" s="60" t="e">
        <f>+VLOOKUP(F222,Participants!$A$1:$G$1600,7,FALSE)</f>
        <v>#N/A</v>
      </c>
      <c r="L222" s="152"/>
      <c r="M222" s="136"/>
      <c r="N222" s="167"/>
      <c r="O222" s="165"/>
    </row>
    <row r="223" spans="1:15" ht="14.25" customHeight="1">
      <c r="A223" s="142"/>
      <c r="B223" s="164"/>
      <c r="C223" s="164"/>
      <c r="D223" s="144"/>
      <c r="E223" s="144"/>
      <c r="F223" s="144"/>
      <c r="G223" s="145" t="e">
        <f>+VLOOKUP(F223,Participants!$A$1:$F$1600,2,FALSE)</f>
        <v>#N/A</v>
      </c>
      <c r="H223" s="145" t="e">
        <f>+VLOOKUP(F223,Participants!$A$1:$F$1600,4,FALSE)</f>
        <v>#N/A</v>
      </c>
      <c r="I223" s="145" t="e">
        <f>+VLOOKUP(F223,Participants!$A$1:$F$1600,5,FALSE)</f>
        <v>#N/A</v>
      </c>
      <c r="J223" s="145" t="e">
        <f>+VLOOKUP(F223,Participants!$A$1:$F$1600,3,FALSE)</f>
        <v>#N/A</v>
      </c>
      <c r="K223" s="60" t="e">
        <f>+VLOOKUP(F223,Participants!$A$1:$G$1600,7,FALSE)</f>
        <v>#N/A</v>
      </c>
      <c r="L223" s="150"/>
      <c r="M223" s="145"/>
      <c r="N223" s="55"/>
      <c r="O223" s="165"/>
    </row>
    <row r="224" spans="1:15" ht="14.25" customHeight="1">
      <c r="A224" s="133"/>
      <c r="B224" s="166"/>
      <c r="C224" s="166"/>
      <c r="D224" s="135"/>
      <c r="E224" s="135"/>
      <c r="F224" s="135"/>
      <c r="G224" s="136" t="e">
        <f>+VLOOKUP(F224,Participants!$A$1:$F$1600,2,FALSE)</f>
        <v>#N/A</v>
      </c>
      <c r="H224" s="136" t="e">
        <f>+VLOOKUP(F224,Participants!$A$1:$F$1600,4,FALSE)</f>
        <v>#N/A</v>
      </c>
      <c r="I224" s="136" t="e">
        <f>+VLOOKUP(F224,Participants!$A$1:$F$1600,5,FALSE)</f>
        <v>#N/A</v>
      </c>
      <c r="J224" s="136" t="e">
        <f>+VLOOKUP(F224,Participants!$A$1:$F$1600,3,FALSE)</f>
        <v>#N/A</v>
      </c>
      <c r="K224" s="60" t="e">
        <f>+VLOOKUP(F224,Participants!$A$1:$G$1600,7,FALSE)</f>
        <v>#N/A</v>
      </c>
      <c r="L224" s="152"/>
      <c r="M224" s="136"/>
      <c r="N224" s="167"/>
      <c r="O224" s="165"/>
    </row>
    <row r="225" spans="1:25" ht="14.25" customHeight="1">
      <c r="A225" s="142"/>
      <c r="B225" s="164"/>
      <c r="C225" s="164"/>
      <c r="D225" s="144"/>
      <c r="E225" s="144"/>
      <c r="F225" s="144"/>
      <c r="G225" s="145" t="e">
        <f>+VLOOKUP(F225,Participants!$A$1:$F$1600,2,FALSE)</f>
        <v>#N/A</v>
      </c>
      <c r="H225" s="145" t="e">
        <f>+VLOOKUP(F225,Participants!$A$1:$F$1600,4,FALSE)</f>
        <v>#N/A</v>
      </c>
      <c r="I225" s="145" t="e">
        <f>+VLOOKUP(F225,Participants!$A$1:$F$1600,5,FALSE)</f>
        <v>#N/A</v>
      </c>
      <c r="J225" s="145" t="e">
        <f>+VLOOKUP(F225,Participants!$A$1:$F$1600,3,FALSE)</f>
        <v>#N/A</v>
      </c>
      <c r="K225" s="60" t="e">
        <f>+VLOOKUP(F225,Participants!$A$1:$G$1600,7,FALSE)</f>
        <v>#N/A</v>
      </c>
      <c r="L225" s="150"/>
      <c r="M225" s="145"/>
      <c r="N225" s="55"/>
      <c r="O225" s="165"/>
    </row>
    <row r="226" spans="1:25" ht="14.25" customHeight="1">
      <c r="A226" s="133"/>
      <c r="B226" s="166"/>
      <c r="C226" s="166"/>
      <c r="D226" s="135"/>
      <c r="E226" s="135"/>
      <c r="F226" s="135"/>
      <c r="G226" s="136" t="e">
        <f>+VLOOKUP(F226,Participants!$A$1:$F$1600,2,FALSE)</f>
        <v>#N/A</v>
      </c>
      <c r="H226" s="136" t="e">
        <f>+VLOOKUP(F226,Participants!$A$1:$F$1600,4,FALSE)</f>
        <v>#N/A</v>
      </c>
      <c r="I226" s="136" t="e">
        <f>+VLOOKUP(F226,Participants!$A$1:$F$1600,5,FALSE)</f>
        <v>#N/A</v>
      </c>
      <c r="J226" s="136" t="e">
        <f>+VLOOKUP(F226,Participants!$A$1:$F$1600,3,FALSE)</f>
        <v>#N/A</v>
      </c>
      <c r="K226" s="60" t="e">
        <f>+VLOOKUP(F226,Participants!$A$1:$G$1600,7,FALSE)</f>
        <v>#N/A</v>
      </c>
      <c r="L226" s="152"/>
      <c r="M226" s="136"/>
      <c r="N226" s="167"/>
      <c r="O226" s="165"/>
    </row>
    <row r="227" spans="1:25" ht="14.25" customHeight="1">
      <c r="A227" s="142"/>
      <c r="B227" s="164"/>
      <c r="C227" s="164"/>
      <c r="D227" s="144"/>
      <c r="E227" s="144"/>
      <c r="F227" s="144"/>
      <c r="G227" s="145" t="e">
        <f>+VLOOKUP(F227,Participants!$A$1:$F$1600,2,FALSE)</f>
        <v>#N/A</v>
      </c>
      <c r="H227" s="145" t="e">
        <f>+VLOOKUP(F227,Participants!$A$1:$F$1600,4,FALSE)</f>
        <v>#N/A</v>
      </c>
      <c r="I227" s="145" t="e">
        <f>+VLOOKUP(F227,Participants!$A$1:$F$1600,5,FALSE)</f>
        <v>#N/A</v>
      </c>
      <c r="J227" s="145" t="e">
        <f>+VLOOKUP(F227,Participants!$A$1:$F$1600,3,FALSE)</f>
        <v>#N/A</v>
      </c>
      <c r="K227" s="60" t="e">
        <f>+VLOOKUP(F227,Participants!$A$1:$G$1600,7,FALSE)</f>
        <v>#N/A</v>
      </c>
      <c r="L227" s="150"/>
      <c r="M227" s="145"/>
      <c r="N227" s="55"/>
      <c r="O227" s="165"/>
    </row>
    <row r="228" spans="1:25" ht="14.25" customHeight="1">
      <c r="A228" s="133"/>
      <c r="B228" s="166"/>
      <c r="C228" s="166"/>
      <c r="D228" s="135"/>
      <c r="E228" s="135"/>
      <c r="F228" s="135"/>
      <c r="G228" s="136" t="e">
        <f>+VLOOKUP(F228,Participants!$A$1:$F$1600,2,FALSE)</f>
        <v>#N/A</v>
      </c>
      <c r="H228" s="136" t="e">
        <f>+VLOOKUP(F228,Participants!$A$1:$F$1600,4,FALSE)</f>
        <v>#N/A</v>
      </c>
      <c r="I228" s="136" t="e">
        <f>+VLOOKUP(F228,Participants!$A$1:$F$1600,5,FALSE)</f>
        <v>#N/A</v>
      </c>
      <c r="J228" s="136" t="e">
        <f>+VLOOKUP(F228,Participants!$A$1:$F$1600,3,FALSE)</f>
        <v>#N/A</v>
      </c>
      <c r="K228" s="60" t="e">
        <f>+VLOOKUP(F228,Participants!$A$1:$G$1600,7,FALSE)</f>
        <v>#N/A</v>
      </c>
      <c r="L228" s="152"/>
      <c r="M228" s="136"/>
      <c r="N228" s="167"/>
      <c r="O228" s="165"/>
    </row>
    <row r="229" spans="1:25" ht="14.25" customHeight="1">
      <c r="A229" s="142"/>
      <c r="B229" s="164"/>
      <c r="C229" s="164"/>
      <c r="D229" s="144"/>
      <c r="E229" s="144"/>
      <c r="F229" s="144"/>
      <c r="G229" s="145" t="e">
        <f>+VLOOKUP(F229,Participants!$A$1:$F$1600,2,FALSE)</f>
        <v>#N/A</v>
      </c>
      <c r="H229" s="145" t="e">
        <f>+VLOOKUP(F229,Participants!$A$1:$F$1600,4,FALSE)</f>
        <v>#N/A</v>
      </c>
      <c r="I229" s="145" t="e">
        <f>+VLOOKUP(F229,Participants!$A$1:$F$1600,5,FALSE)</f>
        <v>#N/A</v>
      </c>
      <c r="J229" s="145" t="e">
        <f>+VLOOKUP(F229,Participants!$A$1:$F$1600,3,FALSE)</f>
        <v>#N/A</v>
      </c>
      <c r="K229" s="60" t="e">
        <f>+VLOOKUP(F229,Participants!$A$1:$G$1600,7,FALSE)</f>
        <v>#N/A</v>
      </c>
      <c r="L229" s="150"/>
      <c r="M229" s="145"/>
      <c r="N229" s="55"/>
      <c r="O229" s="165"/>
    </row>
    <row r="230" spans="1:25" ht="14.25" customHeight="1">
      <c r="A230" s="133"/>
      <c r="B230" s="166"/>
      <c r="C230" s="166"/>
      <c r="D230" s="135"/>
      <c r="E230" s="135"/>
      <c r="F230" s="135"/>
      <c r="G230" s="136" t="e">
        <f>+VLOOKUP(F230,Participants!$A$1:$F$1600,2,FALSE)</f>
        <v>#N/A</v>
      </c>
      <c r="H230" s="136" t="e">
        <f>+VLOOKUP(F230,Participants!$A$1:$F$1600,4,FALSE)</f>
        <v>#N/A</v>
      </c>
      <c r="I230" s="136" t="e">
        <f>+VLOOKUP(F230,Participants!$A$1:$F$1600,5,FALSE)</f>
        <v>#N/A</v>
      </c>
      <c r="J230" s="136" t="e">
        <f>+VLOOKUP(F230,Participants!$A$1:$F$1600,3,FALSE)</f>
        <v>#N/A</v>
      </c>
      <c r="K230" s="60" t="e">
        <f>+VLOOKUP(F230,Participants!$A$1:$G$1600,7,FALSE)</f>
        <v>#N/A</v>
      </c>
      <c r="L230" s="152"/>
      <c r="M230" s="136"/>
      <c r="N230" s="167"/>
      <c r="O230" s="165"/>
    </row>
    <row r="231" spans="1:25" ht="14.25" customHeight="1">
      <c r="A231" s="142"/>
      <c r="B231" s="164"/>
      <c r="C231" s="164"/>
      <c r="D231" s="144"/>
      <c r="E231" s="144"/>
      <c r="F231" s="144"/>
      <c r="G231" s="145" t="e">
        <f>+VLOOKUP(F231,Participants!$A$1:$F$1600,2,FALSE)</f>
        <v>#N/A</v>
      </c>
      <c r="H231" s="145" t="e">
        <f>+VLOOKUP(F231,Participants!$A$1:$F$1600,4,FALSE)</f>
        <v>#N/A</v>
      </c>
      <c r="I231" s="145" t="e">
        <f>+VLOOKUP(F231,Participants!$A$1:$F$1600,5,FALSE)</f>
        <v>#N/A</v>
      </c>
      <c r="J231" s="145" t="e">
        <f>+VLOOKUP(F231,Participants!$A$1:$F$1600,3,FALSE)</f>
        <v>#N/A</v>
      </c>
      <c r="K231" s="60" t="e">
        <f>+VLOOKUP(F231,Participants!$A$1:$G$1600,7,FALSE)</f>
        <v>#N/A</v>
      </c>
      <c r="L231" s="150"/>
      <c r="M231" s="145"/>
      <c r="N231" s="55"/>
      <c r="O231" s="165"/>
    </row>
    <row r="232" spans="1:25" ht="14.25" customHeight="1">
      <c r="A232" s="133"/>
      <c r="B232" s="166"/>
      <c r="C232" s="166"/>
      <c r="D232" s="135"/>
      <c r="E232" s="135"/>
      <c r="F232" s="135"/>
      <c r="G232" s="136" t="e">
        <f>+VLOOKUP(F232,Participants!$A$1:$F$1600,2,FALSE)</f>
        <v>#N/A</v>
      </c>
      <c r="H232" s="136" t="e">
        <f>+VLOOKUP(F232,Participants!$A$1:$F$1600,4,FALSE)</f>
        <v>#N/A</v>
      </c>
      <c r="I232" s="136" t="e">
        <f>+VLOOKUP(F232,Participants!$A$1:$F$1600,5,FALSE)</f>
        <v>#N/A</v>
      </c>
      <c r="J232" s="136" t="e">
        <f>+VLOOKUP(F232,Participants!$A$1:$F$1600,3,FALSE)</f>
        <v>#N/A</v>
      </c>
      <c r="K232" s="60" t="e">
        <f>+VLOOKUP(F232,Participants!$A$1:$G$1600,7,FALSE)</f>
        <v>#N/A</v>
      </c>
      <c r="L232" s="152"/>
      <c r="M232" s="136"/>
      <c r="N232" s="167"/>
      <c r="O232" s="165"/>
    </row>
    <row r="233" spans="1:25" ht="14.25" customHeight="1">
      <c r="A233" s="68"/>
      <c r="B233" s="168"/>
      <c r="C233" s="168"/>
      <c r="D233" s="68"/>
      <c r="E233" s="68"/>
      <c r="F233" s="68"/>
      <c r="N233" s="118"/>
      <c r="O233" s="118"/>
    </row>
    <row r="234" spans="1:25" ht="14.25" customHeight="1">
      <c r="N234" s="118"/>
      <c r="O234" s="118"/>
    </row>
    <row r="235" spans="1:25" ht="14.25" customHeight="1">
      <c r="B235" s="79" t="s">
        <v>8</v>
      </c>
      <c r="C235" s="79" t="s">
        <v>15</v>
      </c>
      <c r="D235" s="79" t="s">
        <v>18</v>
      </c>
      <c r="E235" s="80" t="s">
        <v>21</v>
      </c>
      <c r="F235" s="79" t="s">
        <v>24</v>
      </c>
      <c r="G235" s="79" t="s">
        <v>29</v>
      </c>
      <c r="H235" s="79" t="s">
        <v>32</v>
      </c>
      <c r="I235" s="79" t="s">
        <v>35</v>
      </c>
      <c r="J235" s="79" t="s">
        <v>38</v>
      </c>
      <c r="K235" s="79" t="s">
        <v>41</v>
      </c>
      <c r="L235" s="79" t="s">
        <v>44</v>
      </c>
      <c r="M235" s="79" t="s">
        <v>47</v>
      </c>
      <c r="N235" s="79" t="s">
        <v>50</v>
      </c>
      <c r="O235" s="79" t="s">
        <v>53</v>
      </c>
      <c r="P235" s="79" t="s">
        <v>59</v>
      </c>
      <c r="Q235" s="79" t="s">
        <v>62</v>
      </c>
      <c r="R235" s="79" t="s">
        <v>68</v>
      </c>
      <c r="S235" s="79" t="s">
        <v>10</v>
      </c>
      <c r="T235" s="79" t="s">
        <v>73</v>
      </c>
      <c r="U235" s="79" t="s">
        <v>76</v>
      </c>
      <c r="V235" s="79" t="s">
        <v>79</v>
      </c>
      <c r="W235" s="79" t="s">
        <v>82</v>
      </c>
      <c r="X235" s="81" t="s">
        <v>65</v>
      </c>
      <c r="Y235" s="79" t="s">
        <v>1526</v>
      </c>
    </row>
    <row r="236" spans="1:25" ht="14.25" customHeight="1">
      <c r="A236" s="82" t="s">
        <v>13</v>
      </c>
      <c r="B236" s="82">
        <f t="shared" ref="B236:X236" si="0">+SUMIFS($M$2:$M$191,$K$2:$K$191,$A236,$H$2:$H$191,B$235)</f>
        <v>0</v>
      </c>
      <c r="C236" s="82">
        <f t="shared" si="0"/>
        <v>0</v>
      </c>
      <c r="D236" s="82">
        <f t="shared" si="0"/>
        <v>0</v>
      </c>
      <c r="E236" s="82">
        <f t="shared" si="0"/>
        <v>0</v>
      </c>
      <c r="F236" s="82">
        <f t="shared" si="0"/>
        <v>0</v>
      </c>
      <c r="G236" s="82">
        <f t="shared" si="0"/>
        <v>0</v>
      </c>
      <c r="H236" s="82">
        <f t="shared" si="0"/>
        <v>0</v>
      </c>
      <c r="I236" s="82">
        <f t="shared" si="0"/>
        <v>0</v>
      </c>
      <c r="J236" s="82">
        <f t="shared" si="0"/>
        <v>0</v>
      </c>
      <c r="K236" s="82">
        <f t="shared" si="0"/>
        <v>0</v>
      </c>
      <c r="L236" s="82">
        <f t="shared" si="0"/>
        <v>11</v>
      </c>
      <c r="M236" s="82">
        <f t="shared" si="0"/>
        <v>0</v>
      </c>
      <c r="N236" s="82">
        <f t="shared" si="0"/>
        <v>0</v>
      </c>
      <c r="O236" s="82">
        <f t="shared" si="0"/>
        <v>0</v>
      </c>
      <c r="P236" s="82">
        <f t="shared" si="0"/>
        <v>18</v>
      </c>
      <c r="Q236" s="82">
        <f t="shared" si="0"/>
        <v>0</v>
      </c>
      <c r="R236" s="82">
        <f t="shared" si="0"/>
        <v>0</v>
      </c>
      <c r="S236" s="82">
        <f t="shared" si="0"/>
        <v>0</v>
      </c>
      <c r="T236" s="82">
        <f t="shared" si="0"/>
        <v>0</v>
      </c>
      <c r="U236" s="82">
        <f t="shared" si="0"/>
        <v>0</v>
      </c>
      <c r="V236" s="82">
        <f t="shared" si="0"/>
        <v>11</v>
      </c>
      <c r="W236" s="82">
        <f t="shared" si="0"/>
        <v>0</v>
      </c>
      <c r="X236" s="82">
        <f t="shared" si="0"/>
        <v>0</v>
      </c>
      <c r="Y236" s="82">
        <f t="shared" ref="Y236:Y237" si="1">SUM(B236:X236)</f>
        <v>40</v>
      </c>
    </row>
    <row r="237" spans="1:25" ht="14.25" customHeight="1">
      <c r="A237" s="82" t="s">
        <v>27</v>
      </c>
      <c r="B237" s="82">
        <f t="shared" ref="B237:X237" si="2">+SUMIFS($M$2:$M$191,$K$2:$K$191,$A237,$H$2:$H$191,B$235)</f>
        <v>0</v>
      </c>
      <c r="C237" s="82">
        <f t="shared" si="2"/>
        <v>0</v>
      </c>
      <c r="D237" s="82">
        <f t="shared" si="2"/>
        <v>0</v>
      </c>
      <c r="E237" s="82">
        <f t="shared" si="2"/>
        <v>0</v>
      </c>
      <c r="F237" s="82">
        <f t="shared" si="2"/>
        <v>0</v>
      </c>
      <c r="G237" s="82">
        <f t="shared" si="2"/>
        <v>0</v>
      </c>
      <c r="H237" s="82">
        <f t="shared" si="2"/>
        <v>0</v>
      </c>
      <c r="I237" s="82">
        <f t="shared" si="2"/>
        <v>0</v>
      </c>
      <c r="J237" s="82">
        <f t="shared" si="2"/>
        <v>0</v>
      </c>
      <c r="K237" s="82">
        <f t="shared" si="2"/>
        <v>0</v>
      </c>
      <c r="L237" s="82">
        <f t="shared" si="2"/>
        <v>0</v>
      </c>
      <c r="M237" s="82">
        <f t="shared" si="2"/>
        <v>0</v>
      </c>
      <c r="N237" s="82">
        <f t="shared" si="2"/>
        <v>0</v>
      </c>
      <c r="O237" s="82">
        <f t="shared" si="2"/>
        <v>0</v>
      </c>
      <c r="P237" s="82">
        <f t="shared" si="2"/>
        <v>17</v>
      </c>
      <c r="Q237" s="82">
        <f t="shared" si="2"/>
        <v>0</v>
      </c>
      <c r="R237" s="82">
        <f t="shared" si="2"/>
        <v>0</v>
      </c>
      <c r="S237" s="82">
        <f t="shared" si="2"/>
        <v>7</v>
      </c>
      <c r="T237" s="82">
        <f t="shared" si="2"/>
        <v>0</v>
      </c>
      <c r="U237" s="82">
        <f t="shared" si="2"/>
        <v>0</v>
      </c>
      <c r="V237" s="82">
        <f t="shared" si="2"/>
        <v>15</v>
      </c>
      <c r="W237" s="82">
        <f t="shared" si="2"/>
        <v>0</v>
      </c>
      <c r="X237" s="82">
        <f t="shared" si="2"/>
        <v>0</v>
      </c>
      <c r="Y237" s="82">
        <f t="shared" si="1"/>
        <v>39</v>
      </c>
    </row>
    <row r="238" spans="1:25" ht="14.25" customHeight="1">
      <c r="N238" s="118"/>
      <c r="O238" s="118"/>
    </row>
    <row r="239" spans="1:25" ht="14.25" customHeight="1">
      <c r="N239" s="118"/>
      <c r="O239" s="118"/>
    </row>
    <row r="240" spans="1:25" ht="14.25" customHeight="1">
      <c r="N240" s="118"/>
      <c r="O240" s="118"/>
    </row>
    <row r="241" spans="14:15" ht="14.25" customHeight="1">
      <c r="N241" s="118"/>
      <c r="O241" s="118"/>
    </row>
    <row r="242" spans="14:15" ht="14.25" customHeight="1">
      <c r="N242" s="118"/>
      <c r="O242" s="118"/>
    </row>
    <row r="243" spans="14:15" ht="14.25" customHeight="1">
      <c r="N243" s="118"/>
      <c r="O243" s="118"/>
    </row>
    <row r="244" spans="14:15" ht="14.25" customHeight="1">
      <c r="N244" s="118"/>
      <c r="O244" s="118"/>
    </row>
    <row r="245" spans="14:15" ht="14.25" customHeight="1">
      <c r="N245" s="118"/>
      <c r="O245" s="118"/>
    </row>
    <row r="246" spans="14:15" ht="14.25" customHeight="1">
      <c r="N246" s="118"/>
      <c r="O246" s="118"/>
    </row>
    <row r="247" spans="14:15" ht="14.25" customHeight="1">
      <c r="N247" s="118"/>
      <c r="O247" s="118"/>
    </row>
    <row r="248" spans="14:15" ht="14.25" customHeight="1">
      <c r="N248" s="118"/>
      <c r="O248" s="118"/>
    </row>
    <row r="249" spans="14:15" ht="14.25" customHeight="1">
      <c r="N249" s="118"/>
      <c r="O249" s="118"/>
    </row>
    <row r="250" spans="14:15" ht="14.25" customHeight="1">
      <c r="N250" s="118"/>
      <c r="O250" s="118"/>
    </row>
    <row r="251" spans="14:15" ht="14.25" customHeight="1">
      <c r="N251" s="118"/>
      <c r="O251" s="118"/>
    </row>
    <row r="252" spans="14:15" ht="14.25" customHeight="1">
      <c r="N252" s="118"/>
      <c r="O252" s="118"/>
    </row>
    <row r="253" spans="14:15" ht="14.25" customHeight="1">
      <c r="N253" s="118"/>
      <c r="O253" s="118"/>
    </row>
    <row r="254" spans="14:15" ht="14.25" customHeight="1">
      <c r="N254" s="118"/>
      <c r="O254" s="118"/>
    </row>
    <row r="255" spans="14:15" ht="14.25" customHeight="1">
      <c r="N255" s="118"/>
      <c r="O255" s="118"/>
    </row>
    <row r="256" spans="14:15" ht="14.25" customHeight="1">
      <c r="N256" s="118"/>
      <c r="O256" s="118"/>
    </row>
    <row r="257" spans="14:15" ht="14.25" customHeight="1">
      <c r="N257" s="118"/>
      <c r="O257" s="118"/>
    </row>
    <row r="258" spans="14:15" ht="14.25" customHeight="1">
      <c r="N258" s="118"/>
      <c r="O258" s="118"/>
    </row>
    <row r="259" spans="14:15" ht="14.25" customHeight="1">
      <c r="N259" s="118"/>
      <c r="O259" s="118"/>
    </row>
    <row r="260" spans="14:15" ht="14.25" customHeight="1">
      <c r="N260" s="118"/>
      <c r="O260" s="118"/>
    </row>
    <row r="261" spans="14:15" ht="14.25" customHeight="1">
      <c r="N261" s="118"/>
      <c r="O261" s="118"/>
    </row>
    <row r="262" spans="14:15" ht="14.25" customHeight="1">
      <c r="N262" s="118"/>
      <c r="O262" s="118"/>
    </row>
    <row r="263" spans="14:15" ht="14.25" customHeight="1">
      <c r="N263" s="118"/>
      <c r="O263" s="118"/>
    </row>
    <row r="264" spans="14:15" ht="14.25" customHeight="1">
      <c r="N264" s="118"/>
      <c r="O264" s="118"/>
    </row>
    <row r="265" spans="14:15" ht="14.25" customHeight="1">
      <c r="N265" s="118"/>
      <c r="O265" s="118"/>
    </row>
    <row r="266" spans="14:15" ht="14.25" customHeight="1">
      <c r="N266" s="118"/>
      <c r="O266" s="118"/>
    </row>
    <row r="267" spans="14:15" ht="14.25" customHeight="1">
      <c r="N267" s="118"/>
      <c r="O267" s="118"/>
    </row>
    <row r="268" spans="14:15" ht="14.25" customHeight="1">
      <c r="N268" s="118"/>
      <c r="O268" s="118"/>
    </row>
    <row r="269" spans="14:15" ht="14.25" customHeight="1">
      <c r="N269" s="118"/>
      <c r="O269" s="118"/>
    </row>
    <row r="270" spans="14:15" ht="14.25" customHeight="1">
      <c r="N270" s="118"/>
      <c r="O270" s="118"/>
    </row>
    <row r="271" spans="14:15" ht="14.25" customHeight="1">
      <c r="N271" s="118"/>
      <c r="O271" s="118"/>
    </row>
    <row r="272" spans="14:15" ht="14.25" customHeight="1">
      <c r="N272" s="118"/>
      <c r="O272" s="118"/>
    </row>
    <row r="273" spans="14:15" ht="14.25" customHeight="1">
      <c r="N273" s="118"/>
      <c r="O273" s="118"/>
    </row>
    <row r="274" spans="14:15" ht="14.25" customHeight="1">
      <c r="N274" s="118"/>
      <c r="O274" s="118"/>
    </row>
    <row r="275" spans="14:15" ht="14.25" customHeight="1">
      <c r="N275" s="118"/>
      <c r="O275" s="118"/>
    </row>
    <row r="276" spans="14:15" ht="14.25" customHeight="1">
      <c r="N276" s="118"/>
      <c r="O276" s="118"/>
    </row>
    <row r="277" spans="14:15" ht="14.25" customHeight="1">
      <c r="N277" s="118"/>
      <c r="O277" s="118"/>
    </row>
    <row r="278" spans="14:15" ht="14.25" customHeight="1">
      <c r="N278" s="118"/>
      <c r="O278" s="118"/>
    </row>
    <row r="279" spans="14:15" ht="14.25" customHeight="1">
      <c r="N279" s="118"/>
      <c r="O279" s="118"/>
    </row>
    <row r="280" spans="14:15" ht="14.25" customHeight="1">
      <c r="N280" s="118"/>
      <c r="O280" s="118"/>
    </row>
    <row r="281" spans="14:15" ht="14.25" customHeight="1">
      <c r="N281" s="118"/>
      <c r="O281" s="118"/>
    </row>
    <row r="282" spans="14:15" ht="14.25" customHeight="1">
      <c r="N282" s="118"/>
      <c r="O282" s="118"/>
    </row>
    <row r="283" spans="14:15" ht="14.25" customHeight="1">
      <c r="N283" s="118"/>
      <c r="O283" s="118"/>
    </row>
    <row r="284" spans="14:15" ht="14.25" customHeight="1">
      <c r="N284" s="118"/>
      <c r="O284" s="118"/>
    </row>
    <row r="285" spans="14:15" ht="14.25" customHeight="1">
      <c r="N285" s="118"/>
      <c r="O285" s="118"/>
    </row>
    <row r="286" spans="14:15" ht="14.25" customHeight="1">
      <c r="N286" s="118"/>
      <c r="O286" s="118"/>
    </row>
    <row r="287" spans="14:15" ht="14.25" customHeight="1">
      <c r="N287" s="118"/>
      <c r="O287" s="118"/>
    </row>
    <row r="288" spans="14:15" ht="14.25" customHeight="1">
      <c r="N288" s="118"/>
      <c r="O288" s="118"/>
    </row>
    <row r="289" spans="14:15" ht="14.25" customHeight="1">
      <c r="N289" s="118"/>
      <c r="O289" s="118"/>
    </row>
    <row r="290" spans="14:15" ht="14.25" customHeight="1">
      <c r="N290" s="118"/>
      <c r="O290" s="118"/>
    </row>
    <row r="291" spans="14:15" ht="14.25" customHeight="1">
      <c r="N291" s="118"/>
      <c r="O291" s="118"/>
    </row>
    <row r="292" spans="14:15" ht="14.25" customHeight="1">
      <c r="N292" s="118"/>
      <c r="O292" s="118"/>
    </row>
    <row r="293" spans="14:15" ht="14.25" customHeight="1">
      <c r="N293" s="118"/>
      <c r="O293" s="118"/>
    </row>
    <row r="294" spans="14:15" ht="14.25" customHeight="1">
      <c r="N294" s="118"/>
      <c r="O294" s="118"/>
    </row>
    <row r="295" spans="14:15" ht="14.25" customHeight="1">
      <c r="N295" s="118"/>
      <c r="O295" s="118"/>
    </row>
    <row r="296" spans="14:15" ht="14.25" customHeight="1">
      <c r="N296" s="118"/>
      <c r="O296" s="118"/>
    </row>
    <row r="297" spans="14:15" ht="14.25" customHeight="1">
      <c r="N297" s="118"/>
      <c r="O297" s="118"/>
    </row>
    <row r="298" spans="14:15" ht="14.25" customHeight="1">
      <c r="N298" s="118"/>
      <c r="O298" s="118"/>
    </row>
    <row r="299" spans="14:15" ht="14.25" customHeight="1">
      <c r="N299" s="118"/>
      <c r="O299" s="118"/>
    </row>
    <row r="300" spans="14:15" ht="14.25" customHeight="1">
      <c r="N300" s="118"/>
      <c r="O300" s="118"/>
    </row>
    <row r="301" spans="14:15" ht="14.25" customHeight="1">
      <c r="N301" s="118"/>
      <c r="O301" s="118"/>
    </row>
    <row r="302" spans="14:15" ht="14.25" customHeight="1">
      <c r="N302" s="118"/>
      <c r="O302" s="118"/>
    </row>
    <row r="303" spans="14:15" ht="14.25" customHeight="1">
      <c r="N303" s="118"/>
      <c r="O303" s="118"/>
    </row>
    <row r="304" spans="14:15" ht="14.25" customHeight="1">
      <c r="N304" s="118"/>
      <c r="O304" s="118"/>
    </row>
    <row r="305" spans="1:23" ht="14.25" customHeight="1">
      <c r="N305" s="118"/>
      <c r="O305" s="118"/>
    </row>
    <row r="306" spans="1:23" ht="14.25" customHeight="1">
      <c r="N306" s="118"/>
      <c r="O306" s="118"/>
    </row>
    <row r="307" spans="1:23" ht="14.25" customHeight="1">
      <c r="N307" s="118"/>
      <c r="O307" s="118"/>
    </row>
    <row r="308" spans="1:23" ht="14.25" customHeight="1">
      <c r="N308" s="118"/>
      <c r="O308" s="118"/>
    </row>
    <row r="309" spans="1:23" ht="14.25" customHeight="1">
      <c r="N309" s="118"/>
      <c r="O309" s="118"/>
    </row>
    <row r="310" spans="1:23" ht="14.25" customHeight="1">
      <c r="N310" s="118"/>
      <c r="O310" s="118"/>
    </row>
    <row r="311" spans="1:23" ht="14.25" customHeight="1">
      <c r="N311" s="118"/>
      <c r="O311" s="118"/>
    </row>
    <row r="312" spans="1:23" ht="14.25" customHeight="1">
      <c r="N312" s="118"/>
      <c r="O312" s="118"/>
    </row>
    <row r="313" spans="1:23" ht="14.25" customHeight="1">
      <c r="N313" s="118"/>
      <c r="O313" s="118"/>
    </row>
    <row r="314" spans="1:23" ht="14.25" customHeight="1">
      <c r="N314" s="118"/>
      <c r="O314" s="118"/>
    </row>
    <row r="315" spans="1:23" ht="14.25" customHeight="1">
      <c r="N315" s="118"/>
      <c r="O315" s="118"/>
    </row>
    <row r="316" spans="1:23" ht="14.25" customHeight="1">
      <c r="N316" s="118"/>
      <c r="O316" s="118"/>
    </row>
    <row r="317" spans="1:23" ht="14.25" customHeight="1">
      <c r="N317" s="118"/>
      <c r="O317" s="118"/>
    </row>
    <row r="318" spans="1:23" ht="14.25" customHeight="1">
      <c r="N318" s="118"/>
      <c r="O318" s="118"/>
    </row>
    <row r="319" spans="1:23" ht="14.25" customHeight="1">
      <c r="B319" s="79" t="s">
        <v>47</v>
      </c>
      <c r="C319" s="79" t="s">
        <v>1547</v>
      </c>
      <c r="D319" s="79" t="s">
        <v>38</v>
      </c>
      <c r="E319" s="80" t="s">
        <v>41</v>
      </c>
      <c r="F319" s="79" t="s">
        <v>1548</v>
      </c>
      <c r="G319" s="79" t="s">
        <v>1549</v>
      </c>
      <c r="H319" s="79" t="s">
        <v>1550</v>
      </c>
      <c r="I319" s="79" t="s">
        <v>1551</v>
      </c>
      <c r="J319" s="79" t="s">
        <v>1552</v>
      </c>
      <c r="K319" s="79" t="s">
        <v>1553</v>
      </c>
      <c r="L319" s="79" t="s">
        <v>1554</v>
      </c>
      <c r="M319" s="79" t="s">
        <v>1555</v>
      </c>
      <c r="N319" s="169" t="s">
        <v>1556</v>
      </c>
      <c r="O319" s="169" t="s">
        <v>73</v>
      </c>
      <c r="P319" s="79" t="s">
        <v>8</v>
      </c>
      <c r="Q319" s="79" t="s">
        <v>35</v>
      </c>
      <c r="R319" s="79" t="s">
        <v>10</v>
      </c>
      <c r="S319" s="79" t="s">
        <v>1557</v>
      </c>
      <c r="T319" s="79" t="s">
        <v>1558</v>
      </c>
      <c r="U319" s="79" t="s">
        <v>1559</v>
      </c>
      <c r="V319" s="79" t="s">
        <v>1560</v>
      </c>
      <c r="W319" s="79" t="s">
        <v>1561</v>
      </c>
    </row>
    <row r="320" spans="1:23" ht="14.25" customHeight="1">
      <c r="A320" s="82" t="s">
        <v>1562</v>
      </c>
      <c r="B320" s="82" t="e">
        <f t="shared" ref="B320:W320" si="3">+SUMIF(#REF!,B$319,#REF!)</f>
        <v>#REF!</v>
      </c>
      <c r="C320" s="82" t="e">
        <f t="shared" si="3"/>
        <v>#REF!</v>
      </c>
      <c r="D320" s="82" t="e">
        <f t="shared" si="3"/>
        <v>#REF!</v>
      </c>
      <c r="E320" s="82" t="e">
        <f t="shared" si="3"/>
        <v>#REF!</v>
      </c>
      <c r="F320" s="82" t="e">
        <f t="shared" si="3"/>
        <v>#REF!</v>
      </c>
      <c r="G320" s="82" t="e">
        <f t="shared" si="3"/>
        <v>#REF!</v>
      </c>
      <c r="H320" s="82" t="e">
        <f t="shared" si="3"/>
        <v>#REF!</v>
      </c>
      <c r="I320" s="82" t="e">
        <f t="shared" si="3"/>
        <v>#REF!</v>
      </c>
      <c r="J320" s="82" t="e">
        <f t="shared" si="3"/>
        <v>#REF!</v>
      </c>
      <c r="K320" s="82" t="e">
        <f t="shared" si="3"/>
        <v>#REF!</v>
      </c>
      <c r="L320" s="82" t="e">
        <f t="shared" si="3"/>
        <v>#REF!</v>
      </c>
      <c r="M320" s="82" t="e">
        <f t="shared" si="3"/>
        <v>#REF!</v>
      </c>
      <c r="N320" s="118" t="e">
        <f t="shared" si="3"/>
        <v>#REF!</v>
      </c>
      <c r="O320" s="118" t="e">
        <f t="shared" si="3"/>
        <v>#REF!</v>
      </c>
      <c r="P320" s="82" t="e">
        <f t="shared" si="3"/>
        <v>#REF!</v>
      </c>
      <c r="Q320" s="82" t="e">
        <f t="shared" si="3"/>
        <v>#REF!</v>
      </c>
      <c r="R320" s="82" t="e">
        <f t="shared" si="3"/>
        <v>#REF!</v>
      </c>
      <c r="S320" s="82" t="e">
        <f t="shared" si="3"/>
        <v>#REF!</v>
      </c>
      <c r="T320" s="82" t="e">
        <f t="shared" si="3"/>
        <v>#REF!</v>
      </c>
      <c r="U320" s="82" t="e">
        <f t="shared" si="3"/>
        <v>#REF!</v>
      </c>
      <c r="V320" s="82" t="e">
        <f t="shared" si="3"/>
        <v>#REF!</v>
      </c>
      <c r="W320" s="82" t="e">
        <f t="shared" si="3"/>
        <v>#REF!</v>
      </c>
    </row>
    <row r="321" spans="1:23" ht="14.25" customHeight="1">
      <c r="A321" s="82" t="s">
        <v>1563</v>
      </c>
      <c r="B321" s="82">
        <f t="shared" ref="B321:W321" si="4">+SUMIF($H$3:$H$12,B$319,$M$3:$M$12)</f>
        <v>0</v>
      </c>
      <c r="C321" s="82">
        <f t="shared" si="4"/>
        <v>0</v>
      </c>
      <c r="D321" s="82">
        <f t="shared" si="4"/>
        <v>0</v>
      </c>
      <c r="E321" s="82">
        <f t="shared" si="4"/>
        <v>0</v>
      </c>
      <c r="F321" s="82">
        <f t="shared" si="4"/>
        <v>0</v>
      </c>
      <c r="G321" s="82">
        <f t="shared" si="4"/>
        <v>0</v>
      </c>
      <c r="H321" s="82">
        <f t="shared" si="4"/>
        <v>0</v>
      </c>
      <c r="I321" s="82">
        <f t="shared" si="4"/>
        <v>0</v>
      </c>
      <c r="J321" s="82">
        <f t="shared" si="4"/>
        <v>0</v>
      </c>
      <c r="K321" s="82">
        <f t="shared" si="4"/>
        <v>0</v>
      </c>
      <c r="L321" s="82">
        <f t="shared" si="4"/>
        <v>0</v>
      </c>
      <c r="M321" s="82">
        <f t="shared" si="4"/>
        <v>0</v>
      </c>
      <c r="N321" s="118">
        <f t="shared" si="4"/>
        <v>0</v>
      </c>
      <c r="O321" s="118">
        <f t="shared" si="4"/>
        <v>0</v>
      </c>
      <c r="P321" s="82">
        <f t="shared" si="4"/>
        <v>0</v>
      </c>
      <c r="Q321" s="82">
        <f t="shared" si="4"/>
        <v>0</v>
      </c>
      <c r="R321" s="82">
        <f t="shared" si="4"/>
        <v>7</v>
      </c>
      <c r="S321" s="82">
        <f t="shared" si="4"/>
        <v>0</v>
      </c>
      <c r="T321" s="82">
        <f t="shared" si="4"/>
        <v>0</v>
      </c>
      <c r="U321" s="82">
        <f t="shared" si="4"/>
        <v>0</v>
      </c>
      <c r="V321" s="82">
        <f t="shared" si="4"/>
        <v>0</v>
      </c>
      <c r="W321" s="82">
        <f t="shared" si="4"/>
        <v>0</v>
      </c>
    </row>
    <row r="322" spans="1:23" ht="14.25" customHeight="1">
      <c r="A322" s="82" t="s">
        <v>1564</v>
      </c>
      <c r="B322" s="82" t="e">
        <f t="shared" ref="B322:W322" si="5">+SUMIF(#REF!,B$319,#REF!)</f>
        <v>#REF!</v>
      </c>
      <c r="C322" s="82" t="e">
        <f t="shared" si="5"/>
        <v>#REF!</v>
      </c>
      <c r="D322" s="82" t="e">
        <f t="shared" si="5"/>
        <v>#REF!</v>
      </c>
      <c r="E322" s="82" t="e">
        <f t="shared" si="5"/>
        <v>#REF!</v>
      </c>
      <c r="F322" s="82" t="e">
        <f t="shared" si="5"/>
        <v>#REF!</v>
      </c>
      <c r="G322" s="82" t="e">
        <f t="shared" si="5"/>
        <v>#REF!</v>
      </c>
      <c r="H322" s="82" t="e">
        <f t="shared" si="5"/>
        <v>#REF!</v>
      </c>
      <c r="I322" s="82" t="e">
        <f t="shared" si="5"/>
        <v>#REF!</v>
      </c>
      <c r="J322" s="82" t="e">
        <f t="shared" si="5"/>
        <v>#REF!</v>
      </c>
      <c r="K322" s="82" t="e">
        <f t="shared" si="5"/>
        <v>#REF!</v>
      </c>
      <c r="L322" s="82" t="e">
        <f t="shared" si="5"/>
        <v>#REF!</v>
      </c>
      <c r="M322" s="82" t="e">
        <f t="shared" si="5"/>
        <v>#REF!</v>
      </c>
      <c r="N322" s="118" t="e">
        <f t="shared" si="5"/>
        <v>#REF!</v>
      </c>
      <c r="O322" s="118" t="e">
        <f t="shared" si="5"/>
        <v>#REF!</v>
      </c>
      <c r="P322" s="82" t="e">
        <f t="shared" si="5"/>
        <v>#REF!</v>
      </c>
      <c r="Q322" s="82" t="e">
        <f t="shared" si="5"/>
        <v>#REF!</v>
      </c>
      <c r="R322" s="82" t="e">
        <f t="shared" si="5"/>
        <v>#REF!</v>
      </c>
      <c r="S322" s="82" t="e">
        <f t="shared" si="5"/>
        <v>#REF!</v>
      </c>
      <c r="T322" s="82" t="e">
        <f t="shared" si="5"/>
        <v>#REF!</v>
      </c>
      <c r="U322" s="82" t="e">
        <f t="shared" si="5"/>
        <v>#REF!</v>
      </c>
      <c r="V322" s="82" t="e">
        <f t="shared" si="5"/>
        <v>#REF!</v>
      </c>
      <c r="W322" s="82" t="e">
        <f t="shared" si="5"/>
        <v>#REF!</v>
      </c>
    </row>
    <row r="323" spans="1:23" ht="14.25" customHeight="1">
      <c r="A323" s="82" t="s">
        <v>1565</v>
      </c>
      <c r="B323" s="82">
        <f t="shared" ref="B323:W323" si="6">+SUMIF($H$13:$H$59,B$319,$M$13:$M$59)</f>
        <v>0</v>
      </c>
      <c r="C323" s="82">
        <f t="shared" si="6"/>
        <v>0</v>
      </c>
      <c r="D323" s="82">
        <f t="shared" si="6"/>
        <v>0</v>
      </c>
      <c r="E323" s="82">
        <f t="shared" si="6"/>
        <v>0</v>
      </c>
      <c r="F323" s="82">
        <f t="shared" si="6"/>
        <v>0</v>
      </c>
      <c r="G323" s="82">
        <f t="shared" si="6"/>
        <v>0</v>
      </c>
      <c r="H323" s="82">
        <f t="shared" si="6"/>
        <v>0</v>
      </c>
      <c r="I323" s="82">
        <f t="shared" si="6"/>
        <v>0</v>
      </c>
      <c r="J323" s="82">
        <f t="shared" si="6"/>
        <v>0</v>
      </c>
      <c r="K323" s="82">
        <f t="shared" si="6"/>
        <v>0</v>
      </c>
      <c r="L323" s="82">
        <f t="shared" si="6"/>
        <v>0</v>
      </c>
      <c r="M323" s="82">
        <f t="shared" si="6"/>
        <v>0</v>
      </c>
      <c r="N323" s="118">
        <f t="shared" si="6"/>
        <v>0</v>
      </c>
      <c r="O323" s="118">
        <f t="shared" si="6"/>
        <v>0</v>
      </c>
      <c r="P323" s="82">
        <f t="shared" si="6"/>
        <v>0</v>
      </c>
      <c r="Q323" s="82">
        <f t="shared" si="6"/>
        <v>0</v>
      </c>
      <c r="R323" s="82">
        <f t="shared" si="6"/>
        <v>0</v>
      </c>
      <c r="S323" s="82">
        <f t="shared" si="6"/>
        <v>0</v>
      </c>
      <c r="T323" s="82">
        <f t="shared" si="6"/>
        <v>0</v>
      </c>
      <c r="U323" s="82">
        <f t="shared" si="6"/>
        <v>0</v>
      </c>
      <c r="V323" s="82">
        <f t="shared" si="6"/>
        <v>0</v>
      </c>
      <c r="W323" s="82">
        <f t="shared" si="6"/>
        <v>0</v>
      </c>
    </row>
    <row r="324" spans="1:23" ht="14.25" customHeight="1">
      <c r="A324" s="82" t="s">
        <v>1526</v>
      </c>
      <c r="B324" s="82" t="e">
        <f t="shared" ref="B324:W324" si="7">SUM(B320:B323)</f>
        <v>#REF!</v>
      </c>
      <c r="C324" s="82" t="e">
        <f t="shared" si="7"/>
        <v>#REF!</v>
      </c>
      <c r="D324" s="82" t="e">
        <f t="shared" si="7"/>
        <v>#REF!</v>
      </c>
      <c r="E324" s="82" t="e">
        <f t="shared" si="7"/>
        <v>#REF!</v>
      </c>
      <c r="F324" s="82" t="e">
        <f t="shared" si="7"/>
        <v>#REF!</v>
      </c>
      <c r="G324" s="82" t="e">
        <f t="shared" si="7"/>
        <v>#REF!</v>
      </c>
      <c r="H324" s="82" t="e">
        <f t="shared" si="7"/>
        <v>#REF!</v>
      </c>
      <c r="I324" s="82" t="e">
        <f t="shared" si="7"/>
        <v>#REF!</v>
      </c>
      <c r="J324" s="82" t="e">
        <f t="shared" si="7"/>
        <v>#REF!</v>
      </c>
      <c r="K324" s="82" t="e">
        <f t="shared" si="7"/>
        <v>#REF!</v>
      </c>
      <c r="L324" s="82" t="e">
        <f t="shared" si="7"/>
        <v>#REF!</v>
      </c>
      <c r="M324" s="82" t="e">
        <f t="shared" si="7"/>
        <v>#REF!</v>
      </c>
      <c r="N324" s="118" t="e">
        <f t="shared" si="7"/>
        <v>#REF!</v>
      </c>
      <c r="O324" s="118" t="e">
        <f t="shared" si="7"/>
        <v>#REF!</v>
      </c>
      <c r="P324" s="82" t="e">
        <f t="shared" si="7"/>
        <v>#REF!</v>
      </c>
      <c r="Q324" s="82" t="e">
        <f t="shared" si="7"/>
        <v>#REF!</v>
      </c>
      <c r="R324" s="82" t="e">
        <f t="shared" si="7"/>
        <v>#REF!</v>
      </c>
      <c r="S324" s="82" t="e">
        <f t="shared" si="7"/>
        <v>#REF!</v>
      </c>
      <c r="T324" s="82" t="e">
        <f t="shared" si="7"/>
        <v>#REF!</v>
      </c>
      <c r="U324" s="82" t="e">
        <f t="shared" si="7"/>
        <v>#REF!</v>
      </c>
      <c r="V324" s="82" t="e">
        <f t="shared" si="7"/>
        <v>#REF!</v>
      </c>
      <c r="W324" s="82" t="e">
        <f t="shared" si="7"/>
        <v>#REF!</v>
      </c>
    </row>
    <row r="325" spans="1:23" ht="14.25" customHeight="1">
      <c r="N325" s="118"/>
      <c r="O325" s="118"/>
    </row>
    <row r="326" spans="1:23" ht="14.25" customHeight="1">
      <c r="N326" s="118"/>
      <c r="O326" s="118"/>
    </row>
    <row r="327" spans="1:23" ht="14.25" customHeight="1">
      <c r="N327" s="118"/>
      <c r="O327" s="118"/>
    </row>
    <row r="328" spans="1:23" ht="14.25" customHeight="1">
      <c r="N328" s="118"/>
      <c r="O328" s="118"/>
    </row>
    <row r="329" spans="1:23" ht="14.25" customHeight="1">
      <c r="N329" s="118"/>
      <c r="O329" s="118"/>
    </row>
    <row r="330" spans="1:23" ht="14.25" customHeight="1">
      <c r="N330" s="118"/>
      <c r="O330" s="118"/>
    </row>
    <row r="331" spans="1:23" ht="14.25" customHeight="1">
      <c r="N331" s="118"/>
      <c r="O331" s="118"/>
    </row>
    <row r="332" spans="1:23" ht="14.25" customHeight="1">
      <c r="N332" s="118"/>
      <c r="O332" s="118"/>
    </row>
    <row r="333" spans="1:23" ht="14.25" customHeight="1">
      <c r="N333" s="118"/>
      <c r="O333" s="118"/>
    </row>
    <row r="334" spans="1:23" ht="14.25" customHeight="1">
      <c r="N334" s="118"/>
      <c r="O334" s="118"/>
    </row>
    <row r="335" spans="1:23" ht="14.25" customHeight="1">
      <c r="N335" s="118"/>
      <c r="O335" s="118"/>
    </row>
    <row r="336" spans="1:23" ht="14.25" customHeight="1">
      <c r="N336" s="118"/>
      <c r="O336" s="118"/>
    </row>
    <row r="337" spans="14:15" ht="14.25" customHeight="1">
      <c r="N337" s="118"/>
      <c r="O337" s="118"/>
    </row>
    <row r="338" spans="14:15" ht="14.25" customHeight="1">
      <c r="N338" s="118"/>
      <c r="O338" s="118"/>
    </row>
    <row r="339" spans="14:15" ht="14.25" customHeight="1">
      <c r="N339" s="118"/>
      <c r="O339" s="118"/>
    </row>
    <row r="340" spans="14:15" ht="14.25" customHeight="1">
      <c r="N340" s="118"/>
      <c r="O340" s="118"/>
    </row>
    <row r="341" spans="14:15" ht="14.25" customHeight="1">
      <c r="N341" s="118"/>
      <c r="O341" s="118"/>
    </row>
    <row r="342" spans="14:15" ht="14.25" customHeight="1">
      <c r="N342" s="118"/>
      <c r="O342" s="118"/>
    </row>
    <row r="343" spans="14:15" ht="14.25" customHeight="1">
      <c r="N343" s="118"/>
      <c r="O343" s="118"/>
    </row>
    <row r="344" spans="14:15" ht="14.25" customHeight="1">
      <c r="N344" s="118"/>
      <c r="O344" s="118"/>
    </row>
    <row r="345" spans="14:15" ht="14.25" customHeight="1">
      <c r="N345" s="118"/>
      <c r="O345" s="118"/>
    </row>
    <row r="346" spans="14:15" ht="14.25" customHeight="1">
      <c r="N346" s="118"/>
      <c r="O346" s="118"/>
    </row>
    <row r="347" spans="14:15" ht="14.25" customHeight="1">
      <c r="N347" s="118"/>
      <c r="O347" s="118"/>
    </row>
    <row r="348" spans="14:15" ht="14.25" customHeight="1">
      <c r="N348" s="118"/>
      <c r="O348" s="118"/>
    </row>
    <row r="349" spans="14:15" ht="14.25" customHeight="1">
      <c r="N349" s="118"/>
      <c r="O349" s="118"/>
    </row>
    <row r="350" spans="14:15" ht="14.25" customHeight="1">
      <c r="N350" s="118"/>
      <c r="O350" s="118"/>
    </row>
    <row r="351" spans="14:15" ht="14.25" customHeight="1">
      <c r="N351" s="118"/>
      <c r="O351" s="118"/>
    </row>
    <row r="352" spans="14:15" ht="14.25" customHeight="1">
      <c r="N352" s="118"/>
      <c r="O352" s="118"/>
    </row>
    <row r="353" spans="14:15" ht="14.25" customHeight="1">
      <c r="N353" s="118"/>
      <c r="O353" s="118"/>
    </row>
    <row r="354" spans="14:15" ht="14.25" customHeight="1">
      <c r="N354" s="118"/>
      <c r="O354" s="118"/>
    </row>
    <row r="355" spans="14:15" ht="14.25" customHeight="1">
      <c r="N355" s="118"/>
      <c r="O355" s="118"/>
    </row>
    <row r="356" spans="14:15" ht="14.25" customHeight="1">
      <c r="N356" s="118"/>
      <c r="O356" s="118"/>
    </row>
    <row r="357" spans="14:15" ht="14.25" customHeight="1">
      <c r="N357" s="118"/>
      <c r="O357" s="118"/>
    </row>
    <row r="358" spans="14:15" ht="14.25" customHeight="1">
      <c r="N358" s="118"/>
      <c r="O358" s="118"/>
    </row>
    <row r="359" spans="14:15" ht="14.25" customHeight="1">
      <c r="N359" s="118"/>
      <c r="O359" s="118"/>
    </row>
    <row r="360" spans="14:15" ht="14.25" customHeight="1">
      <c r="N360" s="118"/>
      <c r="O360" s="118"/>
    </row>
    <row r="361" spans="14:15" ht="14.25" customHeight="1">
      <c r="N361" s="118"/>
      <c r="O361" s="118"/>
    </row>
    <row r="362" spans="14:15" ht="14.25" customHeight="1">
      <c r="N362" s="118"/>
      <c r="O362" s="118"/>
    </row>
    <row r="363" spans="14:15" ht="14.25" customHeight="1">
      <c r="N363" s="118"/>
      <c r="O363" s="118"/>
    </row>
    <row r="364" spans="14:15" ht="14.25" customHeight="1">
      <c r="N364" s="118"/>
      <c r="O364" s="118"/>
    </row>
    <row r="365" spans="14:15" ht="14.25" customHeight="1">
      <c r="N365" s="118"/>
      <c r="O365" s="118"/>
    </row>
    <row r="366" spans="14:15" ht="14.25" customHeight="1">
      <c r="N366" s="118"/>
      <c r="O366" s="118"/>
    </row>
    <row r="367" spans="14:15" ht="14.25" customHeight="1">
      <c r="N367" s="118"/>
      <c r="O367" s="118"/>
    </row>
    <row r="368" spans="14:15" ht="14.25" customHeight="1">
      <c r="N368" s="118"/>
      <c r="O368" s="118"/>
    </row>
    <row r="369" spans="14:15" ht="14.25" customHeight="1">
      <c r="N369" s="118"/>
      <c r="O369" s="118"/>
    </row>
    <row r="370" spans="14:15" ht="14.25" customHeight="1">
      <c r="N370" s="118"/>
      <c r="O370" s="118"/>
    </row>
    <row r="371" spans="14:15" ht="14.25" customHeight="1">
      <c r="N371" s="118"/>
      <c r="O371" s="118"/>
    </row>
    <row r="372" spans="14:15" ht="14.25" customHeight="1">
      <c r="N372" s="118"/>
      <c r="O372" s="118"/>
    </row>
    <row r="373" spans="14:15" ht="14.25" customHeight="1">
      <c r="N373" s="118"/>
      <c r="O373" s="118"/>
    </row>
    <row r="374" spans="14:15" ht="14.25" customHeight="1">
      <c r="N374" s="118"/>
      <c r="O374" s="118"/>
    </row>
    <row r="375" spans="14:15" ht="14.25" customHeight="1">
      <c r="N375" s="118"/>
      <c r="O375" s="118"/>
    </row>
    <row r="376" spans="14:15" ht="14.25" customHeight="1">
      <c r="N376" s="118"/>
      <c r="O376" s="118"/>
    </row>
    <row r="377" spans="14:15" ht="14.25" customHeight="1">
      <c r="N377" s="118"/>
      <c r="O377" s="118"/>
    </row>
    <row r="378" spans="14:15" ht="14.25" customHeight="1">
      <c r="N378" s="118"/>
      <c r="O378" s="118"/>
    </row>
    <row r="379" spans="14:15" ht="14.25" customHeight="1">
      <c r="N379" s="118"/>
      <c r="O379" s="118"/>
    </row>
    <row r="380" spans="14:15" ht="14.25" customHeight="1">
      <c r="N380" s="118"/>
      <c r="O380" s="118"/>
    </row>
    <row r="381" spans="14:15" ht="14.25" customHeight="1">
      <c r="N381" s="118"/>
      <c r="O381" s="118"/>
    </row>
    <row r="382" spans="14:15" ht="14.25" customHeight="1">
      <c r="N382" s="118"/>
      <c r="O382" s="118"/>
    </row>
    <row r="383" spans="14:15" ht="14.25" customHeight="1">
      <c r="N383" s="118"/>
      <c r="O383" s="118"/>
    </row>
    <row r="384" spans="14:15" ht="14.25" customHeight="1">
      <c r="N384" s="118"/>
      <c r="O384" s="118"/>
    </row>
    <row r="385" spans="14:15" ht="14.25" customHeight="1">
      <c r="N385" s="118"/>
      <c r="O385" s="118"/>
    </row>
    <row r="386" spans="14:15" ht="14.25" customHeight="1">
      <c r="N386" s="118"/>
      <c r="O386" s="118"/>
    </row>
    <row r="387" spans="14:15" ht="14.25" customHeight="1">
      <c r="N387" s="118"/>
      <c r="O387" s="118"/>
    </row>
    <row r="388" spans="14:15" ht="14.25" customHeight="1">
      <c r="N388" s="118"/>
      <c r="O388" s="118"/>
    </row>
    <row r="389" spans="14:15" ht="14.25" customHeight="1">
      <c r="N389" s="118"/>
      <c r="O389" s="118"/>
    </row>
    <row r="390" spans="14:15" ht="14.25" customHeight="1">
      <c r="N390" s="118"/>
      <c r="O390" s="118"/>
    </row>
    <row r="391" spans="14:15" ht="14.25" customHeight="1">
      <c r="N391" s="118"/>
      <c r="O391" s="118"/>
    </row>
    <row r="392" spans="14:15" ht="14.25" customHeight="1">
      <c r="N392" s="118"/>
      <c r="O392" s="118"/>
    </row>
    <row r="393" spans="14:15" ht="14.25" customHeight="1">
      <c r="N393" s="118"/>
      <c r="O393" s="118"/>
    </row>
    <row r="394" spans="14:15" ht="14.25" customHeight="1">
      <c r="N394" s="118"/>
      <c r="O394" s="118"/>
    </row>
    <row r="395" spans="14:15" ht="14.25" customHeight="1">
      <c r="N395" s="118"/>
      <c r="O395" s="118"/>
    </row>
    <row r="396" spans="14:15" ht="14.25" customHeight="1">
      <c r="N396" s="118"/>
      <c r="O396" s="118"/>
    </row>
    <row r="397" spans="14:15" ht="14.25" customHeight="1">
      <c r="N397" s="118"/>
      <c r="O397" s="118"/>
    </row>
    <row r="398" spans="14:15" ht="14.25" customHeight="1">
      <c r="N398" s="118"/>
      <c r="O398" s="118"/>
    </row>
    <row r="399" spans="14:15" ht="14.25" customHeight="1">
      <c r="N399" s="118"/>
      <c r="O399" s="118"/>
    </row>
    <row r="400" spans="14:15" ht="14.25" customHeight="1">
      <c r="N400" s="118"/>
      <c r="O400" s="118"/>
    </row>
    <row r="401" spans="14:15" ht="14.25" customHeight="1">
      <c r="N401" s="118"/>
      <c r="O401" s="118"/>
    </row>
    <row r="402" spans="14:15" ht="14.25" customHeight="1">
      <c r="N402" s="118"/>
      <c r="O402" s="118"/>
    </row>
    <row r="403" spans="14:15" ht="14.25" customHeight="1">
      <c r="N403" s="118"/>
      <c r="O403" s="118"/>
    </row>
    <row r="404" spans="14:15" ht="14.25" customHeight="1">
      <c r="N404" s="118"/>
      <c r="O404" s="118"/>
    </row>
    <row r="405" spans="14:15" ht="14.25" customHeight="1">
      <c r="N405" s="118"/>
      <c r="O405" s="118"/>
    </row>
    <row r="406" spans="14:15" ht="14.25" customHeight="1">
      <c r="N406" s="118"/>
      <c r="O406" s="118"/>
    </row>
    <row r="407" spans="14:15" ht="14.25" customHeight="1">
      <c r="N407" s="118"/>
      <c r="O407" s="118"/>
    </row>
    <row r="408" spans="14:15" ht="14.25" customHeight="1">
      <c r="N408" s="118"/>
      <c r="O408" s="118"/>
    </row>
    <row r="409" spans="14:15" ht="14.25" customHeight="1">
      <c r="N409" s="118"/>
      <c r="O409" s="118"/>
    </row>
    <row r="410" spans="14:15" ht="14.25" customHeight="1">
      <c r="N410" s="118"/>
      <c r="O410" s="118"/>
    </row>
    <row r="411" spans="14:15" ht="14.25" customHeight="1">
      <c r="N411" s="118"/>
      <c r="O411" s="118"/>
    </row>
    <row r="412" spans="14:15" ht="14.25" customHeight="1">
      <c r="N412" s="118"/>
      <c r="O412" s="118"/>
    </row>
    <row r="413" spans="14:15" ht="14.25" customHeight="1">
      <c r="N413" s="118"/>
      <c r="O413" s="118"/>
    </row>
    <row r="414" spans="14:15" ht="14.25" customHeight="1">
      <c r="N414" s="118"/>
      <c r="O414" s="118"/>
    </row>
    <row r="415" spans="14:15" ht="14.25" customHeight="1">
      <c r="N415" s="118"/>
      <c r="O415" s="118"/>
    </row>
    <row r="416" spans="14:15" ht="14.25" customHeight="1">
      <c r="N416" s="118"/>
      <c r="O416" s="118"/>
    </row>
    <row r="417" spans="14:15" ht="14.25" customHeight="1">
      <c r="N417" s="118"/>
      <c r="O417" s="118"/>
    </row>
    <row r="418" spans="14:15" ht="14.25" customHeight="1">
      <c r="N418" s="118"/>
      <c r="O418" s="118"/>
    </row>
    <row r="419" spans="14:15" ht="14.25" customHeight="1">
      <c r="N419" s="118"/>
      <c r="O419" s="118"/>
    </row>
    <row r="420" spans="14:15" ht="14.25" customHeight="1">
      <c r="N420" s="118"/>
      <c r="O420" s="118"/>
    </row>
    <row r="421" spans="14:15" ht="14.25" customHeight="1">
      <c r="N421" s="118"/>
      <c r="O421" s="118"/>
    </row>
    <row r="422" spans="14:15" ht="14.25" customHeight="1">
      <c r="N422" s="118"/>
      <c r="O422" s="118"/>
    </row>
    <row r="423" spans="14:15" ht="14.25" customHeight="1">
      <c r="N423" s="118"/>
      <c r="O423" s="118"/>
    </row>
    <row r="424" spans="14:15" ht="14.25" customHeight="1">
      <c r="N424" s="118"/>
      <c r="O424" s="118"/>
    </row>
    <row r="425" spans="14:15" ht="14.25" customHeight="1">
      <c r="N425" s="118"/>
      <c r="O425" s="118"/>
    </row>
    <row r="426" spans="14:15" ht="14.25" customHeight="1">
      <c r="N426" s="118"/>
      <c r="O426" s="118"/>
    </row>
    <row r="427" spans="14:15" ht="14.25" customHeight="1">
      <c r="N427" s="118"/>
      <c r="O427" s="118"/>
    </row>
    <row r="428" spans="14:15" ht="14.25" customHeight="1">
      <c r="N428" s="118"/>
      <c r="O428" s="118"/>
    </row>
    <row r="429" spans="14:15" ht="14.25" customHeight="1">
      <c r="N429" s="118"/>
      <c r="O429" s="118"/>
    </row>
    <row r="430" spans="14:15" ht="14.25" customHeight="1">
      <c r="N430" s="118"/>
      <c r="O430" s="118"/>
    </row>
    <row r="431" spans="14:15" ht="14.25" customHeight="1">
      <c r="N431" s="118"/>
      <c r="O431" s="118"/>
    </row>
    <row r="432" spans="14:15" ht="14.25" customHeight="1">
      <c r="N432" s="118"/>
      <c r="O432" s="118"/>
    </row>
    <row r="433" spans="14:15" ht="14.25" customHeight="1">
      <c r="N433" s="118"/>
      <c r="O433" s="118"/>
    </row>
    <row r="434" spans="14:15" ht="14.25" customHeight="1">
      <c r="N434" s="118"/>
      <c r="O434" s="118"/>
    </row>
    <row r="435" spans="14:15" ht="14.25" customHeight="1">
      <c r="N435" s="118"/>
      <c r="O435" s="118"/>
    </row>
    <row r="436" spans="14:15" ht="14.25" customHeight="1">
      <c r="N436" s="118"/>
      <c r="O436" s="118"/>
    </row>
    <row r="437" spans="14:15" ht="14.25" customHeight="1">
      <c r="N437" s="118"/>
      <c r="O437" s="118"/>
    </row>
    <row r="438" spans="14:15" ht="14.25" customHeight="1">
      <c r="N438" s="118"/>
      <c r="O438" s="118"/>
    </row>
    <row r="439" spans="14:15" ht="14.25" customHeight="1">
      <c r="N439" s="118"/>
      <c r="O439" s="118"/>
    </row>
    <row r="440" spans="14:15" ht="14.25" customHeight="1">
      <c r="N440" s="118"/>
      <c r="O440" s="118"/>
    </row>
    <row r="441" spans="14:15" ht="14.25" customHeight="1">
      <c r="N441" s="118"/>
      <c r="O441" s="118"/>
    </row>
    <row r="442" spans="14:15" ht="14.25" customHeight="1">
      <c r="N442" s="118"/>
      <c r="O442" s="118"/>
    </row>
    <row r="443" spans="14:15" ht="14.25" customHeight="1">
      <c r="N443" s="118"/>
      <c r="O443" s="118"/>
    </row>
    <row r="444" spans="14:15" ht="14.25" customHeight="1">
      <c r="N444" s="118"/>
      <c r="O444" s="118"/>
    </row>
    <row r="445" spans="14:15" ht="14.25" customHeight="1">
      <c r="N445" s="118"/>
      <c r="O445" s="118"/>
    </row>
    <row r="446" spans="14:15" ht="14.25" customHeight="1">
      <c r="N446" s="118"/>
      <c r="O446" s="118"/>
    </row>
    <row r="447" spans="14:15" ht="14.25" customHeight="1">
      <c r="N447" s="118"/>
      <c r="O447" s="118"/>
    </row>
    <row r="448" spans="14:15" ht="14.25" customHeight="1">
      <c r="N448" s="118"/>
      <c r="O448" s="118"/>
    </row>
    <row r="449" spans="14:15" ht="14.25" customHeight="1">
      <c r="N449" s="118"/>
      <c r="O449" s="118"/>
    </row>
    <row r="450" spans="14:15" ht="14.25" customHeight="1">
      <c r="N450" s="118"/>
      <c r="O450" s="118"/>
    </row>
    <row r="451" spans="14:15" ht="14.25" customHeight="1">
      <c r="N451" s="118"/>
      <c r="O451" s="118"/>
    </row>
    <row r="452" spans="14:15" ht="14.25" customHeight="1">
      <c r="N452" s="118"/>
      <c r="O452" s="118"/>
    </row>
    <row r="453" spans="14:15" ht="14.25" customHeight="1">
      <c r="N453" s="118"/>
      <c r="O453" s="118"/>
    </row>
    <row r="454" spans="14:15" ht="14.25" customHeight="1">
      <c r="N454" s="118"/>
      <c r="O454" s="118"/>
    </row>
    <row r="455" spans="14:15" ht="14.25" customHeight="1">
      <c r="N455" s="118"/>
      <c r="O455" s="118"/>
    </row>
    <row r="456" spans="14:15" ht="14.25" customHeight="1">
      <c r="N456" s="118"/>
      <c r="O456" s="118"/>
    </row>
    <row r="457" spans="14:15" ht="14.25" customHeight="1">
      <c r="N457" s="118"/>
      <c r="O457" s="118"/>
    </row>
    <row r="458" spans="14:15" ht="14.25" customHeight="1">
      <c r="N458" s="118"/>
      <c r="O458" s="118"/>
    </row>
    <row r="459" spans="14:15" ht="14.25" customHeight="1">
      <c r="N459" s="118"/>
      <c r="O459" s="118"/>
    </row>
    <row r="460" spans="14:15" ht="14.25" customHeight="1">
      <c r="N460" s="118"/>
      <c r="O460" s="118"/>
    </row>
    <row r="461" spans="14:15" ht="14.25" customHeight="1">
      <c r="N461" s="118"/>
      <c r="O461" s="118"/>
    </row>
    <row r="462" spans="14:15" ht="14.25" customHeight="1">
      <c r="N462" s="118"/>
      <c r="O462" s="118"/>
    </row>
    <row r="463" spans="14:15" ht="14.25" customHeight="1">
      <c r="N463" s="118"/>
      <c r="O463" s="118"/>
    </row>
    <row r="464" spans="14:15" ht="14.25" customHeight="1">
      <c r="N464" s="118"/>
      <c r="O464" s="118"/>
    </row>
    <row r="465" spans="14:15" ht="14.25" customHeight="1">
      <c r="N465" s="118"/>
      <c r="O465" s="118"/>
    </row>
    <row r="466" spans="14:15" ht="14.25" customHeight="1">
      <c r="N466" s="118"/>
      <c r="O466" s="118"/>
    </row>
    <row r="467" spans="14:15" ht="14.25" customHeight="1">
      <c r="N467" s="118"/>
      <c r="O467" s="118"/>
    </row>
    <row r="468" spans="14:15" ht="14.25" customHeight="1">
      <c r="N468" s="118"/>
      <c r="O468" s="118"/>
    </row>
    <row r="469" spans="14:15" ht="14.25" customHeight="1">
      <c r="N469" s="118"/>
      <c r="O469" s="118"/>
    </row>
    <row r="470" spans="14:15" ht="14.25" customHeight="1">
      <c r="N470" s="118"/>
      <c r="O470" s="118"/>
    </row>
    <row r="471" spans="14:15" ht="14.25" customHeight="1">
      <c r="N471" s="118"/>
      <c r="O471" s="118"/>
    </row>
    <row r="472" spans="14:15" ht="14.25" customHeight="1">
      <c r="N472" s="118"/>
      <c r="O472" s="118"/>
    </row>
    <row r="473" spans="14:15" ht="14.25" customHeight="1">
      <c r="N473" s="118"/>
      <c r="O473" s="118"/>
    </row>
    <row r="474" spans="14:15" ht="14.25" customHeight="1">
      <c r="N474" s="118"/>
      <c r="O474" s="118"/>
    </row>
    <row r="475" spans="14:15" ht="14.25" customHeight="1">
      <c r="N475" s="118"/>
      <c r="O475" s="118"/>
    </row>
    <row r="476" spans="14:15" ht="14.25" customHeight="1">
      <c r="N476" s="118"/>
      <c r="O476" s="118"/>
    </row>
    <row r="477" spans="14:15" ht="14.25" customHeight="1">
      <c r="N477" s="118"/>
      <c r="O477" s="118"/>
    </row>
    <row r="478" spans="14:15" ht="14.25" customHeight="1">
      <c r="N478" s="118"/>
      <c r="O478" s="118"/>
    </row>
    <row r="479" spans="14:15" ht="14.25" customHeight="1">
      <c r="N479" s="118"/>
      <c r="O479" s="118"/>
    </row>
    <row r="480" spans="14:15" ht="14.25" customHeight="1">
      <c r="N480" s="118"/>
      <c r="O480" s="118"/>
    </row>
    <row r="481" spans="14:15" ht="14.25" customHeight="1">
      <c r="N481" s="118"/>
      <c r="O481" s="118"/>
    </row>
    <row r="482" spans="14:15" ht="14.25" customHeight="1">
      <c r="N482" s="118"/>
      <c r="O482" s="118"/>
    </row>
    <row r="483" spans="14:15" ht="14.25" customHeight="1">
      <c r="N483" s="118"/>
      <c r="O483" s="118"/>
    </row>
    <row r="484" spans="14:15" ht="14.25" customHeight="1">
      <c r="N484" s="118"/>
      <c r="O484" s="118"/>
    </row>
    <row r="485" spans="14:15" ht="14.25" customHeight="1">
      <c r="N485" s="118"/>
      <c r="O485" s="118"/>
    </row>
    <row r="486" spans="14:15" ht="14.25" customHeight="1">
      <c r="N486" s="118"/>
      <c r="O486" s="118"/>
    </row>
    <row r="487" spans="14:15" ht="14.25" customHeight="1">
      <c r="N487" s="118"/>
      <c r="O487" s="118"/>
    </row>
    <row r="488" spans="14:15" ht="14.25" customHeight="1">
      <c r="N488" s="118"/>
      <c r="O488" s="118"/>
    </row>
    <row r="489" spans="14:15" ht="14.25" customHeight="1">
      <c r="N489" s="118"/>
      <c r="O489" s="118"/>
    </row>
    <row r="490" spans="14:15" ht="14.25" customHeight="1">
      <c r="N490" s="118"/>
      <c r="O490" s="118"/>
    </row>
    <row r="491" spans="14:15" ht="14.25" customHeight="1">
      <c r="N491" s="118"/>
      <c r="O491" s="118"/>
    </row>
    <row r="492" spans="14:15" ht="14.25" customHeight="1">
      <c r="N492" s="118"/>
      <c r="O492" s="118"/>
    </row>
    <row r="493" spans="14:15" ht="14.25" customHeight="1">
      <c r="N493" s="118"/>
      <c r="O493" s="118"/>
    </row>
    <row r="494" spans="14:15" ht="14.25" customHeight="1">
      <c r="N494" s="118"/>
      <c r="O494" s="118"/>
    </row>
    <row r="495" spans="14:15" ht="14.25" customHeight="1">
      <c r="N495" s="118"/>
      <c r="O495" s="118"/>
    </row>
    <row r="496" spans="14:15" ht="14.25" customHeight="1">
      <c r="N496" s="118"/>
      <c r="O496" s="118"/>
    </row>
    <row r="497" spans="14:15" ht="14.25" customHeight="1">
      <c r="N497" s="118"/>
      <c r="O497" s="118"/>
    </row>
    <row r="498" spans="14:15" ht="14.25" customHeight="1">
      <c r="N498" s="118"/>
      <c r="O498" s="118"/>
    </row>
    <row r="499" spans="14:15" ht="14.25" customHeight="1">
      <c r="N499" s="118"/>
      <c r="O499" s="118"/>
    </row>
    <row r="500" spans="14:15" ht="14.25" customHeight="1">
      <c r="N500" s="118"/>
      <c r="O500" s="118"/>
    </row>
    <row r="501" spans="14:15" ht="14.25" customHeight="1">
      <c r="N501" s="118"/>
      <c r="O501" s="118"/>
    </row>
    <row r="502" spans="14:15" ht="14.25" customHeight="1">
      <c r="N502" s="118"/>
      <c r="O502" s="118"/>
    </row>
    <row r="503" spans="14:15" ht="14.25" customHeight="1">
      <c r="N503" s="118"/>
      <c r="O503" s="118"/>
    </row>
    <row r="504" spans="14:15" ht="14.25" customHeight="1">
      <c r="N504" s="118"/>
      <c r="O504" s="118"/>
    </row>
    <row r="505" spans="14:15" ht="14.25" customHeight="1">
      <c r="N505" s="118"/>
      <c r="O505" s="118"/>
    </row>
    <row r="506" spans="14:15" ht="14.25" customHeight="1">
      <c r="N506" s="118"/>
      <c r="O506" s="118"/>
    </row>
    <row r="507" spans="14:15" ht="14.25" customHeight="1">
      <c r="N507" s="118"/>
      <c r="O507" s="118"/>
    </row>
    <row r="508" spans="14:15" ht="14.25" customHeight="1">
      <c r="N508" s="118"/>
      <c r="O508" s="118"/>
    </row>
    <row r="509" spans="14:15" ht="14.25" customHeight="1">
      <c r="N509" s="118"/>
      <c r="O509" s="118"/>
    </row>
    <row r="510" spans="14:15" ht="14.25" customHeight="1">
      <c r="N510" s="118"/>
      <c r="O510" s="118"/>
    </row>
    <row r="511" spans="14:15" ht="14.25" customHeight="1">
      <c r="N511" s="118"/>
      <c r="O511" s="118"/>
    </row>
    <row r="512" spans="14:15" ht="14.25" customHeight="1">
      <c r="N512" s="118"/>
      <c r="O512" s="118"/>
    </row>
    <row r="513" spans="14:15" ht="14.25" customHeight="1">
      <c r="N513" s="118"/>
      <c r="O513" s="118"/>
    </row>
    <row r="514" spans="14:15" ht="14.25" customHeight="1">
      <c r="N514" s="118"/>
      <c r="O514" s="118"/>
    </row>
    <row r="515" spans="14:15" ht="14.25" customHeight="1">
      <c r="N515" s="118"/>
      <c r="O515" s="118"/>
    </row>
    <row r="516" spans="14:15" ht="14.25" customHeight="1">
      <c r="N516" s="118"/>
      <c r="O516" s="118"/>
    </row>
    <row r="517" spans="14:15" ht="14.25" customHeight="1">
      <c r="N517" s="118"/>
      <c r="O517" s="118"/>
    </row>
    <row r="518" spans="14:15" ht="14.25" customHeight="1">
      <c r="N518" s="118"/>
      <c r="O518" s="118"/>
    </row>
    <row r="519" spans="14:15" ht="14.25" customHeight="1">
      <c r="N519" s="118"/>
      <c r="O519" s="118"/>
    </row>
    <row r="520" spans="14:15" ht="14.25" customHeight="1">
      <c r="N520" s="118"/>
      <c r="O520" s="118"/>
    </row>
    <row r="521" spans="14:15" ht="14.25" customHeight="1">
      <c r="N521" s="118"/>
      <c r="O521" s="118"/>
    </row>
    <row r="522" spans="14:15" ht="14.25" customHeight="1">
      <c r="N522" s="118"/>
      <c r="O522" s="118"/>
    </row>
    <row r="523" spans="14:15" ht="14.25" customHeight="1">
      <c r="N523" s="118"/>
      <c r="O523" s="118"/>
    </row>
    <row r="524" spans="14:15" ht="14.25" customHeight="1">
      <c r="N524" s="118"/>
      <c r="O524" s="118"/>
    </row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29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70" t="s">
        <v>1705</v>
      </c>
      <c r="B1" s="171" t="s">
        <v>1820</v>
      </c>
      <c r="C1" s="171" t="s">
        <v>1821</v>
      </c>
      <c r="D1" s="172" t="s">
        <v>1822</v>
      </c>
      <c r="E1" s="93"/>
      <c r="F1" s="118"/>
      <c r="G1" s="118"/>
      <c r="H1" s="118"/>
      <c r="I1" s="118"/>
      <c r="J1" s="118"/>
      <c r="K1" s="118"/>
      <c r="L1" s="118"/>
      <c r="M1" s="118"/>
      <c r="N1" s="181" t="s">
        <v>1823</v>
      </c>
      <c r="O1" s="182"/>
    </row>
    <row r="2" spans="1:15" ht="14.25" customHeight="1">
      <c r="A2" s="155" t="s">
        <v>1824</v>
      </c>
      <c r="B2" s="130" t="s">
        <v>1825</v>
      </c>
      <c r="C2" s="130" t="s">
        <v>1826</v>
      </c>
      <c r="D2" s="130" t="s">
        <v>1827</v>
      </c>
      <c r="E2" s="130"/>
      <c r="F2" s="130" t="s">
        <v>1828</v>
      </c>
      <c r="G2" s="130" t="s">
        <v>1</v>
      </c>
      <c r="H2" s="130" t="s">
        <v>3</v>
      </c>
      <c r="I2" s="130" t="s">
        <v>1521</v>
      </c>
      <c r="J2" s="130" t="s">
        <v>2</v>
      </c>
      <c r="K2" s="130" t="s">
        <v>5</v>
      </c>
      <c r="L2" s="131" t="s">
        <v>1522</v>
      </c>
      <c r="M2" s="130" t="s">
        <v>1523</v>
      </c>
      <c r="N2" s="132" t="s">
        <v>1712</v>
      </c>
      <c r="O2" s="132" t="s">
        <v>1713</v>
      </c>
    </row>
    <row r="3" spans="1:15" ht="14.25" customHeight="1">
      <c r="A3" s="133"/>
      <c r="B3" s="166"/>
      <c r="C3" s="166"/>
      <c r="D3" s="135"/>
      <c r="E3" s="135"/>
      <c r="F3" s="134">
        <v>174</v>
      </c>
      <c r="G3" s="136" t="str">
        <f>+VLOOKUP(F3,Participants!$A$1:$F$1600,2,FALSE)</f>
        <v>Gemma Silvis</v>
      </c>
      <c r="H3" s="136" t="str">
        <f>+VLOOKUP(F3,Participants!$A$1:$F$1600,4,FALSE)</f>
        <v>AMA</v>
      </c>
      <c r="I3" s="136" t="str">
        <f>+VLOOKUP(F3,Participants!$A$1:$F$1600,5,FALSE)</f>
        <v>F</v>
      </c>
      <c r="J3" s="136">
        <f>+VLOOKUP(F3,Participants!$A$1:$F$1600,3,FALSE)</f>
        <v>3</v>
      </c>
      <c r="K3" s="60" t="str">
        <f>+VLOOKUP(F3,Participants!$A$1:$G$1600,7,FALSE)</f>
        <v>DEV GIRLS</v>
      </c>
      <c r="L3" s="137">
        <v>1</v>
      </c>
      <c r="M3" s="138">
        <v>10</v>
      </c>
      <c r="N3" s="139">
        <v>10</v>
      </c>
      <c r="O3" s="140">
        <v>0</v>
      </c>
    </row>
    <row r="4" spans="1:15" ht="14.25" customHeight="1">
      <c r="A4" s="142"/>
      <c r="B4" s="143" t="s">
        <v>1829</v>
      </c>
      <c r="C4" s="143" t="s">
        <v>1830</v>
      </c>
      <c r="D4" s="143" t="s">
        <v>1831</v>
      </c>
      <c r="E4" s="144"/>
      <c r="F4" s="143">
        <v>352</v>
      </c>
      <c r="G4" s="145" t="str">
        <f>+VLOOKUP(F4,Participants!$A$1:$F$1600,2,FALSE)</f>
        <v>Serenity Harris</v>
      </c>
      <c r="H4" s="145" t="str">
        <f>+VLOOKUP(F4,Participants!$A$1:$F$1600,4,FALSE)</f>
        <v>GAA</v>
      </c>
      <c r="I4" s="145" t="str">
        <f>+VLOOKUP(F4,Participants!$A$1:$F$1600,5,FALSE)</f>
        <v>F</v>
      </c>
      <c r="J4" s="145">
        <f>+VLOOKUP(F4,Participants!$A$1:$F$1600,3,FALSE)</f>
        <v>4</v>
      </c>
      <c r="K4" s="60" t="str">
        <f>+VLOOKUP(F4,Participants!$A$1:$G$1600,7,FALSE)</f>
        <v>DEV GIRLS</v>
      </c>
      <c r="L4" s="148">
        <v>2</v>
      </c>
      <c r="M4" s="147">
        <v>8</v>
      </c>
      <c r="N4" s="59">
        <v>9</v>
      </c>
      <c r="O4" s="140">
        <v>11</v>
      </c>
    </row>
    <row r="5" spans="1:15" ht="14.25" customHeight="1">
      <c r="A5" s="133"/>
      <c r="B5" s="166"/>
      <c r="C5" s="166"/>
      <c r="D5" s="135"/>
      <c r="E5" s="135"/>
      <c r="F5" s="134">
        <v>166</v>
      </c>
      <c r="G5" s="136" t="str">
        <f>+VLOOKUP(F5,Participants!$A$1:$F$1600,2,FALSE)</f>
        <v>Martina Lutz</v>
      </c>
      <c r="H5" s="136" t="str">
        <f>+VLOOKUP(F5,Participants!$A$1:$F$1600,4,FALSE)</f>
        <v>AMA</v>
      </c>
      <c r="I5" s="136" t="str">
        <f>+VLOOKUP(F5,Participants!$A$1:$F$1600,5,FALSE)</f>
        <v>F</v>
      </c>
      <c r="J5" s="136">
        <f>+VLOOKUP(F5,Participants!$A$1:$F$1600,3,FALSE)</f>
        <v>4</v>
      </c>
      <c r="K5" s="60" t="str">
        <f>+VLOOKUP(F5,Participants!$A$1:$G$1600,7,FALSE)</f>
        <v>DEV GIRLS</v>
      </c>
      <c r="L5" s="141">
        <v>3</v>
      </c>
      <c r="M5" s="138">
        <v>6</v>
      </c>
      <c r="N5" s="139">
        <v>9</v>
      </c>
      <c r="O5" s="140">
        <v>9</v>
      </c>
    </row>
    <row r="6" spans="1:15" ht="14.25" customHeight="1">
      <c r="A6" s="133"/>
      <c r="B6" s="166"/>
      <c r="C6" s="166"/>
      <c r="D6" s="135"/>
      <c r="E6" s="135"/>
      <c r="F6" s="134">
        <v>175</v>
      </c>
      <c r="G6" s="136" t="str">
        <f>+VLOOKUP(F6,Participants!$A$1:$F$1600,2,FALSE)</f>
        <v>Nora Silvis</v>
      </c>
      <c r="H6" s="136" t="str">
        <f>+VLOOKUP(F6,Participants!$A$1:$F$1600,4,FALSE)</f>
        <v>AMA</v>
      </c>
      <c r="I6" s="136" t="str">
        <f>+VLOOKUP(F6,Participants!$A$1:$F$1600,5,FALSE)</f>
        <v>F</v>
      </c>
      <c r="J6" s="136">
        <f>+VLOOKUP(F6,Participants!$A$1:$F$1600,3,FALSE)</f>
        <v>4</v>
      </c>
      <c r="K6" s="60" t="str">
        <f>+VLOOKUP(F6,Participants!$A$1:$G$1600,7,FALSE)</f>
        <v>DEV GIRLS</v>
      </c>
      <c r="L6" s="141">
        <v>4</v>
      </c>
      <c r="M6" s="138">
        <v>5</v>
      </c>
      <c r="N6" s="139">
        <v>9</v>
      </c>
      <c r="O6" s="140">
        <v>8</v>
      </c>
    </row>
    <row r="7" spans="1:15" ht="14.25" customHeight="1">
      <c r="A7" s="133"/>
      <c r="B7" s="134">
        <v>9</v>
      </c>
      <c r="C7" s="134" t="s">
        <v>1832</v>
      </c>
      <c r="D7" s="135"/>
      <c r="E7" s="135"/>
      <c r="F7" s="59">
        <v>628</v>
      </c>
      <c r="G7" s="136" t="str">
        <f>+VLOOKUP(F7,Participants!$A$1:$F$1600,2,FALSE)</f>
        <v>Finnley Cincinnati</v>
      </c>
      <c r="H7" s="136" t="str">
        <f>+VLOOKUP(F7,Participants!$A$1:$F$1600,4,FALSE)</f>
        <v>JFK</v>
      </c>
      <c r="I7" s="136" t="str">
        <f>+VLOOKUP(F7,Participants!$A$1:$F$1600,5,FALSE)</f>
        <v>F</v>
      </c>
      <c r="J7" s="136">
        <f>+VLOOKUP(F7,Participants!$A$1:$F$1600,3,FALSE)</f>
        <v>3</v>
      </c>
      <c r="K7" s="60" t="str">
        <f>+VLOOKUP(F7,Participants!$A$1:$G$1600,7,FALSE)</f>
        <v>DEV GIRLS</v>
      </c>
      <c r="L7" s="137">
        <v>5</v>
      </c>
      <c r="M7" s="138">
        <v>4</v>
      </c>
      <c r="N7" s="139">
        <v>9</v>
      </c>
      <c r="O7" s="140">
        <v>2</v>
      </c>
    </row>
    <row r="8" spans="1:15" ht="14.25" customHeight="1">
      <c r="A8" s="142"/>
      <c r="B8" s="164"/>
      <c r="C8" s="164"/>
      <c r="D8" s="144"/>
      <c r="E8" s="144"/>
      <c r="F8" s="143">
        <v>169</v>
      </c>
      <c r="G8" s="145" t="str">
        <f>+VLOOKUP(F8,Participants!$A$1:$F$1600,2,FALSE)</f>
        <v>Elly O'Keefe</v>
      </c>
      <c r="H8" s="145" t="str">
        <f>+VLOOKUP(F8,Participants!$A$1:$F$1600,4,FALSE)</f>
        <v>AMA</v>
      </c>
      <c r="I8" s="145" t="str">
        <f>+VLOOKUP(F8,Participants!$A$1:$F$1600,5,FALSE)</f>
        <v>F</v>
      </c>
      <c r="J8" s="145">
        <f>+VLOOKUP(F8,Participants!$A$1:$F$1600,3,FALSE)</f>
        <v>4</v>
      </c>
      <c r="K8" s="60" t="str">
        <f>+VLOOKUP(F8,Participants!$A$1:$G$1600,7,FALSE)</f>
        <v>DEV GIRLS</v>
      </c>
      <c r="L8" s="148">
        <v>6</v>
      </c>
      <c r="M8" s="147">
        <v>3</v>
      </c>
      <c r="N8" s="59">
        <v>9</v>
      </c>
      <c r="O8" s="140">
        <v>2</v>
      </c>
    </row>
    <row r="9" spans="1:15" ht="14.25" customHeight="1">
      <c r="A9" s="142"/>
      <c r="B9" s="164"/>
      <c r="C9" s="164"/>
      <c r="D9" s="144"/>
      <c r="E9" s="144"/>
      <c r="F9" s="143">
        <v>173</v>
      </c>
      <c r="G9" s="145" t="str">
        <f>+VLOOKUP(F9,Participants!$A$1:$F$1600,2,FALSE)</f>
        <v>Scarlett Sibbet</v>
      </c>
      <c r="H9" s="145" t="str">
        <f>+VLOOKUP(F9,Participants!$A$1:$F$1600,4,FALSE)</f>
        <v>AMA</v>
      </c>
      <c r="I9" s="145" t="str">
        <f>+VLOOKUP(F9,Participants!$A$1:$F$1600,5,FALSE)</f>
        <v>F</v>
      </c>
      <c r="J9" s="145">
        <f>+VLOOKUP(F9,Participants!$A$1:$F$1600,3,FALSE)</f>
        <v>4</v>
      </c>
      <c r="K9" s="60" t="str">
        <f>+VLOOKUP(F9,Participants!$A$1:$G$1600,7,FALSE)</f>
        <v>DEV GIRLS</v>
      </c>
      <c r="L9" s="148">
        <v>7</v>
      </c>
      <c r="M9" s="147">
        <v>2</v>
      </c>
      <c r="N9" s="59">
        <v>9</v>
      </c>
      <c r="O9" s="140">
        <v>1</v>
      </c>
    </row>
    <row r="10" spans="1:15" ht="14.25" customHeight="1">
      <c r="A10" s="142"/>
      <c r="B10" s="164"/>
      <c r="C10" s="164"/>
      <c r="D10" s="144"/>
      <c r="E10" s="144"/>
      <c r="F10" s="143">
        <v>160</v>
      </c>
      <c r="G10" s="145" t="str">
        <f>+VLOOKUP(F10,Participants!$A$1:$F$1600,2,FALSE)</f>
        <v>Audrey Conquest</v>
      </c>
      <c r="H10" s="145" t="str">
        <f>+VLOOKUP(F10,Participants!$A$1:$F$1600,4,FALSE)</f>
        <v>AMA</v>
      </c>
      <c r="I10" s="145" t="str">
        <f>+VLOOKUP(F10,Participants!$A$1:$F$1600,5,FALSE)</f>
        <v>F</v>
      </c>
      <c r="J10" s="145">
        <f>+VLOOKUP(F10,Participants!$A$1:$F$1600,3,FALSE)</f>
        <v>4</v>
      </c>
      <c r="K10" s="60" t="str">
        <f>+VLOOKUP(F10,Participants!$A$1:$G$1600,7,FALSE)</f>
        <v>DEV GIRLS</v>
      </c>
      <c r="L10" s="146">
        <v>8</v>
      </c>
      <c r="M10" s="147">
        <v>1</v>
      </c>
      <c r="N10" s="59">
        <v>8</v>
      </c>
      <c r="O10" s="140">
        <v>9</v>
      </c>
    </row>
    <row r="11" spans="1:15" ht="14.25" customHeight="1">
      <c r="A11" s="133"/>
      <c r="B11" s="134" t="s">
        <v>1833</v>
      </c>
      <c r="C11" s="134" t="s">
        <v>1834</v>
      </c>
      <c r="D11" s="134" t="s">
        <v>1834</v>
      </c>
      <c r="E11" s="135"/>
      <c r="F11" s="134">
        <v>625</v>
      </c>
      <c r="G11" s="136" t="str">
        <f>+VLOOKUP(F11,Participants!$A$1:$F$1600,2,FALSE)</f>
        <v>Gina Antoinette</v>
      </c>
      <c r="H11" s="136" t="str">
        <f>+VLOOKUP(F11,Participants!$A$1:$F$1600,4,FALSE)</f>
        <v>JFK</v>
      </c>
      <c r="I11" s="136" t="str">
        <f>+VLOOKUP(F11,Participants!$A$1:$F$1600,5,FALSE)</f>
        <v>F</v>
      </c>
      <c r="J11" s="136">
        <f>+VLOOKUP(F11,Participants!$A$1:$F$1600,3,FALSE)</f>
        <v>2</v>
      </c>
      <c r="K11" s="60" t="str">
        <f>+VLOOKUP(F11,Participants!$A$1:$G$1600,7,FALSE)</f>
        <v>DEV GIRLS</v>
      </c>
      <c r="L11" s="153"/>
      <c r="M11" s="136"/>
      <c r="N11" s="139">
        <v>8</v>
      </c>
      <c r="O11" s="140">
        <v>8</v>
      </c>
    </row>
    <row r="12" spans="1:15" ht="14.25" customHeight="1">
      <c r="A12" s="142"/>
      <c r="B12" s="164"/>
      <c r="C12" s="164"/>
      <c r="D12" s="144"/>
      <c r="E12" s="144"/>
      <c r="F12" s="143">
        <v>178</v>
      </c>
      <c r="G12" s="145" t="str">
        <f>+VLOOKUP(F12,Participants!$A$1:$F$1600,2,FALSE)</f>
        <v>Catherine Foster</v>
      </c>
      <c r="H12" s="145" t="str">
        <f>+VLOOKUP(F12,Participants!$A$1:$F$1600,4,FALSE)</f>
        <v>AMA</v>
      </c>
      <c r="I12" s="145" t="str">
        <f>+VLOOKUP(F12,Participants!$A$1:$F$1600,5,FALSE)</f>
        <v>F</v>
      </c>
      <c r="J12" s="145">
        <f>+VLOOKUP(F12,Participants!$A$1:$F$1600,3,FALSE)</f>
        <v>3</v>
      </c>
      <c r="K12" s="60" t="str">
        <f>+VLOOKUP(F12,Participants!$A$1:$G$1600,7,FALSE)</f>
        <v>DEV GIRLS</v>
      </c>
      <c r="L12" s="149"/>
      <c r="M12" s="145"/>
      <c r="N12" s="59">
        <v>8</v>
      </c>
      <c r="O12" s="140">
        <v>7</v>
      </c>
    </row>
    <row r="13" spans="1:15" ht="14.25" customHeight="1">
      <c r="A13" s="142"/>
      <c r="B13" s="164"/>
      <c r="C13" s="164"/>
      <c r="D13" s="144"/>
      <c r="E13" s="144"/>
      <c r="F13" s="143">
        <v>834</v>
      </c>
      <c r="G13" s="145" t="str">
        <f>+VLOOKUP(F13,Participants!$A$1:$F$1600,2,FALSE)</f>
        <v>Annie Pisaniello</v>
      </c>
      <c r="H13" s="145" t="str">
        <f>+VLOOKUP(F13,Participants!$A$1:$F$1600,4,FALSE)</f>
        <v>SHCA</v>
      </c>
      <c r="I13" s="145" t="str">
        <f>+VLOOKUP(F13,Participants!$A$1:$F$1600,5,FALSE)</f>
        <v>F</v>
      </c>
      <c r="J13" s="145">
        <f>+VLOOKUP(F13,Participants!$A$1:$F$1600,3,FALSE)</f>
        <v>4</v>
      </c>
      <c r="K13" s="60" t="str">
        <f>+VLOOKUP(F13,Participants!$A$1:$G$1600,7,FALSE)</f>
        <v>DEV GIRLS</v>
      </c>
      <c r="L13" s="149"/>
      <c r="M13" s="145"/>
      <c r="N13" s="59">
        <v>8</v>
      </c>
      <c r="O13" s="140">
        <v>6</v>
      </c>
    </row>
    <row r="14" spans="1:15" ht="14.25" customHeight="1">
      <c r="A14" s="133"/>
      <c r="B14" s="166"/>
      <c r="C14" s="166"/>
      <c r="D14" s="135"/>
      <c r="E14" s="135"/>
      <c r="F14" s="134">
        <v>170</v>
      </c>
      <c r="G14" s="136" t="str">
        <f>+VLOOKUP(F14,Participants!$A$1:$F$1600,2,FALSE)</f>
        <v>Kelly O'Keefe</v>
      </c>
      <c r="H14" s="136" t="str">
        <f>+VLOOKUP(F14,Participants!$A$1:$F$1600,4,FALSE)</f>
        <v>AMA</v>
      </c>
      <c r="I14" s="136" t="str">
        <f>+VLOOKUP(F14,Participants!$A$1:$F$1600,5,FALSE)</f>
        <v>F</v>
      </c>
      <c r="J14" s="136">
        <f>+VLOOKUP(F14,Participants!$A$1:$F$1600,3,FALSE)</f>
        <v>4</v>
      </c>
      <c r="K14" s="60" t="str">
        <f>+VLOOKUP(F14,Participants!$A$1:$G$1600,7,FALSE)</f>
        <v>DEV GIRLS</v>
      </c>
      <c r="L14" s="153"/>
      <c r="M14" s="136"/>
      <c r="N14" s="139">
        <v>8</v>
      </c>
      <c r="O14" s="140">
        <v>3</v>
      </c>
    </row>
    <row r="15" spans="1:15" ht="14.25" customHeight="1">
      <c r="A15" s="142"/>
      <c r="B15" s="143">
        <v>8</v>
      </c>
      <c r="C15" s="143" t="s">
        <v>1835</v>
      </c>
      <c r="D15" s="143" t="s">
        <v>1836</v>
      </c>
      <c r="E15" s="144"/>
      <c r="F15" s="143">
        <v>839</v>
      </c>
      <c r="G15" s="145" t="str">
        <f>+VLOOKUP(F15,Participants!$A$1:$F$1600,2,FALSE)</f>
        <v>Emilie Winschel</v>
      </c>
      <c r="H15" s="145" t="str">
        <f>+VLOOKUP(F15,Participants!$A$1:$F$1600,4,FALSE)</f>
        <v>SHCA</v>
      </c>
      <c r="I15" s="145" t="str">
        <f>+VLOOKUP(F15,Participants!$A$1:$F$1600,5,FALSE)</f>
        <v>F</v>
      </c>
      <c r="J15" s="145">
        <f>+VLOOKUP(F15,Participants!$A$1:$F$1600,3,FALSE)</f>
        <v>4</v>
      </c>
      <c r="K15" s="60" t="str">
        <f>+VLOOKUP(F15,Participants!$A$1:$G$1600,7,FALSE)</f>
        <v>DEV GIRLS</v>
      </c>
      <c r="L15" s="149"/>
      <c r="M15" s="145"/>
      <c r="N15" s="59">
        <v>8</v>
      </c>
      <c r="O15" s="140">
        <v>0</v>
      </c>
    </row>
    <row r="16" spans="1:15" ht="14.25" customHeight="1">
      <c r="A16" s="133"/>
      <c r="B16" s="166"/>
      <c r="C16" s="166"/>
      <c r="D16" s="135"/>
      <c r="E16" s="135"/>
      <c r="F16" s="134">
        <v>362</v>
      </c>
      <c r="G16" s="136" t="str">
        <f>+VLOOKUP(F16,Participants!$A$1:$F$1600,2,FALSE)</f>
        <v>Avery Sinicrope</v>
      </c>
      <c r="H16" s="136" t="str">
        <f>+VLOOKUP(F16,Participants!$A$1:$F$1600,4,FALSE)</f>
        <v>GAA</v>
      </c>
      <c r="I16" s="136" t="str">
        <f>+VLOOKUP(F16,Participants!$A$1:$F$1600,5,FALSE)</f>
        <v>F</v>
      </c>
      <c r="J16" s="136">
        <f>+VLOOKUP(F16,Participants!$A$1:$F$1600,3,FALSE)</f>
        <v>4</v>
      </c>
      <c r="K16" s="60" t="str">
        <f>+VLOOKUP(F16,Participants!$A$1:$G$1600,7,FALSE)</f>
        <v>DEV GIRLS</v>
      </c>
      <c r="L16" s="153"/>
      <c r="M16" s="136"/>
      <c r="N16" s="139">
        <v>8</v>
      </c>
      <c r="O16" s="140">
        <v>0</v>
      </c>
    </row>
    <row r="17" spans="1:15" ht="14.25" customHeight="1">
      <c r="A17" s="142"/>
      <c r="B17" s="143" t="s">
        <v>1834</v>
      </c>
      <c r="C17" s="143" t="s">
        <v>1837</v>
      </c>
      <c r="D17" s="143" t="s">
        <v>1838</v>
      </c>
      <c r="E17" s="144"/>
      <c r="F17" s="143">
        <v>1479</v>
      </c>
      <c r="G17" s="145" t="str">
        <f>+VLOOKUP(F17,Participants!$A$1:$F$1600,2,FALSE)</f>
        <v>Sophia Carik</v>
      </c>
      <c r="H17" s="145" t="str">
        <f>+VLOOKUP(F17,Participants!$A$1:$F$1600,4,FALSE)</f>
        <v>MMA</v>
      </c>
      <c r="I17" s="145" t="str">
        <f>+VLOOKUP(F17,Participants!$A$1:$F$1600,5,FALSE)</f>
        <v>F</v>
      </c>
      <c r="J17" s="145">
        <f>+VLOOKUP(F17,Participants!$A$1:$F$1600,3,FALSE)</f>
        <v>3</v>
      </c>
      <c r="K17" s="60" t="str">
        <f>+VLOOKUP(F17,Participants!$A$1:$G$1600,7,FALSE)</f>
        <v>DEV GIRLS</v>
      </c>
      <c r="L17" s="149"/>
      <c r="M17" s="145"/>
      <c r="N17" s="59">
        <v>7</v>
      </c>
      <c r="O17" s="140">
        <v>10</v>
      </c>
    </row>
    <row r="18" spans="1:15" ht="14.25" customHeight="1">
      <c r="A18" s="142"/>
      <c r="B18" s="164"/>
      <c r="C18" s="164"/>
      <c r="D18" s="144"/>
      <c r="E18" s="144"/>
      <c r="F18" s="143">
        <v>171</v>
      </c>
      <c r="G18" s="145" t="str">
        <f>+VLOOKUP(F18,Participants!$A$1:$F$1600,2,FALSE)</f>
        <v>Nicole Paschke</v>
      </c>
      <c r="H18" s="145" t="str">
        <f>+VLOOKUP(F18,Participants!$A$1:$F$1600,4,FALSE)</f>
        <v>AMA</v>
      </c>
      <c r="I18" s="145" t="str">
        <f>+VLOOKUP(F18,Participants!$A$1:$F$1600,5,FALSE)</f>
        <v>F</v>
      </c>
      <c r="J18" s="145">
        <f>+VLOOKUP(F18,Participants!$A$1:$F$1600,3,FALSE)</f>
        <v>3</v>
      </c>
      <c r="K18" s="60" t="str">
        <f>+VLOOKUP(F18,Participants!$A$1:$G$1600,7,FALSE)</f>
        <v>DEV GIRLS</v>
      </c>
      <c r="L18" s="150"/>
      <c r="M18" s="145"/>
      <c r="N18" s="59">
        <v>7</v>
      </c>
      <c r="O18" s="140">
        <v>9</v>
      </c>
    </row>
    <row r="19" spans="1:15" ht="14.25" customHeight="1">
      <c r="A19" s="142"/>
      <c r="B19" s="164"/>
      <c r="C19" s="164"/>
      <c r="D19" s="144"/>
      <c r="E19" s="144"/>
      <c r="F19" s="143">
        <v>357</v>
      </c>
      <c r="G19" s="145" t="str">
        <f>+VLOOKUP(F19,Participants!$A$1:$F$1600,2,FALSE)</f>
        <v>Eve Reinheimer</v>
      </c>
      <c r="H19" s="145" t="str">
        <f>+VLOOKUP(F19,Participants!$A$1:$F$1600,4,FALSE)</f>
        <v>GAA</v>
      </c>
      <c r="I19" s="145" t="str">
        <f>+VLOOKUP(F19,Participants!$A$1:$F$1600,5,FALSE)</f>
        <v>F</v>
      </c>
      <c r="J19" s="145">
        <f>+VLOOKUP(F19,Participants!$A$1:$F$1600,3,FALSE)</f>
        <v>4</v>
      </c>
      <c r="K19" s="60" t="str">
        <f>+VLOOKUP(F19,Participants!$A$1:$G$1600,7,FALSE)</f>
        <v>DEV GIRLS</v>
      </c>
      <c r="L19" s="149"/>
      <c r="M19" s="145"/>
      <c r="N19" s="59">
        <v>7</v>
      </c>
      <c r="O19" s="140">
        <v>7</v>
      </c>
    </row>
    <row r="20" spans="1:15" ht="14.25" customHeight="1">
      <c r="A20" s="133"/>
      <c r="B20" s="166"/>
      <c r="C20" s="166"/>
      <c r="D20" s="135"/>
      <c r="E20" s="135"/>
      <c r="F20" s="134">
        <v>818</v>
      </c>
      <c r="G20" s="136" t="str">
        <f>+VLOOKUP(F20,Participants!$A$1:$F$1600,2,FALSE)</f>
        <v>Rosalind Curtis</v>
      </c>
      <c r="H20" s="136" t="str">
        <f>+VLOOKUP(F20,Participants!$A$1:$F$1600,4,FALSE)</f>
        <v>SHCA</v>
      </c>
      <c r="I20" s="136" t="str">
        <f>+VLOOKUP(F20,Participants!$A$1:$F$1600,5,FALSE)</f>
        <v>F</v>
      </c>
      <c r="J20" s="136">
        <f>+VLOOKUP(F20,Participants!$A$1:$F$1600,3,FALSE)</f>
        <v>2</v>
      </c>
      <c r="K20" s="60" t="str">
        <f>+VLOOKUP(F20,Participants!$A$1:$G$1600,7,FALSE)</f>
        <v>DEV GIRLS</v>
      </c>
      <c r="L20" s="153"/>
      <c r="M20" s="136"/>
      <c r="N20" s="139">
        <v>7</v>
      </c>
      <c r="O20" s="140">
        <v>7</v>
      </c>
    </row>
    <row r="21" spans="1:15" ht="14.25" customHeight="1">
      <c r="A21" s="133"/>
      <c r="B21" s="166"/>
      <c r="C21" s="166"/>
      <c r="D21" s="135"/>
      <c r="E21" s="135"/>
      <c r="F21" s="134">
        <v>836</v>
      </c>
      <c r="G21" s="136" t="str">
        <f>+VLOOKUP(F21,Participants!$A$1:$F$1600,2,FALSE)</f>
        <v>Lucy Stiglitz</v>
      </c>
      <c r="H21" s="136" t="str">
        <f>+VLOOKUP(F21,Participants!$A$1:$F$1600,4,FALSE)</f>
        <v>SHCA</v>
      </c>
      <c r="I21" s="136" t="str">
        <f>+VLOOKUP(F21,Participants!$A$1:$F$1600,5,FALSE)</f>
        <v>F</v>
      </c>
      <c r="J21" s="136">
        <f>+VLOOKUP(F21,Participants!$A$1:$F$1600,3,FALSE)</f>
        <v>4</v>
      </c>
      <c r="K21" s="60" t="str">
        <f>+VLOOKUP(F21,Participants!$A$1:$G$1600,7,FALSE)</f>
        <v>DEV GIRLS</v>
      </c>
      <c r="L21" s="152"/>
      <c r="M21" s="136"/>
      <c r="N21" s="139">
        <v>7</v>
      </c>
      <c r="O21" s="140">
        <v>6</v>
      </c>
    </row>
    <row r="22" spans="1:15" ht="14.25" customHeight="1">
      <c r="A22" s="133"/>
      <c r="B22" s="134" t="s">
        <v>1839</v>
      </c>
      <c r="C22" s="134" t="s">
        <v>1840</v>
      </c>
      <c r="D22" s="134" t="s">
        <v>1841</v>
      </c>
      <c r="E22" s="135"/>
      <c r="F22" s="134">
        <v>1491</v>
      </c>
      <c r="G22" s="136" t="str">
        <f>+VLOOKUP(F22,Participants!$A$1:$F$1600,2,FALSE)</f>
        <v>Sophia Fraticelli</v>
      </c>
      <c r="H22" s="136" t="str">
        <f>+VLOOKUP(F22,Participants!$A$1:$F$1600,4,FALSE)</f>
        <v>MMA</v>
      </c>
      <c r="I22" s="136" t="str">
        <f>+VLOOKUP(F22,Participants!$A$1:$F$1600,5,FALSE)</f>
        <v>M</v>
      </c>
      <c r="J22" s="136">
        <f>+VLOOKUP(F22,Participants!$A$1:$F$1600,3,FALSE)</f>
        <v>4</v>
      </c>
      <c r="K22" s="60" t="str">
        <f>+VLOOKUP(F22,Participants!$A$1:$G$1600,7,FALSE)</f>
        <v>DEV BOYS</v>
      </c>
      <c r="L22" s="153"/>
      <c r="M22" s="136"/>
      <c r="N22" s="139">
        <v>7</v>
      </c>
      <c r="O22" s="140">
        <v>3</v>
      </c>
    </row>
    <row r="23" spans="1:15" ht="14.25" customHeight="1">
      <c r="A23" s="133"/>
      <c r="B23" s="134" t="s">
        <v>1841</v>
      </c>
      <c r="C23" s="166"/>
      <c r="D23" s="135"/>
      <c r="E23" s="135"/>
      <c r="F23" s="134">
        <v>49</v>
      </c>
      <c r="G23" s="136" t="str">
        <f>+VLOOKUP(F23,Participants!$A$1:$F$1600,2,FALSE)</f>
        <v>Madison Thompson</v>
      </c>
      <c r="H23" s="136" t="str">
        <f>+VLOOKUP(F23,Participants!$A$1:$F$1600,4,FALSE)</f>
        <v>STL</v>
      </c>
      <c r="I23" s="136" t="str">
        <f>+VLOOKUP(F23,Participants!$A$1:$F$1600,5,FALSE)</f>
        <v>F</v>
      </c>
      <c r="J23" s="136">
        <f>+VLOOKUP(F23,Participants!$A$1:$F$1600,3,FALSE)</f>
        <v>3</v>
      </c>
      <c r="K23" s="60" t="str">
        <f>+VLOOKUP(F23,Participants!$A$1:$G$1600,7,FALSE)</f>
        <v>DEV GIRLS</v>
      </c>
      <c r="L23" s="152"/>
      <c r="M23" s="136"/>
      <c r="N23" s="139">
        <v>7</v>
      </c>
      <c r="O23" s="140">
        <v>3</v>
      </c>
    </row>
    <row r="24" spans="1:15" ht="14.25" customHeight="1">
      <c r="A24" s="142"/>
      <c r="B24" s="143" t="s">
        <v>1841</v>
      </c>
      <c r="C24" s="164"/>
      <c r="D24" s="144"/>
      <c r="E24" s="144"/>
      <c r="F24" s="143">
        <v>32</v>
      </c>
      <c r="G24" s="145" t="str">
        <f>+VLOOKUP(F24,Participants!$A$1:$F$1600,2,FALSE)</f>
        <v>Ava Collins</v>
      </c>
      <c r="H24" s="145" t="str">
        <f>+VLOOKUP(F24,Participants!$A$1:$F$1600,4,FALSE)</f>
        <v>STL</v>
      </c>
      <c r="I24" s="145" t="str">
        <f>+VLOOKUP(F24,Participants!$A$1:$F$1600,5,FALSE)</f>
        <v>F</v>
      </c>
      <c r="J24" s="145">
        <f>+VLOOKUP(F24,Participants!$A$1:$F$1600,3,FALSE)</f>
        <v>3</v>
      </c>
      <c r="K24" s="60" t="str">
        <f>+VLOOKUP(F24,Participants!$A$1:$G$1600,7,FALSE)</f>
        <v>DEV GIRLS</v>
      </c>
      <c r="L24" s="150"/>
      <c r="M24" s="145"/>
      <c r="N24" s="59">
        <v>7</v>
      </c>
      <c r="O24" s="140">
        <v>3</v>
      </c>
    </row>
    <row r="25" spans="1:15" ht="14.25" customHeight="1">
      <c r="A25" s="142"/>
      <c r="B25" s="143" t="s">
        <v>1842</v>
      </c>
      <c r="C25" s="164"/>
      <c r="D25" s="144"/>
      <c r="E25" s="144"/>
      <c r="F25" s="143">
        <v>38</v>
      </c>
      <c r="G25" s="145" t="str">
        <f>+VLOOKUP(F25,Participants!$A$1:$F$1600,2,FALSE)</f>
        <v>Georgia Hayes</v>
      </c>
      <c r="H25" s="145" t="str">
        <f>+VLOOKUP(F25,Participants!$A$1:$F$1600,4,FALSE)</f>
        <v>STL</v>
      </c>
      <c r="I25" s="145" t="str">
        <f>+VLOOKUP(F25,Participants!$A$1:$F$1600,5,FALSE)</f>
        <v>F</v>
      </c>
      <c r="J25" s="145">
        <f>+VLOOKUP(F25,Participants!$A$1:$F$1600,3,FALSE)</f>
        <v>3</v>
      </c>
      <c r="K25" s="60" t="str">
        <f>+VLOOKUP(F25,Participants!$A$1:$G$1600,7,FALSE)</f>
        <v>DEV GIRLS</v>
      </c>
      <c r="L25" s="149"/>
      <c r="M25" s="145"/>
      <c r="N25" s="59">
        <v>7</v>
      </c>
      <c r="O25" s="140">
        <v>2</v>
      </c>
    </row>
    <row r="26" spans="1:15" ht="14.25" customHeight="1">
      <c r="A26" s="133"/>
      <c r="B26" s="166"/>
      <c r="C26" s="166"/>
      <c r="D26" s="135"/>
      <c r="E26" s="135"/>
      <c r="F26" s="134">
        <v>364</v>
      </c>
      <c r="G26" s="136" t="str">
        <f>+VLOOKUP(F26,Participants!$A$1:$F$1600,2,FALSE)</f>
        <v>Amy Stickman</v>
      </c>
      <c r="H26" s="136" t="str">
        <f>+VLOOKUP(F26,Participants!$A$1:$F$1600,4,FALSE)</f>
        <v>GAA</v>
      </c>
      <c r="I26" s="136" t="str">
        <f>+VLOOKUP(F26,Participants!$A$1:$F$1600,5,FALSE)</f>
        <v>F</v>
      </c>
      <c r="J26" s="136">
        <f>+VLOOKUP(F26,Participants!$A$1:$F$1600,3,FALSE)</f>
        <v>3</v>
      </c>
      <c r="K26" s="60" t="str">
        <f>+VLOOKUP(F26,Participants!$A$1:$G$1600,7,FALSE)</f>
        <v>DEV GIRLS</v>
      </c>
      <c r="L26" s="153"/>
      <c r="M26" s="136"/>
      <c r="N26" s="139">
        <v>6</v>
      </c>
      <c r="O26" s="140">
        <v>9</v>
      </c>
    </row>
    <row r="27" spans="1:15" ht="14.25" customHeight="1">
      <c r="A27" s="133"/>
      <c r="B27" s="134" t="s">
        <v>1843</v>
      </c>
      <c r="C27" s="166"/>
      <c r="D27" s="135"/>
      <c r="E27" s="135"/>
      <c r="F27" s="134">
        <v>60</v>
      </c>
      <c r="G27" s="136" t="str">
        <f>+VLOOKUP(F27,Participants!$A$1:$F$1600,2,FALSE)</f>
        <v>Farah McCulloch</v>
      </c>
      <c r="H27" s="136" t="str">
        <f>+VLOOKUP(F27,Participants!$A$1:$F$1600,4,FALSE)</f>
        <v>STL</v>
      </c>
      <c r="I27" s="136" t="str">
        <f>+VLOOKUP(F27,Participants!$A$1:$F$1600,5,FALSE)</f>
        <v>F</v>
      </c>
      <c r="J27" s="136">
        <f>+VLOOKUP(F27,Participants!$A$1:$F$1600,3,FALSE)</f>
        <v>4</v>
      </c>
      <c r="K27" s="60" t="str">
        <f>+VLOOKUP(F27,Participants!$A$1:$G$1600,7,FALSE)</f>
        <v>DEV GIRLS</v>
      </c>
      <c r="L27" s="152"/>
      <c r="M27" s="136"/>
      <c r="N27" s="139">
        <v>6</v>
      </c>
      <c r="O27" s="140">
        <v>8</v>
      </c>
    </row>
    <row r="28" spans="1:15" ht="15" customHeight="1">
      <c r="A28" s="142"/>
      <c r="B28" s="164"/>
      <c r="C28" s="164"/>
      <c r="D28" s="144"/>
      <c r="E28" s="144"/>
      <c r="F28" s="143">
        <v>358</v>
      </c>
      <c r="G28" s="145" t="str">
        <f>+VLOOKUP(F28,Participants!$A$1:$F$1600,2,FALSE)</f>
        <v>Halle Reinheimer</v>
      </c>
      <c r="H28" s="145" t="str">
        <f>+VLOOKUP(F28,Participants!$A$1:$F$1600,4,FALSE)</f>
        <v>GAA</v>
      </c>
      <c r="I28" s="145" t="str">
        <f>+VLOOKUP(F28,Participants!$A$1:$F$1600,5,FALSE)</f>
        <v>F</v>
      </c>
      <c r="J28" s="145">
        <f>+VLOOKUP(F28,Participants!$A$1:$F$1600,3,FALSE)</f>
        <v>4</v>
      </c>
      <c r="K28" s="60" t="str">
        <f>+VLOOKUP(F28,Participants!$A$1:$G$1600,7,FALSE)</f>
        <v>DEV GIRLS</v>
      </c>
      <c r="L28" s="150"/>
      <c r="M28" s="145"/>
      <c r="N28" s="59">
        <v>6</v>
      </c>
      <c r="O28" s="140">
        <v>7</v>
      </c>
    </row>
    <row r="29" spans="1:15" ht="14.25" customHeight="1">
      <c r="A29" s="133"/>
      <c r="B29" s="134" t="s">
        <v>1844</v>
      </c>
      <c r="C29" s="134" t="s">
        <v>1836</v>
      </c>
      <c r="D29" s="134" t="s">
        <v>1845</v>
      </c>
      <c r="E29" s="135"/>
      <c r="F29" s="134">
        <v>1</v>
      </c>
      <c r="G29" s="136" t="str">
        <f>+VLOOKUP(F29,Participants!$A$1:$F$1600,2,FALSE)</f>
        <v>Eva McCulloch</v>
      </c>
      <c r="H29" s="136" t="str">
        <f>+VLOOKUP(F29,Participants!$A$1:$F$1600,4,FALSE)</f>
        <v>STL</v>
      </c>
      <c r="I29" s="136" t="str">
        <f>+VLOOKUP(F29,Participants!$A$1:$F$1600,5,FALSE)</f>
        <v>F</v>
      </c>
      <c r="J29" s="136">
        <f>+VLOOKUP(F29,Participants!$A$1:$F$1600,3,FALSE)</f>
        <v>1</v>
      </c>
      <c r="K29" s="60" t="str">
        <f>+VLOOKUP(F29,Participants!$A$1:$G$1600,7,FALSE)</f>
        <v>DEV GIRLS</v>
      </c>
      <c r="L29" s="152"/>
      <c r="M29" s="136"/>
      <c r="N29" s="139">
        <v>6</v>
      </c>
      <c r="O29" s="140">
        <v>6</v>
      </c>
    </row>
    <row r="30" spans="1:15" ht="14.25" customHeight="1">
      <c r="A30" s="133"/>
      <c r="B30" s="134" t="s">
        <v>1836</v>
      </c>
      <c r="C30" s="166"/>
      <c r="D30" s="135"/>
      <c r="E30" s="135"/>
      <c r="F30" s="134">
        <v>35</v>
      </c>
      <c r="G30" s="136" t="str">
        <f>+VLOOKUP(F30,Participants!$A$1:$F$1600,2,FALSE)</f>
        <v>Erin Eismont</v>
      </c>
      <c r="H30" s="136" t="str">
        <f>+VLOOKUP(F30,Participants!$A$1:$F$1600,4,FALSE)</f>
        <v>STL</v>
      </c>
      <c r="I30" s="136" t="str">
        <f>+VLOOKUP(F30,Participants!$A$1:$F$1600,5,FALSE)</f>
        <v>F</v>
      </c>
      <c r="J30" s="136">
        <f>+VLOOKUP(F30,Participants!$A$1:$F$1600,3,FALSE)</f>
        <v>3</v>
      </c>
      <c r="K30" s="60" t="str">
        <f>+VLOOKUP(F30,Participants!$A$1:$G$1600,7,FALSE)</f>
        <v>DEV GIRLS</v>
      </c>
      <c r="L30" s="153"/>
      <c r="M30" s="136"/>
      <c r="N30" s="139">
        <v>6</v>
      </c>
      <c r="O30" s="140">
        <v>6</v>
      </c>
    </row>
    <row r="31" spans="1:15" ht="14.25" customHeight="1">
      <c r="A31" s="142"/>
      <c r="B31" s="143" t="s">
        <v>1846</v>
      </c>
      <c r="C31" s="164"/>
      <c r="D31" s="144"/>
      <c r="E31" s="144"/>
      <c r="F31" s="143">
        <v>256</v>
      </c>
      <c r="G31" s="145" t="str">
        <f>+VLOOKUP(F31,Participants!$A$1:$F$1600,2,FALSE)</f>
        <v>Filomena Christoforetti</v>
      </c>
      <c r="H31" s="145" t="str">
        <f>+VLOOKUP(F31,Participants!$A$1:$F$1600,4,FALSE)</f>
        <v>AMA</v>
      </c>
      <c r="I31" s="145" t="str">
        <f>+VLOOKUP(F31,Participants!$A$1:$F$1600,5,FALSE)</f>
        <v>F</v>
      </c>
      <c r="J31" s="145">
        <f>+VLOOKUP(F31,Participants!$A$1:$F$1600,3,FALSE)</f>
        <v>1</v>
      </c>
      <c r="K31" s="60" t="str">
        <f>+VLOOKUP(F31,Participants!$A$1:$G$1600,7,FALSE)</f>
        <v>DEV GIRLS</v>
      </c>
      <c r="L31" s="149"/>
      <c r="M31" s="145"/>
      <c r="N31" s="59">
        <v>6</v>
      </c>
      <c r="O31" s="140">
        <v>5</v>
      </c>
    </row>
    <row r="32" spans="1:15" ht="14.25" customHeight="1">
      <c r="A32" s="142"/>
      <c r="B32" s="164"/>
      <c r="C32" s="164"/>
      <c r="D32" s="144"/>
      <c r="E32" s="144"/>
      <c r="F32" s="143">
        <v>162</v>
      </c>
      <c r="G32" s="145" t="str">
        <f>+VLOOKUP(F32,Participants!$A$1:$F$1600,2,FALSE)</f>
        <v>Esther DeFilippo</v>
      </c>
      <c r="H32" s="145" t="str">
        <f>+VLOOKUP(F32,Participants!$A$1:$F$1600,4,FALSE)</f>
        <v>AMA</v>
      </c>
      <c r="I32" s="145" t="str">
        <f>+VLOOKUP(F32,Participants!$A$1:$F$1600,5,FALSE)</f>
        <v>F</v>
      </c>
      <c r="J32" s="145">
        <f>+VLOOKUP(F32,Participants!$A$1:$F$1600,3,FALSE)</f>
        <v>4</v>
      </c>
      <c r="K32" s="60" t="str">
        <f>+VLOOKUP(F32,Participants!$A$1:$G$1600,7,FALSE)</f>
        <v>DEV GIRLS</v>
      </c>
      <c r="L32" s="150"/>
      <c r="M32" s="145"/>
      <c r="N32" s="59">
        <v>6</v>
      </c>
      <c r="O32" s="140">
        <v>5</v>
      </c>
    </row>
    <row r="33" spans="1:15" ht="14.25" customHeight="1">
      <c r="A33" s="133"/>
      <c r="B33" s="166"/>
      <c r="C33" s="166"/>
      <c r="D33" s="135"/>
      <c r="E33" s="135"/>
      <c r="F33" s="134">
        <v>177</v>
      </c>
      <c r="G33" s="136" t="str">
        <f>+VLOOKUP(F33,Participants!$A$1:$F$1600,2,FALSE)</f>
        <v>Margeaux Yohe</v>
      </c>
      <c r="H33" s="136" t="str">
        <f>+VLOOKUP(F33,Participants!$A$1:$F$1600,4,FALSE)</f>
        <v>AMA</v>
      </c>
      <c r="I33" s="136" t="str">
        <f>+VLOOKUP(F33,Participants!$A$1:$F$1600,5,FALSE)</f>
        <v>F</v>
      </c>
      <c r="J33" s="136">
        <f>+VLOOKUP(F33,Participants!$A$1:$F$1600,3,FALSE)</f>
        <v>3</v>
      </c>
      <c r="K33" s="60" t="str">
        <f>+VLOOKUP(F33,Participants!$A$1:$G$1600,7,FALSE)</f>
        <v>DEV GIRLS</v>
      </c>
      <c r="L33" s="152"/>
      <c r="M33" s="136"/>
      <c r="N33" s="139">
        <v>6</v>
      </c>
      <c r="O33" s="140">
        <v>2</v>
      </c>
    </row>
    <row r="34" spans="1:15" ht="14.25" customHeight="1">
      <c r="A34" s="142"/>
      <c r="B34" s="164"/>
      <c r="C34" s="164"/>
      <c r="D34" s="144"/>
      <c r="E34" s="144"/>
      <c r="F34" s="143">
        <v>1477</v>
      </c>
      <c r="G34" s="145" t="str">
        <f>+VLOOKUP(F34,Participants!$A$1:$F$1600,2,FALSE)</f>
        <v>Anna Camelo</v>
      </c>
      <c r="H34" s="145" t="str">
        <f>+VLOOKUP(F34,Participants!$A$1:$F$1600,4,FALSE)</f>
        <v>MMA</v>
      </c>
      <c r="I34" s="145" t="str">
        <f>+VLOOKUP(F34,Participants!$A$1:$F$1600,5,FALSE)</f>
        <v>F</v>
      </c>
      <c r="J34" s="145">
        <f>+VLOOKUP(F34,Participants!$A$1:$F$1600,3,FALSE)</f>
        <v>3</v>
      </c>
      <c r="K34" s="60" t="str">
        <f>+VLOOKUP(F34,Participants!$A$1:$G$1600,7,FALSE)</f>
        <v>DEV GIRLS</v>
      </c>
      <c r="L34" s="150"/>
      <c r="M34" s="145"/>
      <c r="N34" s="59">
        <v>6</v>
      </c>
      <c r="O34" s="140">
        <v>2</v>
      </c>
    </row>
    <row r="35" spans="1:15" ht="14.25" customHeight="1">
      <c r="A35" s="133"/>
      <c r="B35" s="134" t="s">
        <v>1840</v>
      </c>
      <c r="C35" s="166"/>
      <c r="D35" s="135"/>
      <c r="E35" s="135"/>
      <c r="F35" s="134">
        <v>44</v>
      </c>
      <c r="G35" s="136" t="str">
        <f>+VLOOKUP(F35,Participants!$A$1:$F$1600,2,FALSE)</f>
        <v>Olivia Naguit</v>
      </c>
      <c r="H35" s="136" t="str">
        <f>+VLOOKUP(F35,Participants!$A$1:$F$1600,4,FALSE)</f>
        <v>STL</v>
      </c>
      <c r="I35" s="136" t="str">
        <f>+VLOOKUP(F35,Participants!$A$1:$F$1600,5,FALSE)</f>
        <v>F</v>
      </c>
      <c r="J35" s="136">
        <f>+VLOOKUP(F35,Participants!$A$1:$F$1600,3,FALSE)</f>
        <v>3</v>
      </c>
      <c r="K35" s="60" t="str">
        <f>+VLOOKUP(F35,Participants!$A$1:$G$1600,7,FALSE)</f>
        <v>DEV GIRLS</v>
      </c>
      <c r="L35" s="152"/>
      <c r="M35" s="136"/>
      <c r="N35" s="139">
        <v>6</v>
      </c>
      <c r="O35" s="140">
        <v>1</v>
      </c>
    </row>
    <row r="36" spans="1:15" ht="14.25" customHeight="1">
      <c r="A36" s="133"/>
      <c r="B36" s="166"/>
      <c r="C36" s="166"/>
      <c r="D36" s="135"/>
      <c r="E36" s="135"/>
      <c r="F36" s="134">
        <v>165</v>
      </c>
      <c r="G36" s="136" t="str">
        <f>+VLOOKUP(F36,Participants!$A$1:$F$1600,2,FALSE)</f>
        <v>Jessica Henson</v>
      </c>
      <c r="H36" s="136" t="str">
        <f>+VLOOKUP(F36,Participants!$A$1:$F$1600,4,FALSE)</f>
        <v>AMA</v>
      </c>
      <c r="I36" s="136" t="str">
        <f>+VLOOKUP(F36,Participants!$A$1:$F$1600,5,FALSE)</f>
        <v>F</v>
      </c>
      <c r="J36" s="136">
        <f>+VLOOKUP(F36,Participants!$A$1:$F$1600,3,FALSE)</f>
        <v>4</v>
      </c>
      <c r="K36" s="60" t="str">
        <f>+VLOOKUP(F36,Participants!$A$1:$G$1600,7,FALSE)</f>
        <v>DEV GIRLS</v>
      </c>
      <c r="L36" s="153"/>
      <c r="M36" s="136"/>
      <c r="N36" s="139">
        <v>6</v>
      </c>
      <c r="O36" s="140">
        <v>1</v>
      </c>
    </row>
    <row r="37" spans="1:15" ht="14.25" customHeight="1">
      <c r="A37" s="133"/>
      <c r="B37" s="134">
        <v>6</v>
      </c>
      <c r="C37" s="134" t="s">
        <v>1847</v>
      </c>
      <c r="D37" s="135"/>
      <c r="E37" s="135"/>
      <c r="F37" s="134">
        <v>2</v>
      </c>
      <c r="G37" s="136" t="str">
        <f>+VLOOKUP(F37,Participants!$A$1:$F$1600,2,FALSE)</f>
        <v>Frances Hayes</v>
      </c>
      <c r="H37" s="136" t="str">
        <f>+VLOOKUP(F37,Participants!$A$1:$F$1600,4,FALSE)</f>
        <v>STL</v>
      </c>
      <c r="I37" s="136" t="str">
        <f>+VLOOKUP(F37,Participants!$A$1:$F$1600,5,FALSE)</f>
        <v>F</v>
      </c>
      <c r="J37" s="136">
        <f>+VLOOKUP(F37,Participants!$A$1:$F$1600,3,FALSE)</f>
        <v>1</v>
      </c>
      <c r="K37" s="60" t="str">
        <f>+VLOOKUP(F37,Participants!$A$1:$G$1600,7,FALSE)</f>
        <v>DEV GIRLS</v>
      </c>
      <c r="L37" s="152"/>
      <c r="M37" s="136"/>
      <c r="N37" s="139">
        <v>6</v>
      </c>
      <c r="O37" s="140">
        <v>0</v>
      </c>
    </row>
    <row r="38" spans="1:15" ht="14.25" customHeight="1">
      <c r="A38" s="133"/>
      <c r="B38" s="134" t="s">
        <v>1848</v>
      </c>
      <c r="C38" s="134" t="s">
        <v>1849</v>
      </c>
      <c r="D38" s="134">
        <v>6</v>
      </c>
      <c r="E38" s="135"/>
      <c r="F38" s="134">
        <v>15</v>
      </c>
      <c r="G38" s="136" t="str">
        <f>+VLOOKUP(F38,Participants!$A$1:$F$1600,2,FALSE)</f>
        <v>Jeana Schulte</v>
      </c>
      <c r="H38" s="136" t="str">
        <f>+VLOOKUP(F38,Participants!$A$1:$F$1600,4,FALSE)</f>
        <v>STL</v>
      </c>
      <c r="I38" s="136" t="str">
        <f>+VLOOKUP(F38,Participants!$A$1:$F$1600,5,FALSE)</f>
        <v>F</v>
      </c>
      <c r="J38" s="136">
        <f>+VLOOKUP(F38,Participants!$A$1:$F$1600,3,FALSE)</f>
        <v>1</v>
      </c>
      <c r="K38" s="60" t="str">
        <f>+VLOOKUP(F38,Participants!$A$1:$G$1600,7,FALSE)</f>
        <v>DEV GIRLS</v>
      </c>
      <c r="L38" s="153"/>
      <c r="M38" s="136"/>
      <c r="N38" s="139">
        <v>6</v>
      </c>
      <c r="O38" s="140">
        <v>0</v>
      </c>
    </row>
    <row r="39" spans="1:15" ht="14.25" customHeight="1">
      <c r="A39" s="142"/>
      <c r="B39" s="143" t="s">
        <v>1844</v>
      </c>
      <c r="C39" s="143" t="s">
        <v>1850</v>
      </c>
      <c r="D39" s="143">
        <v>5</v>
      </c>
      <c r="E39" s="144"/>
      <c r="F39" s="59">
        <v>626</v>
      </c>
      <c r="G39" s="145" t="str">
        <f>+VLOOKUP(F39,Participants!$A$1:$F$1600,2,FALSE)</f>
        <v>Emmalyn Beall</v>
      </c>
      <c r="H39" s="145" t="str">
        <f>+VLOOKUP(F39,Participants!$A$1:$F$1600,4,FALSE)</f>
        <v>JFK</v>
      </c>
      <c r="I39" s="145" t="str">
        <f>+VLOOKUP(F39,Participants!$A$1:$F$1600,5,FALSE)</f>
        <v>F</v>
      </c>
      <c r="J39" s="145">
        <f>+VLOOKUP(F39,Participants!$A$1:$F$1600,3,FALSE)</f>
        <v>3</v>
      </c>
      <c r="K39" s="60" t="str">
        <f>+VLOOKUP(F39,Participants!$A$1:$G$1600,7,FALSE)</f>
        <v>DEV GIRLS</v>
      </c>
      <c r="L39" s="149"/>
      <c r="M39" s="145"/>
      <c r="N39" s="59">
        <v>5</v>
      </c>
      <c r="O39" s="140">
        <v>10</v>
      </c>
    </row>
    <row r="40" spans="1:15" ht="14.25" customHeight="1">
      <c r="A40" s="133"/>
      <c r="B40" s="166"/>
      <c r="C40" s="166"/>
      <c r="D40" s="135"/>
      <c r="E40" s="135"/>
      <c r="F40" s="134">
        <v>1524</v>
      </c>
      <c r="G40" s="136" t="str">
        <f>+VLOOKUP(F40,Participants!$A$1:$F$1600,2,FALSE)</f>
        <v>Olivia Kraska</v>
      </c>
      <c r="H40" s="136" t="str">
        <f>+VLOOKUP(F40,Participants!$A$1:$F$1600,4,FALSE)</f>
        <v>MMA</v>
      </c>
      <c r="I40" s="136" t="str">
        <f>+VLOOKUP(F40,Participants!$A$1:$F$1600,5,FALSE)</f>
        <v>F</v>
      </c>
      <c r="J40" s="136">
        <f>+VLOOKUP(F40,Participants!$A$1:$F$1600,3,FALSE)</f>
        <v>1</v>
      </c>
      <c r="K40" s="60" t="str">
        <f>+VLOOKUP(F40,Participants!$A$1:$G$1600,7,FALSE)</f>
        <v>DEV GIRLS</v>
      </c>
      <c r="L40" s="153"/>
      <c r="M40" s="136"/>
      <c r="N40" s="139">
        <v>5</v>
      </c>
      <c r="O40" s="140">
        <v>9</v>
      </c>
    </row>
    <row r="41" spans="1:15" ht="14.25" customHeight="1">
      <c r="A41" s="133"/>
      <c r="B41" s="166"/>
      <c r="C41" s="166"/>
      <c r="D41" s="135"/>
      <c r="E41" s="135"/>
      <c r="F41" s="134">
        <v>68</v>
      </c>
      <c r="G41" s="136" t="str">
        <f>+VLOOKUP(F41,Participants!$A$1:$F$1600,2,FALSE)</f>
        <v>Paxton Lane</v>
      </c>
      <c r="H41" s="136" t="str">
        <f>+VLOOKUP(F41,Participants!$A$1:$F$1600,4,FALSE)</f>
        <v>STL</v>
      </c>
      <c r="I41" s="136" t="str">
        <f>+VLOOKUP(F41,Participants!$A$1:$F$1600,5,FALSE)</f>
        <v>F</v>
      </c>
      <c r="J41" s="136" t="str">
        <f>+VLOOKUP(F41,Participants!$A$1:$F$1600,3,FALSE)</f>
        <v>K</v>
      </c>
      <c r="K41" s="60" t="str">
        <f>+VLOOKUP(F41,Participants!$A$1:$G$1600,7,FALSE)</f>
        <v>DEV GIRLS</v>
      </c>
      <c r="L41" s="152"/>
      <c r="M41" s="136"/>
      <c r="N41" s="139">
        <v>5</v>
      </c>
      <c r="O41" s="140">
        <v>9</v>
      </c>
    </row>
    <row r="42" spans="1:15" ht="14.25" customHeight="1">
      <c r="A42" s="142"/>
      <c r="B42" s="143" t="s">
        <v>1851</v>
      </c>
      <c r="C42" s="143" t="s">
        <v>1852</v>
      </c>
      <c r="D42" s="143" t="s">
        <v>1851</v>
      </c>
      <c r="E42" s="144"/>
      <c r="F42" s="143">
        <v>11</v>
      </c>
      <c r="G42" s="145" t="str">
        <f>+VLOOKUP(F42,Participants!$A$1:$F$1600,2,FALSE)</f>
        <v>Everly Hetland</v>
      </c>
      <c r="H42" s="145" t="str">
        <f>+VLOOKUP(F42,Participants!$A$1:$F$1600,4,FALSE)</f>
        <v>STL</v>
      </c>
      <c r="I42" s="145" t="str">
        <f>+VLOOKUP(F42,Participants!$A$1:$F$1600,5,FALSE)</f>
        <v>F</v>
      </c>
      <c r="J42" s="145">
        <f>+VLOOKUP(F42,Participants!$A$1:$F$1600,3,FALSE)</f>
        <v>1</v>
      </c>
      <c r="K42" s="60" t="str">
        <f>+VLOOKUP(F42,Participants!$A$1:$G$1600,7,FALSE)</f>
        <v>DEV GIRLS</v>
      </c>
      <c r="L42" s="150"/>
      <c r="M42" s="145"/>
      <c r="N42" s="59">
        <v>5</v>
      </c>
      <c r="O42" s="140">
        <v>8</v>
      </c>
    </row>
    <row r="43" spans="1:15" ht="14.25" customHeight="1">
      <c r="A43" s="142"/>
      <c r="B43" s="143" t="s">
        <v>1853</v>
      </c>
      <c r="C43" s="143" t="s">
        <v>1851</v>
      </c>
      <c r="D43" s="143" t="s">
        <v>1849</v>
      </c>
      <c r="E43" s="144"/>
      <c r="F43" s="143">
        <v>354</v>
      </c>
      <c r="G43" s="145" t="str">
        <f>+VLOOKUP(F43,Participants!$A$1:$F$1600,2,FALSE)</f>
        <v>Olivia Lombardo</v>
      </c>
      <c r="H43" s="145" t="str">
        <f>+VLOOKUP(F43,Participants!$A$1:$F$1600,4,FALSE)</f>
        <v>GAA</v>
      </c>
      <c r="I43" s="145" t="str">
        <f>+VLOOKUP(F43,Participants!$A$1:$F$1600,5,FALSE)</f>
        <v>F</v>
      </c>
      <c r="J43" s="145">
        <f>+VLOOKUP(F43,Participants!$A$1:$F$1600,3,FALSE)</f>
        <v>3</v>
      </c>
      <c r="K43" s="60" t="str">
        <f>+VLOOKUP(F43,Participants!$A$1:$G$1600,7,FALSE)</f>
        <v>DEV GIRLS</v>
      </c>
      <c r="L43" s="149"/>
      <c r="M43" s="145"/>
      <c r="N43" s="59">
        <v>5</v>
      </c>
      <c r="O43" s="140">
        <v>8</v>
      </c>
    </row>
    <row r="44" spans="1:15" ht="14.25" customHeight="1">
      <c r="A44" s="142"/>
      <c r="B44" s="143" t="s">
        <v>1851</v>
      </c>
      <c r="C44" s="164"/>
      <c r="D44" s="144"/>
      <c r="E44" s="144"/>
      <c r="F44" s="143">
        <v>56</v>
      </c>
      <c r="G44" s="145" t="str">
        <f>+VLOOKUP(F44,Participants!$A$1:$F$1600,2,FALSE)</f>
        <v>Gaby Hernandez</v>
      </c>
      <c r="H44" s="145" t="str">
        <f>+VLOOKUP(F44,Participants!$A$1:$F$1600,4,FALSE)</f>
        <v>STL</v>
      </c>
      <c r="I44" s="145" t="str">
        <f>+VLOOKUP(F44,Participants!$A$1:$F$1600,5,FALSE)</f>
        <v>F</v>
      </c>
      <c r="J44" s="145">
        <f>+VLOOKUP(F44,Participants!$A$1:$F$1600,3,FALSE)</f>
        <v>4</v>
      </c>
      <c r="K44" s="60" t="str">
        <f>+VLOOKUP(F44,Participants!$A$1:$G$1600,7,FALSE)</f>
        <v>DEV GIRLS</v>
      </c>
      <c r="L44" s="150"/>
      <c r="M44" s="145"/>
      <c r="N44" s="59">
        <v>5</v>
      </c>
      <c r="O44" s="140">
        <v>8</v>
      </c>
    </row>
    <row r="45" spans="1:15" ht="14.25" customHeight="1">
      <c r="A45" s="142"/>
      <c r="B45" s="164"/>
      <c r="C45" s="164"/>
      <c r="D45" s="144"/>
      <c r="E45" s="144"/>
      <c r="F45" s="143">
        <v>817</v>
      </c>
      <c r="G45" s="145" t="str">
        <f>+VLOOKUP(F45,Participants!$A$1:$F$1600,2,FALSE)</f>
        <v>Clara DeVendra</v>
      </c>
      <c r="H45" s="145" t="str">
        <f>+VLOOKUP(F45,Participants!$A$1:$F$1600,4,FALSE)</f>
        <v>SHCA</v>
      </c>
      <c r="I45" s="145" t="str">
        <f>+VLOOKUP(F45,Participants!$A$1:$F$1600,5,FALSE)</f>
        <v>F</v>
      </c>
      <c r="J45" s="145">
        <f>+VLOOKUP(F45,Participants!$A$1:$F$1600,3,FALSE)</f>
        <v>2</v>
      </c>
      <c r="K45" s="60" t="str">
        <f>+VLOOKUP(F45,Participants!$A$1:$G$1600,7,FALSE)</f>
        <v>DEV GIRLS</v>
      </c>
      <c r="L45" s="149"/>
      <c r="M45" s="145"/>
      <c r="N45" s="59">
        <v>5</v>
      </c>
      <c r="O45" s="140">
        <v>8</v>
      </c>
    </row>
    <row r="46" spans="1:15" ht="14.25" customHeight="1">
      <c r="A46" s="133"/>
      <c r="B46" s="134" t="s">
        <v>1853</v>
      </c>
      <c r="C46" s="134" t="s">
        <v>1849</v>
      </c>
      <c r="D46" s="134" t="s">
        <v>1854</v>
      </c>
      <c r="E46" s="135"/>
      <c r="F46" s="134">
        <v>40</v>
      </c>
      <c r="G46" s="136" t="str">
        <f>+VLOOKUP(F46,Participants!$A$1:$F$1600,2,FALSE)</f>
        <v>Mila Hricisak</v>
      </c>
      <c r="H46" s="136" t="str">
        <f>+VLOOKUP(F46,Participants!$A$1:$F$1600,4,FALSE)</f>
        <v>STL</v>
      </c>
      <c r="I46" s="136" t="str">
        <f>+VLOOKUP(F46,Participants!$A$1:$F$1600,5,FALSE)</f>
        <v>F</v>
      </c>
      <c r="J46" s="136">
        <f>+VLOOKUP(F46,Participants!$A$1:$F$1600,3,FALSE)</f>
        <v>3</v>
      </c>
      <c r="K46" s="60" t="str">
        <f>+VLOOKUP(F46,Participants!$A$1:$G$1600,7,FALSE)</f>
        <v>DEV GIRLS</v>
      </c>
      <c r="L46" s="153"/>
      <c r="M46" s="136"/>
      <c r="N46" s="139">
        <v>5</v>
      </c>
      <c r="O46" s="140">
        <v>6</v>
      </c>
    </row>
    <row r="47" spans="1:15" ht="14.25" customHeight="1">
      <c r="A47" s="133"/>
      <c r="B47" s="166"/>
      <c r="C47" s="166"/>
      <c r="D47" s="135"/>
      <c r="E47" s="135"/>
      <c r="F47" s="134">
        <v>159</v>
      </c>
      <c r="G47" s="136" t="str">
        <f>+VLOOKUP(F47,Participants!$A$1:$F$1600,2,FALSE)</f>
        <v>Gianna Baldonieri</v>
      </c>
      <c r="H47" s="136" t="str">
        <f>+VLOOKUP(F47,Participants!$A$1:$F$1600,4,FALSE)</f>
        <v>AMA</v>
      </c>
      <c r="I47" s="136" t="str">
        <f>+VLOOKUP(F47,Participants!$A$1:$F$1600,5,FALSE)</f>
        <v>F</v>
      </c>
      <c r="J47" s="136">
        <f>+VLOOKUP(F47,Participants!$A$1:$F$1600,3,FALSE)</f>
        <v>3</v>
      </c>
      <c r="K47" s="60" t="str">
        <f>+VLOOKUP(F47,Participants!$A$1:$G$1600,7,FALSE)</f>
        <v>DEV GIRLS</v>
      </c>
      <c r="L47" s="152"/>
      <c r="M47" s="136"/>
      <c r="N47" s="139">
        <v>5</v>
      </c>
      <c r="O47" s="140">
        <v>1</v>
      </c>
    </row>
    <row r="48" spans="1:15" ht="14.25" customHeight="1">
      <c r="A48" s="142"/>
      <c r="B48" s="143" t="s">
        <v>1855</v>
      </c>
      <c r="C48" s="164"/>
      <c r="D48" s="144"/>
      <c r="E48" s="144"/>
      <c r="F48" s="143">
        <v>18</v>
      </c>
      <c r="G48" s="145" t="str">
        <f>+VLOOKUP(F48,Participants!$A$1:$F$1600,2,FALSE)</f>
        <v>Grace Soeder</v>
      </c>
      <c r="H48" s="145" t="str">
        <f>+VLOOKUP(F48,Participants!$A$1:$F$1600,4,FALSE)</f>
        <v>STL</v>
      </c>
      <c r="I48" s="145" t="str">
        <f>+VLOOKUP(F48,Participants!$A$1:$F$1600,5,FALSE)</f>
        <v>F</v>
      </c>
      <c r="J48" s="145">
        <f>+VLOOKUP(F48,Participants!$A$1:$F$1600,3,FALSE)</f>
        <v>1</v>
      </c>
      <c r="K48" s="60" t="str">
        <f>+VLOOKUP(F48,Participants!$A$1:$G$1600,7,FALSE)</f>
        <v>DEV GIRLS</v>
      </c>
      <c r="L48" s="150"/>
      <c r="M48" s="145"/>
      <c r="N48" s="59">
        <v>5</v>
      </c>
      <c r="O48" s="140">
        <v>0</v>
      </c>
    </row>
    <row r="49" spans="1:15" ht="14.25" customHeight="1">
      <c r="A49" s="133"/>
      <c r="B49" s="134" t="s">
        <v>1854</v>
      </c>
      <c r="C49" s="134" t="s">
        <v>1856</v>
      </c>
      <c r="D49" s="135"/>
      <c r="E49" s="135"/>
      <c r="F49" s="134">
        <v>1472</v>
      </c>
      <c r="G49" s="136" t="str">
        <f>+VLOOKUP(F49,Participants!$A$1:$F$1600,2,FALSE)</f>
        <v>Adalie Antkowiak</v>
      </c>
      <c r="H49" s="136" t="str">
        <f>+VLOOKUP(F49,Participants!$A$1:$F$1600,4,FALSE)</f>
        <v>MMA</v>
      </c>
      <c r="I49" s="136" t="str">
        <f>+VLOOKUP(F49,Participants!$A$1:$F$1600,5,FALSE)</f>
        <v>F</v>
      </c>
      <c r="J49" s="136" t="str">
        <f>+VLOOKUP(F49,Participants!$A$1:$F$1600,3,FALSE)</f>
        <v>K</v>
      </c>
      <c r="K49" s="60" t="str">
        <f>+VLOOKUP(F49,Participants!$A$1:$G$1600,7,FALSE)</f>
        <v>DEV GIRLS</v>
      </c>
      <c r="L49" s="152"/>
      <c r="M49" s="136"/>
      <c r="N49" s="139">
        <v>4</v>
      </c>
      <c r="O49" s="140">
        <v>10</v>
      </c>
    </row>
    <row r="50" spans="1:15" ht="14.25" customHeight="1">
      <c r="A50" s="142"/>
      <c r="B50" s="164"/>
      <c r="C50" s="164"/>
      <c r="D50" s="144"/>
      <c r="E50" s="144"/>
      <c r="F50" s="143">
        <v>179</v>
      </c>
      <c r="G50" s="145" t="str">
        <f>+VLOOKUP(F50,Participants!$A$1:$F$1600,2,FALSE)</f>
        <v>Stamatia Lykos</v>
      </c>
      <c r="H50" s="145" t="str">
        <f>+VLOOKUP(F50,Participants!$A$1:$F$1600,4,FALSE)</f>
        <v>AMA</v>
      </c>
      <c r="I50" s="145" t="str">
        <f>+VLOOKUP(F50,Participants!$A$1:$F$1600,5,FALSE)</f>
        <v>F</v>
      </c>
      <c r="J50" s="145">
        <f>+VLOOKUP(F50,Participants!$A$1:$F$1600,3,FALSE)</f>
        <v>3</v>
      </c>
      <c r="K50" s="60" t="str">
        <f>+VLOOKUP(F50,Participants!$A$1:$G$1600,7,FALSE)</f>
        <v>DEV GIRLS</v>
      </c>
      <c r="L50" s="150"/>
      <c r="M50" s="145"/>
      <c r="N50" s="59">
        <v>4</v>
      </c>
      <c r="O50" s="140">
        <v>8</v>
      </c>
    </row>
    <row r="51" spans="1:15" ht="14.25" customHeight="1">
      <c r="A51" s="133"/>
      <c r="B51" s="134" t="s">
        <v>1857</v>
      </c>
      <c r="C51" s="134">
        <v>4</v>
      </c>
      <c r="D51" s="134" t="s">
        <v>1858</v>
      </c>
      <c r="E51" s="135"/>
      <c r="F51" s="134">
        <v>1473</v>
      </c>
      <c r="G51" s="136" t="str">
        <f>+VLOOKUP(F51,Participants!$A$1:$F$1600,2,FALSE)</f>
        <v>Quinn Antkowiak</v>
      </c>
      <c r="H51" s="136" t="str">
        <f>+VLOOKUP(F51,Participants!$A$1:$F$1600,4,FALSE)</f>
        <v>MMA</v>
      </c>
      <c r="I51" s="136" t="str">
        <f>+VLOOKUP(F51,Participants!$A$1:$F$1600,5,FALSE)</f>
        <v>F</v>
      </c>
      <c r="J51" s="136">
        <f>+VLOOKUP(F51,Participants!$A$1:$F$1600,3,FALSE)</f>
        <v>2</v>
      </c>
      <c r="K51" s="60" t="str">
        <f>+VLOOKUP(F51,Participants!$A$1:$G$1600,7,FALSE)</f>
        <v>DEV GIRLS</v>
      </c>
      <c r="L51" s="152"/>
      <c r="M51" s="136"/>
      <c r="N51" s="139">
        <v>4</v>
      </c>
      <c r="O51" s="140">
        <v>4</v>
      </c>
    </row>
    <row r="52" spans="1:15" ht="14.25" customHeight="1">
      <c r="A52" s="142"/>
      <c r="B52" s="143" t="s">
        <v>1859</v>
      </c>
      <c r="C52" s="164"/>
      <c r="D52" s="144"/>
      <c r="E52" s="144"/>
      <c r="F52" s="59">
        <v>630</v>
      </c>
      <c r="G52" s="145" t="str">
        <f>+VLOOKUP(F52,Participants!$A$1:$F$1600,2,FALSE)</f>
        <v>Kennedy Killen</v>
      </c>
      <c r="H52" s="145" t="str">
        <f>+VLOOKUP(F52,Participants!$A$1:$F$1600,4,FALSE)</f>
        <v>JFK</v>
      </c>
      <c r="I52" s="145" t="str">
        <f>+VLOOKUP(F52,Participants!$A$1:$F$1600,5,FALSE)</f>
        <v>F</v>
      </c>
      <c r="J52" s="145">
        <f>+VLOOKUP(F52,Participants!$A$1:$F$1600,3,FALSE)</f>
        <v>3</v>
      </c>
      <c r="K52" s="60" t="str">
        <f>+VLOOKUP(F52,Participants!$A$1:$G$1600,7,FALSE)</f>
        <v>DEV GIRLS</v>
      </c>
      <c r="L52" s="150"/>
      <c r="M52" s="145"/>
      <c r="N52" s="59">
        <v>4</v>
      </c>
      <c r="O52" s="140">
        <v>3</v>
      </c>
    </row>
    <row r="53" spans="1:15" ht="14.25" customHeight="1">
      <c r="A53" s="142"/>
      <c r="B53" s="143" t="s">
        <v>1860</v>
      </c>
      <c r="C53" s="143" t="s">
        <v>1861</v>
      </c>
      <c r="D53" s="144"/>
      <c r="E53" s="144"/>
      <c r="F53" s="143">
        <v>1482</v>
      </c>
      <c r="G53" s="145" t="str">
        <f>+VLOOKUP(F53,Participants!$A$1:$F$1600,2,FALSE)</f>
        <v>Alonna Deasy</v>
      </c>
      <c r="H53" s="145" t="str">
        <f>+VLOOKUP(F53,Participants!$A$1:$F$1600,4,FALSE)</f>
        <v>MMA</v>
      </c>
      <c r="I53" s="145" t="str">
        <f>+VLOOKUP(F53,Participants!$A$1:$F$1600,5,FALSE)</f>
        <v>F</v>
      </c>
      <c r="J53" s="145" t="str">
        <f>+VLOOKUP(F53,Participants!$A$1:$F$1600,3,FALSE)</f>
        <v>K</v>
      </c>
      <c r="K53" s="60" t="str">
        <f>+VLOOKUP(F53,Participants!$A$1:$G$1600,7,FALSE)</f>
        <v>DEV GIRLS</v>
      </c>
      <c r="L53" s="149"/>
      <c r="M53" s="145"/>
      <c r="N53" s="59">
        <v>4</v>
      </c>
      <c r="O53" s="140">
        <v>2</v>
      </c>
    </row>
    <row r="54" spans="1:15" ht="14.25" customHeight="1">
      <c r="A54" s="133"/>
      <c r="B54" s="134" t="s">
        <v>1862</v>
      </c>
      <c r="C54" s="166"/>
      <c r="D54" s="135"/>
      <c r="E54" s="135"/>
      <c r="F54" s="134">
        <v>263</v>
      </c>
      <c r="G54" s="136" t="str">
        <f>+VLOOKUP(F54,Participants!$A$1:$F$1600,2,FALSE)</f>
        <v>Lila Howell</v>
      </c>
      <c r="H54" s="136" t="str">
        <f>+VLOOKUP(F54,Participants!$A$1:$F$1600,4,FALSE)</f>
        <v>AMA</v>
      </c>
      <c r="I54" s="136" t="str">
        <f>+VLOOKUP(F54,Participants!$A$1:$F$1600,5,FALSE)</f>
        <v>F</v>
      </c>
      <c r="J54" s="136">
        <f>+VLOOKUP(F54,Participants!$A$1:$F$1600,3,FALSE)</f>
        <v>2</v>
      </c>
      <c r="K54" s="60" t="str">
        <f>+VLOOKUP(F54,Participants!$A$1:$G$1600,7,FALSE)</f>
        <v>DEV GIRLS</v>
      </c>
      <c r="L54" s="153"/>
      <c r="M54" s="136"/>
      <c r="N54" s="139">
        <v>4</v>
      </c>
      <c r="O54" s="140">
        <v>1</v>
      </c>
    </row>
    <row r="55" spans="1:15" ht="14.25" customHeight="1">
      <c r="A55" s="133"/>
      <c r="B55" s="134" t="s">
        <v>1862</v>
      </c>
      <c r="C55" s="134" t="s">
        <v>1863</v>
      </c>
      <c r="D55" s="135"/>
      <c r="E55" s="135"/>
      <c r="F55" s="134">
        <v>1521</v>
      </c>
      <c r="G55" s="136" t="str">
        <f>+VLOOKUP(F55,Participants!$A$1:$F$1600,2,FALSE)</f>
        <v>Helena Sullivan</v>
      </c>
      <c r="H55" s="136" t="str">
        <f>+VLOOKUP(F55,Participants!$A$1:$F$1600,4,FALSE)</f>
        <v>MMA</v>
      </c>
      <c r="I55" s="136" t="str">
        <f>+VLOOKUP(F55,Participants!$A$1:$F$1600,5,FALSE)</f>
        <v>F</v>
      </c>
      <c r="J55" s="136">
        <f>+VLOOKUP(F55,Participants!$A$1:$F$1600,3,FALSE)</f>
        <v>1</v>
      </c>
      <c r="K55" s="60" t="str">
        <f>+VLOOKUP(F55,Participants!$A$1:$G$1600,7,FALSE)</f>
        <v>DEV GIRLS</v>
      </c>
      <c r="L55" s="152"/>
      <c r="M55" s="136"/>
      <c r="N55" s="139">
        <v>4</v>
      </c>
      <c r="O55" s="140">
        <v>1</v>
      </c>
    </row>
    <row r="56" spans="1:15" ht="14.25" customHeight="1">
      <c r="A56" s="133"/>
      <c r="B56" s="134" t="s">
        <v>1864</v>
      </c>
      <c r="C56" s="166"/>
      <c r="D56" s="135"/>
      <c r="E56" s="135"/>
      <c r="F56" s="59">
        <v>1502</v>
      </c>
      <c r="G56" s="136" t="str">
        <f>+VLOOKUP(F56,Participants!$A$1:$F$1600,2,FALSE)</f>
        <v>Vivian McKibben</v>
      </c>
      <c r="H56" s="136" t="str">
        <f>+VLOOKUP(F56,Participants!$A$1:$F$1600,4,FALSE)</f>
        <v>MMA</v>
      </c>
      <c r="I56" s="136" t="str">
        <f>+VLOOKUP(F56,Participants!$A$1:$F$1600,5,FALSE)</f>
        <v>F</v>
      </c>
      <c r="J56" s="136">
        <f>+VLOOKUP(F56,Participants!$A$1:$F$1600,3,FALSE)</f>
        <v>3</v>
      </c>
      <c r="K56" s="60" t="str">
        <f>+VLOOKUP(F56,Participants!$A$1:$G$1600,7,FALSE)</f>
        <v>DEV GIRLS</v>
      </c>
      <c r="L56" s="153"/>
      <c r="M56" s="136"/>
      <c r="N56" s="139">
        <v>3</v>
      </c>
      <c r="O56" s="140">
        <v>9</v>
      </c>
    </row>
    <row r="57" spans="1:15" ht="14.25" customHeight="1">
      <c r="A57" s="142"/>
      <c r="B57" s="143" t="s">
        <v>1863</v>
      </c>
      <c r="C57" s="143" t="s">
        <v>1865</v>
      </c>
      <c r="D57" s="144"/>
      <c r="E57" s="144"/>
      <c r="F57" s="143">
        <v>26</v>
      </c>
      <c r="G57" s="145" t="str">
        <f>+VLOOKUP(F57,Participants!$A$1:$F$1600,2,FALSE)</f>
        <v>Varenna Belldina</v>
      </c>
      <c r="H57" s="145" t="str">
        <f>+VLOOKUP(F57,Participants!$A$1:$F$1600,4,FALSE)</f>
        <v>STL</v>
      </c>
      <c r="I57" s="145" t="str">
        <f>+VLOOKUP(F57,Participants!$A$1:$F$1600,5,FALSE)</f>
        <v>F</v>
      </c>
      <c r="J57" s="145">
        <f>+VLOOKUP(F57,Participants!$A$1:$F$1600,3,FALSE)</f>
        <v>1</v>
      </c>
      <c r="K57" s="60" t="str">
        <f>+VLOOKUP(F57,Participants!$A$1:$G$1600,7,FALSE)</f>
        <v>DEV GIRLS</v>
      </c>
      <c r="L57" s="149"/>
      <c r="M57" s="145"/>
      <c r="N57" s="59">
        <v>3</v>
      </c>
      <c r="O57" s="140">
        <v>7</v>
      </c>
    </row>
    <row r="58" spans="1:15" ht="14.25" customHeight="1">
      <c r="A58" s="142"/>
      <c r="B58" s="143" t="s">
        <v>1866</v>
      </c>
      <c r="C58" s="143" t="s">
        <v>1867</v>
      </c>
      <c r="D58" s="144"/>
      <c r="E58" s="144"/>
      <c r="F58" s="143">
        <v>25</v>
      </c>
      <c r="G58" s="145" t="str">
        <f>+VLOOKUP(F58,Participants!$A$1:$F$1600,2,FALSE)</f>
        <v>Rory Barone</v>
      </c>
      <c r="H58" s="145" t="str">
        <f>+VLOOKUP(F58,Participants!$A$1:$F$1600,4,FALSE)</f>
        <v>STL</v>
      </c>
      <c r="I58" s="145" t="str">
        <f>+VLOOKUP(F58,Participants!$A$1:$F$1600,5,FALSE)</f>
        <v>F</v>
      </c>
      <c r="J58" s="145">
        <f>+VLOOKUP(F58,Participants!$A$1:$F$1600,3,FALSE)</f>
        <v>1</v>
      </c>
      <c r="K58" s="60" t="str">
        <f>+VLOOKUP(F58,Participants!$A$1:$G$1600,7,FALSE)</f>
        <v>DEV GIRLS</v>
      </c>
      <c r="L58" s="150"/>
      <c r="M58" s="145"/>
      <c r="N58" s="59">
        <v>3</v>
      </c>
      <c r="O58" s="140">
        <v>4</v>
      </c>
    </row>
    <row r="59" spans="1:15" ht="14.25" customHeight="1">
      <c r="A59" s="142"/>
      <c r="B59" s="143" t="s">
        <v>1868</v>
      </c>
      <c r="C59" s="143">
        <v>3</v>
      </c>
      <c r="D59" s="143" t="s">
        <v>1869</v>
      </c>
      <c r="E59" s="144"/>
      <c r="F59" s="143">
        <v>72</v>
      </c>
      <c r="G59" s="145" t="str">
        <f>+VLOOKUP(F59,Participants!$A$1:$F$1600,2,FALSE)</f>
        <v>Allison Sayre</v>
      </c>
      <c r="H59" s="145" t="str">
        <f>+VLOOKUP(F59,Participants!$A$1:$F$1600,4,FALSE)</f>
        <v>STL</v>
      </c>
      <c r="I59" s="145" t="str">
        <f>+VLOOKUP(F59,Participants!$A$1:$F$1600,5,FALSE)</f>
        <v>F</v>
      </c>
      <c r="J59" s="145" t="str">
        <f>+VLOOKUP(F59,Participants!$A$1:$F$1600,3,FALSE)</f>
        <v>K</v>
      </c>
      <c r="K59" s="60" t="str">
        <f>+VLOOKUP(F59,Participants!$A$1:$G$1600,7,FALSE)</f>
        <v>DEV GIRLS</v>
      </c>
      <c r="L59" s="149"/>
      <c r="M59" s="145"/>
      <c r="N59" s="59">
        <v>3</v>
      </c>
      <c r="O59" s="140">
        <v>2</v>
      </c>
    </row>
    <row r="60" spans="1:15" ht="14.25" customHeight="1">
      <c r="A60" s="142"/>
      <c r="B60" s="164"/>
      <c r="C60" s="164"/>
      <c r="D60" s="144"/>
      <c r="E60" s="144"/>
      <c r="F60" s="143">
        <v>51</v>
      </c>
      <c r="G60" s="145" t="str">
        <f>+VLOOKUP(F60,Participants!$A$1:$F$1600,2,FALSE)</f>
        <v>Giovanni Bellicini</v>
      </c>
      <c r="H60" s="145" t="str">
        <f>+VLOOKUP(F60,Participants!$A$1:$F$1600,4,FALSE)</f>
        <v>STL</v>
      </c>
      <c r="I60" s="145" t="str">
        <f>+VLOOKUP(F60,Participants!$A$1:$F$1600,5,FALSE)</f>
        <v>M</v>
      </c>
      <c r="J60" s="145">
        <f>+VLOOKUP(F60,Participants!$A$1:$F$1600,3,FALSE)</f>
        <v>4</v>
      </c>
      <c r="K60" s="60" t="str">
        <f>+VLOOKUP(F60,Participants!$A$1:$G$1600,7,FALSE)</f>
        <v>DEV BOYS</v>
      </c>
      <c r="L60" s="148">
        <v>1</v>
      </c>
      <c r="M60" s="147">
        <v>10</v>
      </c>
      <c r="N60" s="59">
        <v>12</v>
      </c>
      <c r="O60" s="140">
        <v>0</v>
      </c>
    </row>
    <row r="61" spans="1:15" ht="14.25" customHeight="1">
      <c r="A61" s="142"/>
      <c r="B61" s="164"/>
      <c r="C61" s="164"/>
      <c r="D61" s="144"/>
      <c r="E61" s="144"/>
      <c r="F61" s="143">
        <v>58</v>
      </c>
      <c r="G61" s="145" t="str">
        <f>+VLOOKUP(F61,Participants!$A$1:$F$1600,2,FALSE)</f>
        <v>Jackson Kollar</v>
      </c>
      <c r="H61" s="145" t="str">
        <f>+VLOOKUP(F61,Participants!$A$1:$F$1600,4,FALSE)</f>
        <v>STL</v>
      </c>
      <c r="I61" s="145" t="str">
        <f>+VLOOKUP(F61,Participants!$A$1:$F$1600,5,FALSE)</f>
        <v>M</v>
      </c>
      <c r="J61" s="145">
        <f>+VLOOKUP(F61,Participants!$A$1:$F$1600,3,FALSE)</f>
        <v>4</v>
      </c>
      <c r="K61" s="60" t="str">
        <f>+VLOOKUP(F61,Participants!$A$1:$G$1600,7,FALSE)</f>
        <v>DEV BOYS</v>
      </c>
      <c r="L61" s="146">
        <v>2</v>
      </c>
      <c r="M61" s="147">
        <v>8</v>
      </c>
      <c r="N61" s="59">
        <v>11</v>
      </c>
      <c r="O61" s="140">
        <v>9</v>
      </c>
    </row>
    <row r="62" spans="1:15" ht="14.25" customHeight="1">
      <c r="A62" s="142"/>
      <c r="B62" s="164"/>
      <c r="C62" s="164"/>
      <c r="D62" s="144"/>
      <c r="E62" s="144"/>
      <c r="F62" s="143">
        <v>644</v>
      </c>
      <c r="G62" s="145" t="str">
        <f>+VLOOKUP(F62,Participants!$A$1:$F$1600,2,FALSE)</f>
        <v>Brock Morgan</v>
      </c>
      <c r="H62" s="145" t="str">
        <f>+VLOOKUP(F62,Participants!$A$1:$F$1600,4,FALSE)</f>
        <v>JFK</v>
      </c>
      <c r="I62" s="145" t="str">
        <f>+VLOOKUP(F62,Participants!$A$1:$F$1600,5,FALSE)</f>
        <v>M</v>
      </c>
      <c r="J62" s="145">
        <f>+VLOOKUP(F62,Participants!$A$1:$F$1600,3,FALSE)</f>
        <v>4</v>
      </c>
      <c r="K62" s="60" t="str">
        <f>+VLOOKUP(F62,Participants!$A$1:$G$1600,7,FALSE)</f>
        <v>DEV BOYS</v>
      </c>
      <c r="L62" s="148">
        <v>3</v>
      </c>
      <c r="M62" s="147">
        <v>6</v>
      </c>
      <c r="N62" s="59">
        <v>11</v>
      </c>
      <c r="O62" s="140">
        <v>6</v>
      </c>
    </row>
    <row r="63" spans="1:15" ht="14.25" customHeight="1">
      <c r="A63" s="133"/>
      <c r="B63" s="166"/>
      <c r="C63" s="166"/>
      <c r="D63" s="135"/>
      <c r="E63" s="135"/>
      <c r="F63" s="134">
        <v>52</v>
      </c>
      <c r="G63" s="136" t="str">
        <f>+VLOOKUP(F63,Participants!$A$1:$F$1600,2,FALSE)</f>
        <v>Ilya Belldina</v>
      </c>
      <c r="H63" s="136" t="str">
        <f>+VLOOKUP(F63,Participants!$A$1:$F$1600,4,FALSE)</f>
        <v>STL</v>
      </c>
      <c r="I63" s="136" t="str">
        <f>+VLOOKUP(F63,Participants!$A$1:$F$1600,5,FALSE)</f>
        <v>M</v>
      </c>
      <c r="J63" s="136">
        <f>+VLOOKUP(F63,Participants!$A$1:$F$1600,3,FALSE)</f>
        <v>4</v>
      </c>
      <c r="K63" s="60" t="str">
        <f>+VLOOKUP(F63,Participants!$A$1:$G$1600,7,FALSE)</f>
        <v>DEV BOYS</v>
      </c>
      <c r="L63" s="137">
        <v>4</v>
      </c>
      <c r="M63" s="138">
        <v>5</v>
      </c>
      <c r="N63" s="139">
        <v>10</v>
      </c>
      <c r="O63" s="140">
        <v>11</v>
      </c>
    </row>
    <row r="64" spans="1:15" ht="14.25" customHeight="1">
      <c r="A64" s="133"/>
      <c r="B64" s="166"/>
      <c r="C64" s="166"/>
      <c r="D64" s="135"/>
      <c r="E64" s="135"/>
      <c r="F64" s="134">
        <v>37</v>
      </c>
      <c r="G64" s="136" t="str">
        <f>+VLOOKUP(F64,Participants!$A$1:$F$1600,2,FALSE)</f>
        <v>Ryder Hawkins</v>
      </c>
      <c r="H64" s="136" t="str">
        <f>+VLOOKUP(F64,Participants!$A$1:$F$1600,4,FALSE)</f>
        <v>STL</v>
      </c>
      <c r="I64" s="136" t="str">
        <f>+VLOOKUP(F64,Participants!$A$1:$F$1600,5,FALSE)</f>
        <v>M</v>
      </c>
      <c r="J64" s="136">
        <f>+VLOOKUP(F64,Participants!$A$1:$F$1600,3,FALSE)</f>
        <v>3</v>
      </c>
      <c r="K64" s="60" t="str">
        <f>+VLOOKUP(F64,Participants!$A$1:$G$1600,7,FALSE)</f>
        <v>DEV BOYS</v>
      </c>
      <c r="L64" s="141">
        <v>5</v>
      </c>
      <c r="M64" s="138">
        <v>4</v>
      </c>
      <c r="N64" s="139">
        <v>10</v>
      </c>
      <c r="O64" s="140">
        <v>6</v>
      </c>
    </row>
    <row r="65" spans="1:15" ht="14.25" customHeight="1">
      <c r="A65" s="133"/>
      <c r="B65" s="166"/>
      <c r="C65" s="166"/>
      <c r="D65" s="135"/>
      <c r="E65" s="135"/>
      <c r="F65" s="134">
        <v>833</v>
      </c>
      <c r="G65" s="136" t="str">
        <f>+VLOOKUP(F65,Participants!$A$1:$F$1600,2,FALSE)</f>
        <v>Patrick Curtis</v>
      </c>
      <c r="H65" s="136" t="str">
        <f>+VLOOKUP(F65,Participants!$A$1:$F$1600,4,FALSE)</f>
        <v>SHCA</v>
      </c>
      <c r="I65" s="136" t="str">
        <f>+VLOOKUP(F65,Participants!$A$1:$F$1600,5,FALSE)</f>
        <v>M</v>
      </c>
      <c r="J65" s="136">
        <f>+VLOOKUP(F65,Participants!$A$1:$F$1600,3,FALSE)</f>
        <v>4</v>
      </c>
      <c r="K65" s="60" t="str">
        <f>+VLOOKUP(F65,Participants!$A$1:$G$1600,7,FALSE)</f>
        <v>DEV BOYS</v>
      </c>
      <c r="L65" s="137">
        <v>6</v>
      </c>
      <c r="M65" s="138">
        <v>3</v>
      </c>
      <c r="N65" s="139">
        <v>10</v>
      </c>
      <c r="O65" s="140">
        <v>4</v>
      </c>
    </row>
    <row r="66" spans="1:15" ht="14.25" customHeight="1">
      <c r="A66" s="133"/>
      <c r="B66" s="166"/>
      <c r="C66" s="166"/>
      <c r="D66" s="135"/>
      <c r="E66" s="135"/>
      <c r="F66" s="134">
        <v>636</v>
      </c>
      <c r="G66" s="136" t="str">
        <f>+VLOOKUP(F66,Participants!$A$1:$F$1600,2,FALSE)</f>
        <v>Gabriel Antoinette</v>
      </c>
      <c r="H66" s="136" t="str">
        <f>+VLOOKUP(F66,Participants!$A$1:$F$1600,4,FALSE)</f>
        <v>JFK</v>
      </c>
      <c r="I66" s="136" t="str">
        <f>+VLOOKUP(F66,Participants!$A$1:$F$1600,5,FALSE)</f>
        <v>M</v>
      </c>
      <c r="J66" s="136">
        <f>+VLOOKUP(F66,Participants!$A$1:$F$1600,3,FALSE)</f>
        <v>3</v>
      </c>
      <c r="K66" s="60" t="str">
        <f>+VLOOKUP(F66,Participants!$A$1:$G$1600,7,FALSE)</f>
        <v>DEV BOYS</v>
      </c>
      <c r="L66" s="141">
        <v>7</v>
      </c>
      <c r="M66" s="138">
        <v>2</v>
      </c>
      <c r="N66" s="139">
        <v>10</v>
      </c>
      <c r="O66" s="140">
        <v>3</v>
      </c>
    </row>
    <row r="67" spans="1:15" ht="14.25" customHeight="1">
      <c r="A67" s="142"/>
      <c r="B67" s="164"/>
      <c r="C67" s="164"/>
      <c r="D67" s="144"/>
      <c r="E67" s="144"/>
      <c r="F67" s="143">
        <v>155</v>
      </c>
      <c r="G67" s="145" t="str">
        <f>+VLOOKUP(F67,Participants!$A$1:$F$1600,2,FALSE)</f>
        <v>Charles Morris</v>
      </c>
      <c r="H67" s="145" t="str">
        <f>+VLOOKUP(F67,Participants!$A$1:$F$1600,4,FALSE)</f>
        <v>AMA</v>
      </c>
      <c r="I67" s="145" t="str">
        <f>+VLOOKUP(F67,Participants!$A$1:$F$1600,5,FALSE)</f>
        <v>M</v>
      </c>
      <c r="J67" s="145">
        <f>+VLOOKUP(F67,Participants!$A$1:$F$1600,3,FALSE)</f>
        <v>4</v>
      </c>
      <c r="K67" s="60" t="str">
        <f>+VLOOKUP(F67,Participants!$A$1:$G$1600,7,FALSE)</f>
        <v>DEV BOYS</v>
      </c>
      <c r="L67" s="146">
        <v>8</v>
      </c>
      <c r="M67" s="147">
        <v>1</v>
      </c>
      <c r="N67" s="59">
        <v>10</v>
      </c>
      <c r="O67" s="140">
        <v>1</v>
      </c>
    </row>
    <row r="68" spans="1:15" ht="14.25" customHeight="1">
      <c r="A68" s="142"/>
      <c r="B68" s="164"/>
      <c r="C68" s="164"/>
      <c r="D68" s="144"/>
      <c r="E68" s="144"/>
      <c r="F68" s="143">
        <v>29</v>
      </c>
      <c r="G68" s="145" t="str">
        <f>+VLOOKUP(F68,Participants!$A$1:$F$1600,2,FALSE)</f>
        <v>Reece Anderson</v>
      </c>
      <c r="H68" s="145" t="str">
        <f>+VLOOKUP(F68,Participants!$A$1:$F$1600,4,FALSE)</f>
        <v>STL</v>
      </c>
      <c r="I68" s="145" t="str">
        <f>+VLOOKUP(F68,Participants!$A$1:$F$1600,5,FALSE)</f>
        <v>M</v>
      </c>
      <c r="J68" s="145">
        <f>+VLOOKUP(F68,Participants!$A$1:$F$1600,3,FALSE)</f>
        <v>3</v>
      </c>
      <c r="K68" s="60" t="str">
        <f>+VLOOKUP(F68,Participants!$A$1:$G$1600,7,FALSE)</f>
        <v>DEV BOYS</v>
      </c>
      <c r="L68" s="150"/>
      <c r="M68" s="145"/>
      <c r="N68" s="59">
        <v>9</v>
      </c>
      <c r="O68" s="140">
        <v>9</v>
      </c>
    </row>
    <row r="69" spans="1:15" ht="14.25" customHeight="1">
      <c r="A69" s="133"/>
      <c r="B69" s="166"/>
      <c r="C69" s="166"/>
      <c r="D69" s="135"/>
      <c r="E69" s="135"/>
      <c r="F69" s="134">
        <v>815</v>
      </c>
      <c r="G69" s="136" t="str">
        <f>+VLOOKUP(F69,Participants!$A$1:$F$1600,2,FALSE)</f>
        <v>Austin Gill</v>
      </c>
      <c r="H69" s="136" t="str">
        <f>+VLOOKUP(F69,Participants!$A$1:$F$1600,4,FALSE)</f>
        <v>SHCA</v>
      </c>
      <c r="I69" s="136" t="str">
        <f>+VLOOKUP(F69,Participants!$A$1:$F$1600,5,FALSE)</f>
        <v>M</v>
      </c>
      <c r="J69" s="136">
        <f>+VLOOKUP(F69,Participants!$A$1:$F$1600,3,FALSE)</f>
        <v>2</v>
      </c>
      <c r="K69" s="60" t="str">
        <f>+VLOOKUP(F69,Participants!$A$1:$G$1600,7,FALSE)</f>
        <v>DEV BOYS</v>
      </c>
      <c r="L69" s="152"/>
      <c r="M69" s="136"/>
      <c r="N69" s="139">
        <v>9</v>
      </c>
      <c r="O69" s="140">
        <v>5</v>
      </c>
    </row>
    <row r="70" spans="1:15" ht="14.25" customHeight="1">
      <c r="A70" s="133"/>
      <c r="B70" s="166"/>
      <c r="C70" s="166"/>
      <c r="D70" s="135"/>
      <c r="E70" s="135"/>
      <c r="F70" s="134">
        <v>651</v>
      </c>
      <c r="G70" s="136" t="str">
        <f>+VLOOKUP(F70,Participants!$A$1:$F$1600,2,FALSE)</f>
        <v>Mario Stiehler</v>
      </c>
      <c r="H70" s="136" t="str">
        <f>+VLOOKUP(F70,Participants!$A$1:$F$1600,4,FALSE)</f>
        <v>JFK</v>
      </c>
      <c r="I70" s="136" t="str">
        <f>+VLOOKUP(F70,Participants!$A$1:$F$1600,5,FALSE)</f>
        <v>M</v>
      </c>
      <c r="J70" s="136">
        <f>+VLOOKUP(F70,Participants!$A$1:$F$1600,3,FALSE)</f>
        <v>4</v>
      </c>
      <c r="K70" s="60" t="str">
        <f>+VLOOKUP(F70,Participants!$A$1:$G$1600,7,FALSE)</f>
        <v>DEV BOYS</v>
      </c>
      <c r="L70" s="153"/>
      <c r="M70" s="136"/>
      <c r="N70" s="139">
        <v>9</v>
      </c>
      <c r="O70" s="140">
        <v>4</v>
      </c>
    </row>
    <row r="71" spans="1:15" ht="14.25" customHeight="1">
      <c r="A71" s="133"/>
      <c r="B71" s="166"/>
      <c r="C71" s="166"/>
      <c r="D71" s="135"/>
      <c r="E71" s="135"/>
      <c r="F71" s="134">
        <v>34</v>
      </c>
      <c r="G71" s="136" t="str">
        <f>+VLOOKUP(F71,Participants!$A$1:$F$1600,2,FALSE)</f>
        <v>Jack Eismont</v>
      </c>
      <c r="H71" s="136" t="str">
        <f>+VLOOKUP(F71,Participants!$A$1:$F$1600,4,FALSE)</f>
        <v>STL</v>
      </c>
      <c r="I71" s="136" t="str">
        <f>+VLOOKUP(F71,Participants!$A$1:$F$1600,5,FALSE)</f>
        <v>M</v>
      </c>
      <c r="J71" s="136">
        <f>+VLOOKUP(F71,Participants!$A$1:$F$1600,3,FALSE)</f>
        <v>3</v>
      </c>
      <c r="K71" s="60" t="str">
        <f>+VLOOKUP(F71,Participants!$A$1:$G$1600,7,FALSE)</f>
        <v>DEV BOYS</v>
      </c>
      <c r="L71" s="152"/>
      <c r="M71" s="136"/>
      <c r="N71" s="139">
        <v>9</v>
      </c>
      <c r="O71" s="140">
        <v>3</v>
      </c>
    </row>
    <row r="72" spans="1:15" ht="14.25" customHeight="1">
      <c r="A72" s="142"/>
      <c r="B72" s="164"/>
      <c r="C72" s="164"/>
      <c r="D72" s="144"/>
      <c r="E72" s="144"/>
      <c r="F72" s="143">
        <v>59</v>
      </c>
      <c r="G72" s="145" t="str">
        <f>+VLOOKUP(F72,Participants!$A$1:$F$1600,2,FALSE)</f>
        <v>Ian Maentz</v>
      </c>
      <c r="H72" s="145" t="str">
        <f>+VLOOKUP(F72,Participants!$A$1:$F$1600,4,FALSE)</f>
        <v>STL</v>
      </c>
      <c r="I72" s="145" t="str">
        <f>+VLOOKUP(F72,Participants!$A$1:$F$1600,5,FALSE)</f>
        <v>M</v>
      </c>
      <c r="J72" s="145">
        <f>+VLOOKUP(F72,Participants!$A$1:$F$1600,3,FALSE)</f>
        <v>4</v>
      </c>
      <c r="K72" s="60" t="str">
        <f>+VLOOKUP(F72,Participants!$A$1:$G$1600,7,FALSE)</f>
        <v>DEV BOYS</v>
      </c>
      <c r="L72" s="150"/>
      <c r="M72" s="145"/>
      <c r="N72" s="59">
        <v>8</v>
      </c>
      <c r="O72" s="140">
        <v>11</v>
      </c>
    </row>
    <row r="73" spans="1:15" ht="14.25" customHeight="1">
      <c r="A73" s="133"/>
      <c r="B73" s="166"/>
      <c r="C73" s="166"/>
      <c r="D73" s="135"/>
      <c r="E73" s="135"/>
      <c r="F73" s="134">
        <v>301</v>
      </c>
      <c r="G73" s="136" t="str">
        <f>+VLOOKUP(F73,Participants!$A$1:$F$1600,2,FALSE)</f>
        <v>Matthew Smith</v>
      </c>
      <c r="H73" s="136" t="str">
        <f>+VLOOKUP(F73,Participants!$A$1:$F$1600,4,FALSE)</f>
        <v>AMA</v>
      </c>
      <c r="I73" s="136" t="str">
        <f>+VLOOKUP(F73,Participants!$A$1:$F$1600,5,FALSE)</f>
        <v>M</v>
      </c>
      <c r="J73" s="136">
        <f>+VLOOKUP(F73,Participants!$A$1:$F$1600,3,FALSE)</f>
        <v>2</v>
      </c>
      <c r="K73" s="60" t="str">
        <f>+VLOOKUP(F73,Participants!$A$1:$G$1600,7,FALSE)</f>
        <v>DEV BOYS</v>
      </c>
      <c r="L73" s="152"/>
      <c r="M73" s="136"/>
      <c r="N73" s="139">
        <v>8</v>
      </c>
      <c r="O73" s="140">
        <v>6</v>
      </c>
    </row>
    <row r="74" spans="1:15" ht="14.25" customHeight="1">
      <c r="A74" s="133"/>
      <c r="B74" s="166"/>
      <c r="C74" s="166"/>
      <c r="D74" s="135"/>
      <c r="E74" s="135"/>
      <c r="F74" s="134">
        <v>47</v>
      </c>
      <c r="G74" s="136" t="str">
        <f>+VLOOKUP(F74,Participants!$A$1:$F$1600,2,FALSE)</f>
        <v>Logan Soeder</v>
      </c>
      <c r="H74" s="136" t="str">
        <f>+VLOOKUP(F74,Participants!$A$1:$F$1600,4,FALSE)</f>
        <v>STL</v>
      </c>
      <c r="I74" s="136" t="str">
        <f>+VLOOKUP(F74,Participants!$A$1:$F$1600,5,FALSE)</f>
        <v>M</v>
      </c>
      <c r="J74" s="136">
        <f>+VLOOKUP(F74,Participants!$A$1:$F$1600,3,FALSE)</f>
        <v>3</v>
      </c>
      <c r="K74" s="60" t="str">
        <f>+VLOOKUP(F74,Participants!$A$1:$G$1600,7,FALSE)</f>
        <v>DEV BOYS</v>
      </c>
      <c r="L74" s="153"/>
      <c r="M74" s="136"/>
      <c r="N74" s="139">
        <v>8</v>
      </c>
      <c r="O74" s="140">
        <v>2</v>
      </c>
    </row>
    <row r="75" spans="1:15" ht="14.25" customHeight="1">
      <c r="A75" s="142"/>
      <c r="B75" s="164"/>
      <c r="C75" s="164"/>
      <c r="D75" s="144"/>
      <c r="E75" s="144"/>
      <c r="F75" s="143">
        <v>831</v>
      </c>
      <c r="G75" s="145" t="str">
        <f>+VLOOKUP(F75,Participants!$A$1:$F$1600,2,FALSE)</f>
        <v>Peter Stickman</v>
      </c>
      <c r="H75" s="145" t="str">
        <f>+VLOOKUP(F75,Participants!$A$1:$F$1600,4,FALSE)</f>
        <v>SHCA</v>
      </c>
      <c r="I75" s="145" t="str">
        <f>+VLOOKUP(F75,Participants!$A$1:$F$1600,5,FALSE)</f>
        <v>M</v>
      </c>
      <c r="J75" s="145">
        <f>+VLOOKUP(F75,Participants!$A$1:$F$1600,3,FALSE)</f>
        <v>3</v>
      </c>
      <c r="K75" s="60" t="str">
        <f>+VLOOKUP(F75,Participants!$A$1:$G$1600,7,FALSE)</f>
        <v>DEV BOYS</v>
      </c>
      <c r="L75" s="149"/>
      <c r="M75" s="145"/>
      <c r="N75" s="59">
        <v>8</v>
      </c>
      <c r="O75" s="140">
        <v>2</v>
      </c>
    </row>
    <row r="76" spans="1:15" ht="14.25" customHeight="1">
      <c r="A76" s="142"/>
      <c r="B76" s="164"/>
      <c r="C76" s="164"/>
      <c r="D76" s="144"/>
      <c r="E76" s="144"/>
      <c r="F76" s="143">
        <v>340</v>
      </c>
      <c r="G76" s="145" t="str">
        <f>+VLOOKUP(F76,Participants!$A$1:$F$1600,2,FALSE)</f>
        <v>Grady Molinero</v>
      </c>
      <c r="H76" s="145" t="str">
        <f>+VLOOKUP(F76,Participants!$A$1:$F$1600,4,FALSE)</f>
        <v>GAA</v>
      </c>
      <c r="I76" s="145" t="str">
        <f>+VLOOKUP(F76,Participants!$A$1:$F$1600,5,FALSE)</f>
        <v>M</v>
      </c>
      <c r="J76" s="145">
        <f>+VLOOKUP(F76,Participants!$A$1:$F$1600,3,FALSE)</f>
        <v>4</v>
      </c>
      <c r="K76" s="60" t="str">
        <f>+VLOOKUP(F76,Participants!$A$1:$G$1600,7,FALSE)</f>
        <v>DEV BOYS</v>
      </c>
      <c r="L76" s="150"/>
      <c r="M76" s="145"/>
      <c r="N76" s="59">
        <v>8</v>
      </c>
      <c r="O76" s="140">
        <v>2</v>
      </c>
    </row>
    <row r="77" spans="1:15" ht="14.25" customHeight="1">
      <c r="A77" s="142"/>
      <c r="B77" s="164"/>
      <c r="C77" s="164"/>
      <c r="D77" s="144"/>
      <c r="E77" s="144"/>
      <c r="F77" s="143">
        <v>156</v>
      </c>
      <c r="G77" s="145" t="str">
        <f>+VLOOKUP(F77,Participants!$A$1:$F$1600,2,FALSE)</f>
        <v>Wyatt Nanz</v>
      </c>
      <c r="H77" s="145" t="str">
        <f>+VLOOKUP(F77,Participants!$A$1:$F$1600,4,FALSE)</f>
        <v>AMA</v>
      </c>
      <c r="I77" s="145" t="str">
        <f>+VLOOKUP(F77,Participants!$A$1:$F$1600,5,FALSE)</f>
        <v>M</v>
      </c>
      <c r="J77" s="145">
        <f>+VLOOKUP(F77,Participants!$A$1:$F$1600,3,FALSE)</f>
        <v>3</v>
      </c>
      <c r="K77" s="60" t="str">
        <f>+VLOOKUP(F77,Participants!$A$1:$G$1600,7,FALSE)</f>
        <v>DEV BOYS</v>
      </c>
      <c r="L77" s="149"/>
      <c r="M77" s="145"/>
      <c r="N77" s="59">
        <v>8</v>
      </c>
      <c r="O77" s="140">
        <v>0</v>
      </c>
    </row>
    <row r="78" spans="1:15" ht="14.25" customHeight="1">
      <c r="A78" s="142"/>
      <c r="B78" s="164"/>
      <c r="C78" s="164"/>
      <c r="D78" s="144"/>
      <c r="E78" s="144"/>
      <c r="F78" s="143">
        <v>157</v>
      </c>
      <c r="G78" s="145" t="str">
        <f>+VLOOKUP(F78,Participants!$A$1:$F$1600,2,FALSE)</f>
        <v>Bubba O'Keefe</v>
      </c>
      <c r="H78" s="145" t="str">
        <f>+VLOOKUP(F78,Participants!$A$1:$F$1600,4,FALSE)</f>
        <v>AMA</v>
      </c>
      <c r="I78" s="145" t="str">
        <f>+VLOOKUP(F78,Participants!$A$1:$F$1600,5,FALSE)</f>
        <v>M</v>
      </c>
      <c r="J78" s="145">
        <f>+VLOOKUP(F78,Participants!$A$1:$F$1600,3,FALSE)</f>
        <v>3</v>
      </c>
      <c r="K78" s="60" t="str">
        <f>+VLOOKUP(F78,Participants!$A$1:$G$1600,7,FALSE)</f>
        <v>DEV BOYS</v>
      </c>
      <c r="L78" s="150"/>
      <c r="M78" s="145"/>
      <c r="N78" s="59">
        <v>7</v>
      </c>
      <c r="O78" s="140">
        <v>9</v>
      </c>
    </row>
    <row r="79" spans="1:15" ht="14.25" customHeight="1">
      <c r="A79" s="142"/>
      <c r="B79" s="164"/>
      <c r="C79" s="164"/>
      <c r="D79" s="144"/>
      <c r="E79" s="144"/>
      <c r="F79" s="143">
        <v>8</v>
      </c>
      <c r="G79" s="145" t="str">
        <f>+VLOOKUP(F79,Participants!$A$1:$F$1600,2,FALSE)</f>
        <v>Dax Hawkins</v>
      </c>
      <c r="H79" s="145" t="str">
        <f>+VLOOKUP(F79,Participants!$A$1:$F$1600,4,FALSE)</f>
        <v>STL</v>
      </c>
      <c r="I79" s="145" t="str">
        <f>+VLOOKUP(F79,Participants!$A$1:$F$1600,5,FALSE)</f>
        <v>M</v>
      </c>
      <c r="J79" s="145">
        <f>+VLOOKUP(F79,Participants!$A$1:$F$1600,3,FALSE)</f>
        <v>1</v>
      </c>
      <c r="K79" s="60" t="str">
        <f>+VLOOKUP(F79,Participants!$A$1:$G$1600,7,FALSE)</f>
        <v>DEV BOYS</v>
      </c>
      <c r="L79" s="149"/>
      <c r="M79" s="145"/>
      <c r="N79" s="59">
        <v>7</v>
      </c>
      <c r="O79" s="140">
        <v>7</v>
      </c>
    </row>
    <row r="80" spans="1:15" ht="14.25" customHeight="1">
      <c r="A80" s="142"/>
      <c r="B80" s="164"/>
      <c r="C80" s="164"/>
      <c r="D80" s="144"/>
      <c r="E80" s="144"/>
      <c r="F80" s="143">
        <v>10</v>
      </c>
      <c r="G80" s="145" t="str">
        <f>+VLOOKUP(F80,Participants!$A$1:$F$1600,2,FALSE)</f>
        <v>Tyler Lukasewicz</v>
      </c>
      <c r="H80" s="145" t="str">
        <f>+VLOOKUP(F80,Participants!$A$1:$F$1600,4,FALSE)</f>
        <v>STL</v>
      </c>
      <c r="I80" s="145" t="str">
        <f>+VLOOKUP(F80,Participants!$A$1:$F$1600,5,FALSE)</f>
        <v>M</v>
      </c>
      <c r="J80" s="145">
        <f>+VLOOKUP(F80,Participants!$A$1:$F$1600,3,FALSE)</f>
        <v>2</v>
      </c>
      <c r="K80" s="60" t="str">
        <f>+VLOOKUP(F80,Participants!$A$1:$G$1600,7,FALSE)</f>
        <v>DEV BOYS</v>
      </c>
      <c r="L80" s="150"/>
      <c r="M80" s="145"/>
      <c r="N80" s="59">
        <v>7</v>
      </c>
      <c r="O80" s="140">
        <v>6</v>
      </c>
    </row>
    <row r="81" spans="1:15" ht="14.25" customHeight="1">
      <c r="A81" s="133"/>
      <c r="B81" s="166"/>
      <c r="C81" s="166"/>
      <c r="D81" s="135"/>
      <c r="E81" s="135"/>
      <c r="F81" s="134">
        <v>300</v>
      </c>
      <c r="G81" s="136" t="str">
        <f>+VLOOKUP(F81,Participants!$A$1:$F$1600,2,FALSE)</f>
        <v>Dylan Smith</v>
      </c>
      <c r="H81" s="136" t="str">
        <f>+VLOOKUP(F81,Participants!$A$1:$F$1600,4,FALSE)</f>
        <v>AMA</v>
      </c>
      <c r="I81" s="136" t="str">
        <f>+VLOOKUP(F81,Participants!$A$1:$F$1600,5,FALSE)</f>
        <v>M</v>
      </c>
      <c r="J81" s="136">
        <f>+VLOOKUP(F81,Participants!$A$1:$F$1600,3,FALSE)</f>
        <v>2</v>
      </c>
      <c r="K81" s="60" t="str">
        <f>+VLOOKUP(F81,Participants!$A$1:$G$1600,7,FALSE)</f>
        <v>DEV BOYS</v>
      </c>
      <c r="L81" s="152"/>
      <c r="M81" s="136"/>
      <c r="N81" s="139">
        <v>7</v>
      </c>
      <c r="O81" s="140">
        <v>4</v>
      </c>
    </row>
    <row r="82" spans="1:15" ht="14.25" customHeight="1">
      <c r="A82" s="133"/>
      <c r="B82" s="166"/>
      <c r="C82" s="166"/>
      <c r="D82" s="135"/>
      <c r="E82" s="135"/>
      <c r="F82" s="134">
        <v>642</v>
      </c>
      <c r="G82" s="136" t="str">
        <f>+VLOOKUP(F82,Participants!$A$1:$F$1600,2,FALSE)</f>
        <v>Will Gehrlein</v>
      </c>
      <c r="H82" s="136" t="str">
        <f>+VLOOKUP(F82,Participants!$A$1:$F$1600,4,FALSE)</f>
        <v>JFK</v>
      </c>
      <c r="I82" s="136" t="str">
        <f>+VLOOKUP(F82,Participants!$A$1:$F$1600,5,FALSE)</f>
        <v>M</v>
      </c>
      <c r="J82" s="136">
        <f>+VLOOKUP(F82,Participants!$A$1:$F$1600,3,FALSE)</f>
        <v>3</v>
      </c>
      <c r="K82" s="60" t="str">
        <f>+VLOOKUP(F82,Participants!$A$1:$G$1600,7,FALSE)</f>
        <v>DEV BOYS</v>
      </c>
      <c r="L82" s="153"/>
      <c r="M82" s="136"/>
      <c r="N82" s="139">
        <v>7</v>
      </c>
      <c r="O82" s="140">
        <v>2</v>
      </c>
    </row>
    <row r="83" spans="1:15" ht="14.25" customHeight="1">
      <c r="A83" s="142"/>
      <c r="B83" s="164"/>
      <c r="C83" s="164"/>
      <c r="D83" s="144"/>
      <c r="E83" s="144"/>
      <c r="F83" s="143">
        <v>327</v>
      </c>
      <c r="G83" s="145" t="str">
        <f>+VLOOKUP(F83,Participants!$A$1:$F$1600,2,FALSE)</f>
        <v>Jude Franc</v>
      </c>
      <c r="H83" s="145" t="str">
        <f>+VLOOKUP(F83,Participants!$A$1:$F$1600,4,FALSE)</f>
        <v>GAA</v>
      </c>
      <c r="I83" s="145" t="str">
        <f>+VLOOKUP(F83,Participants!$A$1:$F$1600,5,FALSE)</f>
        <v>M</v>
      </c>
      <c r="J83" s="145">
        <f>+VLOOKUP(F83,Participants!$A$1:$F$1600,3,FALSE)</f>
        <v>4</v>
      </c>
      <c r="K83" s="60" t="str">
        <f>+VLOOKUP(F83,Participants!$A$1:$G$1600,7,FALSE)</f>
        <v>DEV BOYS</v>
      </c>
      <c r="L83" s="149"/>
      <c r="M83" s="145"/>
      <c r="N83" s="59">
        <v>7</v>
      </c>
      <c r="O83" s="140">
        <v>1</v>
      </c>
    </row>
    <row r="84" spans="1:15" ht="14.25" customHeight="1">
      <c r="A84" s="142"/>
      <c r="B84" s="164"/>
      <c r="C84" s="164"/>
      <c r="D84" s="144"/>
      <c r="E84" s="144"/>
      <c r="F84" s="143">
        <v>63</v>
      </c>
      <c r="G84" s="145" t="str">
        <f>+VLOOKUP(F84,Participants!$A$1:$F$1600,2,FALSE)</f>
        <v>Matteo Sciullo</v>
      </c>
      <c r="H84" s="145" t="str">
        <f>+VLOOKUP(F84,Participants!$A$1:$F$1600,4,FALSE)</f>
        <v>STL</v>
      </c>
      <c r="I84" s="145" t="str">
        <f>+VLOOKUP(F84,Participants!$A$1:$F$1600,5,FALSE)</f>
        <v>M</v>
      </c>
      <c r="J84" s="145">
        <f>+VLOOKUP(F84,Participants!$A$1:$F$1600,3,FALSE)</f>
        <v>4</v>
      </c>
      <c r="K84" s="60" t="str">
        <f>+VLOOKUP(F84,Participants!$A$1:$G$1600,7,FALSE)</f>
        <v>DEV BOYS</v>
      </c>
      <c r="L84" s="150"/>
      <c r="M84" s="145"/>
      <c r="N84" s="59">
        <v>6</v>
      </c>
      <c r="O84" s="140">
        <v>11</v>
      </c>
    </row>
    <row r="85" spans="1:15" ht="14.25" customHeight="1">
      <c r="A85" s="142"/>
      <c r="B85" s="164"/>
      <c r="C85" s="164"/>
      <c r="D85" s="144"/>
      <c r="E85" s="144"/>
      <c r="F85" s="143">
        <v>816</v>
      </c>
      <c r="G85" s="145" t="str">
        <f>+VLOOKUP(F85,Participants!$A$1:$F$1600,2,FALSE)</f>
        <v>Ivan Selvoski</v>
      </c>
      <c r="H85" s="145" t="str">
        <f>+VLOOKUP(F85,Participants!$A$1:$F$1600,4,FALSE)</f>
        <v>SHCA</v>
      </c>
      <c r="I85" s="145" t="str">
        <f>+VLOOKUP(F85,Participants!$A$1:$F$1600,5,FALSE)</f>
        <v>M</v>
      </c>
      <c r="J85" s="145">
        <f>+VLOOKUP(F85,Participants!$A$1:$F$1600,3,FALSE)</f>
        <v>2</v>
      </c>
      <c r="K85" s="60" t="str">
        <f>+VLOOKUP(F85,Participants!$A$1:$G$1600,7,FALSE)</f>
        <v>DEV BOYS</v>
      </c>
      <c r="L85" s="149"/>
      <c r="M85" s="145"/>
      <c r="N85" s="59">
        <v>6</v>
      </c>
      <c r="O85" s="140">
        <v>11</v>
      </c>
    </row>
    <row r="86" spans="1:15" ht="14.25" customHeight="1">
      <c r="A86" s="142"/>
      <c r="B86" s="164"/>
      <c r="C86" s="164"/>
      <c r="D86" s="144"/>
      <c r="E86" s="144"/>
      <c r="F86" s="143">
        <v>65</v>
      </c>
      <c r="G86" s="145" t="str">
        <f>+VLOOKUP(F86,Participants!$A$1:$F$1600,2,FALSE)</f>
        <v>Anthony Galante</v>
      </c>
      <c r="H86" s="145" t="str">
        <f>+VLOOKUP(F86,Participants!$A$1:$F$1600,4,FALSE)</f>
        <v>STL</v>
      </c>
      <c r="I86" s="145" t="str">
        <f>+VLOOKUP(F86,Participants!$A$1:$F$1600,5,FALSE)</f>
        <v>M</v>
      </c>
      <c r="J86" s="145" t="str">
        <f>+VLOOKUP(F86,Participants!$A$1:$F$1600,3,FALSE)</f>
        <v>K</v>
      </c>
      <c r="K86" s="60" t="str">
        <f>+VLOOKUP(F86,Participants!$A$1:$G$1600,7,FALSE)</f>
        <v>DEV BOYS</v>
      </c>
      <c r="L86" s="150"/>
      <c r="M86" s="145"/>
      <c r="N86" s="59">
        <v>6</v>
      </c>
      <c r="O86" s="140">
        <v>6</v>
      </c>
    </row>
    <row r="87" spans="1:15" ht="14.25" customHeight="1">
      <c r="A87" s="133"/>
      <c r="B87" s="166"/>
      <c r="C87" s="166"/>
      <c r="D87" s="135"/>
      <c r="E87" s="135"/>
      <c r="F87" s="134">
        <v>154</v>
      </c>
      <c r="G87" s="136" t="str">
        <f>+VLOOKUP(F87,Participants!$A$1:$F$1600,2,FALSE)</f>
        <v>Reed McDermott</v>
      </c>
      <c r="H87" s="136" t="str">
        <f>+VLOOKUP(F87,Participants!$A$1:$F$1600,4,FALSE)</f>
        <v>AMA</v>
      </c>
      <c r="I87" s="136" t="str">
        <f>+VLOOKUP(F87,Participants!$A$1:$F$1600,5,FALSE)</f>
        <v>M</v>
      </c>
      <c r="J87" s="136">
        <f>+VLOOKUP(F87,Participants!$A$1:$F$1600,3,FALSE)</f>
        <v>3</v>
      </c>
      <c r="K87" s="60" t="str">
        <f>+VLOOKUP(F87,Participants!$A$1:$G$1600,7,FALSE)</f>
        <v>DEV BOYS</v>
      </c>
      <c r="L87" s="152"/>
      <c r="M87" s="136"/>
      <c r="N87" s="139">
        <v>6</v>
      </c>
      <c r="O87" s="140">
        <v>3</v>
      </c>
    </row>
    <row r="88" spans="1:15" ht="14.25" customHeight="1">
      <c r="A88" s="133"/>
      <c r="B88" s="166"/>
      <c r="C88" s="166"/>
      <c r="D88" s="135"/>
      <c r="E88" s="135"/>
      <c r="F88" s="134">
        <v>152</v>
      </c>
      <c r="G88" s="136" t="str">
        <f>+VLOOKUP(F88,Participants!$A$1:$F$1600,2,FALSE)</f>
        <v>Hudson Hitchings</v>
      </c>
      <c r="H88" s="136" t="str">
        <f>+VLOOKUP(F88,Participants!$A$1:$F$1600,4,FALSE)</f>
        <v>AMA</v>
      </c>
      <c r="I88" s="136" t="str">
        <f>+VLOOKUP(F88,Participants!$A$1:$F$1600,5,FALSE)</f>
        <v>M</v>
      </c>
      <c r="J88" s="136">
        <f>+VLOOKUP(F88,Participants!$A$1:$F$1600,3,FALSE)</f>
        <v>3</v>
      </c>
      <c r="K88" s="60" t="str">
        <f>+VLOOKUP(F88,Participants!$A$1:$G$1600,7,FALSE)</f>
        <v>DEV BOYS</v>
      </c>
      <c r="L88" s="153"/>
      <c r="M88" s="136"/>
      <c r="N88" s="139">
        <v>6</v>
      </c>
      <c r="O88" s="140">
        <v>1</v>
      </c>
    </row>
    <row r="89" spans="1:15" ht="14.25" customHeight="1">
      <c r="A89" s="133"/>
      <c r="B89" s="166"/>
      <c r="C89" s="166"/>
      <c r="D89" s="135"/>
      <c r="E89" s="135"/>
      <c r="F89" s="134">
        <v>330</v>
      </c>
      <c r="G89" s="136" t="str">
        <f>+VLOOKUP(F89,Participants!$A$1:$F$1600,2,FALSE)</f>
        <v>Sawyer Glickman</v>
      </c>
      <c r="H89" s="136" t="str">
        <f>+VLOOKUP(F89,Participants!$A$1:$F$1600,4,FALSE)</f>
        <v>GAA</v>
      </c>
      <c r="I89" s="136" t="str">
        <f>+VLOOKUP(F89,Participants!$A$1:$F$1600,5,FALSE)</f>
        <v>M</v>
      </c>
      <c r="J89" s="136">
        <f>+VLOOKUP(F89,Participants!$A$1:$F$1600,3,FALSE)</f>
        <v>1</v>
      </c>
      <c r="K89" s="60" t="str">
        <f>+VLOOKUP(F89,Participants!$A$1:$G$1600,7,FALSE)</f>
        <v>DEV BOYS</v>
      </c>
      <c r="L89" s="152"/>
      <c r="M89" s="136"/>
      <c r="N89" s="139">
        <v>6</v>
      </c>
      <c r="O89" s="140">
        <v>1</v>
      </c>
    </row>
    <row r="90" spans="1:15" ht="14.25" customHeight="1">
      <c r="A90" s="133"/>
      <c r="B90" s="166"/>
      <c r="C90" s="166"/>
      <c r="D90" s="135"/>
      <c r="E90" s="135"/>
      <c r="F90" s="134">
        <v>333</v>
      </c>
      <c r="G90" s="136" t="str">
        <f>+VLOOKUP(F90,Participants!$A$1:$F$1600,2,FALSE)</f>
        <v>Zeke Harris</v>
      </c>
      <c r="H90" s="136" t="str">
        <f>+VLOOKUP(F90,Participants!$A$1:$F$1600,4,FALSE)</f>
        <v>GAA</v>
      </c>
      <c r="I90" s="136" t="str">
        <f>+VLOOKUP(F90,Participants!$A$1:$F$1600,5,FALSE)</f>
        <v>M</v>
      </c>
      <c r="J90" s="136" t="str">
        <f>+VLOOKUP(F90,Participants!$A$1:$F$1600,3,FALSE)</f>
        <v>K</v>
      </c>
      <c r="K90" s="60" t="str">
        <f>+VLOOKUP(F90,Participants!$A$1:$G$1600,7,FALSE)</f>
        <v>DEV BOYS</v>
      </c>
      <c r="L90" s="153"/>
      <c r="M90" s="136"/>
      <c r="N90" s="139">
        <v>6</v>
      </c>
      <c r="O90" s="140">
        <v>0</v>
      </c>
    </row>
    <row r="91" spans="1:15" ht="14.25" customHeight="1">
      <c r="A91" s="133"/>
      <c r="B91" s="166"/>
      <c r="C91" s="166"/>
      <c r="D91" s="135"/>
      <c r="E91" s="135"/>
      <c r="F91" s="134">
        <v>336</v>
      </c>
      <c r="G91" s="136" t="str">
        <f>+VLOOKUP(F91,Participants!$A$1:$F$1600,2,FALSE)</f>
        <v>Gavin Lenigan</v>
      </c>
      <c r="H91" s="136" t="str">
        <f>+VLOOKUP(F91,Participants!$A$1:$F$1600,4,FALSE)</f>
        <v>GAA</v>
      </c>
      <c r="I91" s="136" t="str">
        <f>+VLOOKUP(F91,Participants!$A$1:$F$1600,5,FALSE)</f>
        <v>M</v>
      </c>
      <c r="J91" s="136">
        <f>+VLOOKUP(F91,Participants!$A$1:$F$1600,3,FALSE)</f>
        <v>4</v>
      </c>
      <c r="K91" s="60" t="str">
        <f>+VLOOKUP(F91,Participants!$A$1:$G$1600,7,FALSE)</f>
        <v>DEV BOYS</v>
      </c>
      <c r="L91" s="152"/>
      <c r="M91" s="136"/>
      <c r="N91" s="139">
        <v>5</v>
      </c>
      <c r="O91" s="140">
        <v>11</v>
      </c>
    </row>
    <row r="92" spans="1:15" ht="14.25" customHeight="1">
      <c r="A92" s="142"/>
      <c r="B92" s="164"/>
      <c r="C92" s="164"/>
      <c r="D92" s="144"/>
      <c r="E92" s="144"/>
      <c r="F92" s="143">
        <v>151</v>
      </c>
      <c r="G92" s="145" t="str">
        <f>+VLOOKUP(F92,Participants!$A$1:$F$1600,2,FALSE)</f>
        <v>Maximus Gerber</v>
      </c>
      <c r="H92" s="145" t="str">
        <f>+VLOOKUP(F92,Participants!$A$1:$F$1600,4,FALSE)</f>
        <v>AMA</v>
      </c>
      <c r="I92" s="145" t="str">
        <f>+VLOOKUP(F92,Participants!$A$1:$F$1600,5,FALSE)</f>
        <v>M</v>
      </c>
      <c r="J92" s="145">
        <f>+VLOOKUP(F92,Participants!$A$1:$F$1600,3,FALSE)</f>
        <v>3</v>
      </c>
      <c r="K92" s="60" t="str">
        <f>+VLOOKUP(F92,Participants!$A$1:$G$1600,7,FALSE)</f>
        <v>DEV BOYS</v>
      </c>
      <c r="L92" s="150"/>
      <c r="M92" s="145"/>
      <c r="N92" s="59">
        <v>5</v>
      </c>
      <c r="O92" s="140">
        <v>6</v>
      </c>
    </row>
    <row r="93" spans="1:15" ht="14.25" customHeight="1">
      <c r="A93" s="133"/>
      <c r="B93" s="166"/>
      <c r="C93" s="166"/>
      <c r="D93" s="135"/>
      <c r="E93" s="135"/>
      <c r="F93" s="134">
        <v>284</v>
      </c>
      <c r="G93" s="136" t="str">
        <f>+VLOOKUP(F93,Participants!$A$1:$F$1600,2,FALSE)</f>
        <v>Nico Dambrogio</v>
      </c>
      <c r="H93" s="136" t="str">
        <f>+VLOOKUP(F93,Participants!$A$1:$F$1600,4,FALSE)</f>
        <v>AMA</v>
      </c>
      <c r="I93" s="136" t="str">
        <f>+VLOOKUP(F93,Participants!$A$1:$F$1600,5,FALSE)</f>
        <v>M</v>
      </c>
      <c r="J93" s="136">
        <f>+VLOOKUP(F93,Participants!$A$1:$F$1600,3,FALSE)</f>
        <v>2</v>
      </c>
      <c r="K93" s="60" t="str">
        <f>+VLOOKUP(F93,Participants!$A$1:$G$1600,7,FALSE)</f>
        <v>DEV BOYS</v>
      </c>
      <c r="L93" s="152"/>
      <c r="M93" s="136"/>
      <c r="N93" s="139">
        <v>5</v>
      </c>
      <c r="O93" s="140">
        <v>6</v>
      </c>
    </row>
    <row r="94" spans="1:15" ht="14.25" customHeight="1">
      <c r="A94" s="133"/>
      <c r="B94" s="166"/>
      <c r="C94" s="166"/>
      <c r="D94" s="135"/>
      <c r="E94" s="135"/>
      <c r="F94" s="134">
        <v>61</v>
      </c>
      <c r="G94" s="136" t="str">
        <f>+VLOOKUP(F94,Participants!$A$1:$F$1600,2,FALSE)</f>
        <v>Michael Peters</v>
      </c>
      <c r="H94" s="136" t="str">
        <f>+VLOOKUP(F94,Participants!$A$1:$F$1600,4,FALSE)</f>
        <v>STL</v>
      </c>
      <c r="I94" s="136" t="str">
        <f>+VLOOKUP(F94,Participants!$A$1:$F$1600,5,FALSE)</f>
        <v>M</v>
      </c>
      <c r="J94" s="136">
        <f>+VLOOKUP(F94,Participants!$A$1:$F$1600,3,FALSE)</f>
        <v>4</v>
      </c>
      <c r="K94" s="60" t="str">
        <f>+VLOOKUP(F94,Participants!$A$1:$G$1600,7,FALSE)</f>
        <v>DEV BOYS</v>
      </c>
      <c r="L94" s="153"/>
      <c r="M94" s="136"/>
      <c r="N94" s="139">
        <v>5</v>
      </c>
      <c r="O94" s="140">
        <v>4</v>
      </c>
    </row>
    <row r="95" spans="1:15" ht="14.25" customHeight="1">
      <c r="A95" s="133"/>
      <c r="B95" s="166"/>
      <c r="C95" s="166"/>
      <c r="D95" s="135"/>
      <c r="E95" s="135"/>
      <c r="F95" s="134">
        <v>150</v>
      </c>
      <c r="G95" s="136" t="str">
        <f>+VLOOKUP(F95,Participants!$A$1:$F$1600,2,FALSE)</f>
        <v>Michael Dziezgowski</v>
      </c>
      <c r="H95" s="136" t="str">
        <f>+VLOOKUP(F95,Participants!$A$1:$F$1600,4,FALSE)</f>
        <v>AMA</v>
      </c>
      <c r="I95" s="136" t="str">
        <f>+VLOOKUP(F95,Participants!$A$1:$F$1600,5,FALSE)</f>
        <v>M</v>
      </c>
      <c r="J95" s="136">
        <f>+VLOOKUP(F95,Participants!$A$1:$F$1600,3,FALSE)</f>
        <v>3</v>
      </c>
      <c r="K95" s="60" t="str">
        <f>+VLOOKUP(F95,Participants!$A$1:$G$1600,7,FALSE)</f>
        <v>DEV BOYS</v>
      </c>
      <c r="L95" s="152"/>
      <c r="M95" s="136"/>
      <c r="N95" s="139">
        <v>5</v>
      </c>
      <c r="O95" s="140">
        <v>3</v>
      </c>
    </row>
    <row r="96" spans="1:15" ht="14.25" customHeight="1">
      <c r="A96" s="142"/>
      <c r="B96" s="164"/>
      <c r="C96" s="164"/>
      <c r="D96" s="144"/>
      <c r="E96" s="144"/>
      <c r="F96" s="143">
        <v>289</v>
      </c>
      <c r="G96" s="145" t="str">
        <f>+VLOOKUP(F96,Participants!$A$1:$F$1600,2,FALSE)</f>
        <v>Chris Killang</v>
      </c>
      <c r="H96" s="145" t="str">
        <f>+VLOOKUP(F96,Participants!$A$1:$F$1600,4,FALSE)</f>
        <v>AMA</v>
      </c>
      <c r="I96" s="145" t="str">
        <f>+VLOOKUP(F96,Participants!$A$1:$F$1600,5,FALSE)</f>
        <v>M</v>
      </c>
      <c r="J96" s="145">
        <f>+VLOOKUP(F96,Participants!$A$1:$F$1600,3,FALSE)</f>
        <v>2</v>
      </c>
      <c r="K96" s="60" t="str">
        <f>+VLOOKUP(F96,Participants!$A$1:$G$1600,7,FALSE)</f>
        <v>DEV BOYS</v>
      </c>
      <c r="L96" s="150"/>
      <c r="M96" s="145"/>
      <c r="N96" s="59">
        <v>5</v>
      </c>
      <c r="O96" s="140">
        <v>3</v>
      </c>
    </row>
    <row r="97" spans="1:15" ht="14.25" customHeight="1">
      <c r="A97" s="142"/>
      <c r="B97" s="164"/>
      <c r="C97" s="164"/>
      <c r="D97" s="144"/>
      <c r="E97" s="144"/>
      <c r="F97" s="143">
        <v>292</v>
      </c>
      <c r="G97" s="145" t="str">
        <f>+VLOOKUP(F97,Participants!$A$1:$F$1600,2,FALSE)</f>
        <v>Jace Mooney</v>
      </c>
      <c r="H97" s="145" t="str">
        <f>+VLOOKUP(F97,Participants!$A$1:$F$1600,4,FALSE)</f>
        <v>AMA</v>
      </c>
      <c r="I97" s="145" t="str">
        <f>+VLOOKUP(F97,Participants!$A$1:$F$1600,5,FALSE)</f>
        <v>M</v>
      </c>
      <c r="J97" s="145" t="str">
        <f>+VLOOKUP(F97,Participants!$A$1:$F$1600,3,FALSE)</f>
        <v>K</v>
      </c>
      <c r="K97" s="60" t="str">
        <f>+VLOOKUP(F97,Participants!$A$1:$G$1600,7,FALSE)</f>
        <v>DEV BOYS</v>
      </c>
      <c r="L97" s="149"/>
      <c r="M97" s="145"/>
      <c r="N97" s="59">
        <v>5</v>
      </c>
      <c r="O97" s="140">
        <v>2</v>
      </c>
    </row>
    <row r="98" spans="1:15" ht="14.25" customHeight="1">
      <c r="A98" s="142"/>
      <c r="B98" s="164"/>
      <c r="C98" s="164"/>
      <c r="D98" s="144"/>
      <c r="E98" s="144"/>
      <c r="F98" s="143">
        <v>283</v>
      </c>
      <c r="G98" s="145" t="str">
        <f>+VLOOKUP(F98,Participants!$A$1:$F$1600,2,FALSE)</f>
        <v>Henry Conquest</v>
      </c>
      <c r="H98" s="145" t="str">
        <f>+VLOOKUP(F98,Participants!$A$1:$F$1600,4,FALSE)</f>
        <v>AMA</v>
      </c>
      <c r="I98" s="145" t="str">
        <f>+VLOOKUP(F98,Participants!$A$1:$F$1600,5,FALSE)</f>
        <v>M</v>
      </c>
      <c r="J98" s="145" t="str">
        <f>+VLOOKUP(F98,Participants!$A$1:$F$1600,3,FALSE)</f>
        <v>K</v>
      </c>
      <c r="K98" s="60" t="str">
        <f>+VLOOKUP(F98,Participants!$A$1:$G$1600,7,FALSE)</f>
        <v>DEV BOYS</v>
      </c>
      <c r="L98" s="150"/>
      <c r="M98" s="145"/>
      <c r="N98" s="59">
        <v>4</v>
      </c>
      <c r="O98" s="140">
        <v>10</v>
      </c>
    </row>
    <row r="99" spans="1:15" ht="14.25" customHeight="1">
      <c r="A99" s="133"/>
      <c r="B99" s="166"/>
      <c r="C99" s="166"/>
      <c r="D99" s="135"/>
      <c r="E99" s="135"/>
      <c r="F99" s="134">
        <v>288</v>
      </c>
      <c r="G99" s="136" t="str">
        <f>+VLOOKUP(F99,Participants!$A$1:$F$1600,2,FALSE)</f>
        <v>Bracken Graves</v>
      </c>
      <c r="H99" s="136" t="str">
        <f>+VLOOKUP(F99,Participants!$A$1:$F$1600,4,FALSE)</f>
        <v>AMA</v>
      </c>
      <c r="I99" s="136" t="str">
        <f>+VLOOKUP(F99,Participants!$A$1:$F$1600,5,FALSE)</f>
        <v>M</v>
      </c>
      <c r="J99" s="136">
        <f>+VLOOKUP(F99,Participants!$A$1:$F$1600,3,FALSE)</f>
        <v>1</v>
      </c>
      <c r="K99" s="60" t="str">
        <f>+VLOOKUP(F99,Participants!$A$1:$G$1600,7,FALSE)</f>
        <v>DEV BOYS</v>
      </c>
      <c r="L99" s="152"/>
      <c r="M99" s="136"/>
      <c r="N99" s="139">
        <v>4</v>
      </c>
      <c r="O99" s="140">
        <v>7</v>
      </c>
    </row>
    <row r="100" spans="1:15" ht="14.25" customHeight="1">
      <c r="A100" s="133"/>
      <c r="B100" s="166"/>
      <c r="C100" s="166"/>
      <c r="D100" s="157"/>
      <c r="E100" s="157"/>
      <c r="F100" s="173">
        <v>99</v>
      </c>
      <c r="G100" s="159" t="str">
        <f>+VLOOKUP(F100,Participants!$A$1:$F$1600,2,FALSE)</f>
        <v>Sammy Macurak</v>
      </c>
      <c r="H100" s="159" t="str">
        <f>+VLOOKUP(F100,Participants!$A$1:$F$1600,4,FALSE)</f>
        <v>STL</v>
      </c>
      <c r="I100" s="159" t="str">
        <f>+VLOOKUP(F100,Participants!$A$1:$F$1600,5,FALSE)</f>
        <v>M</v>
      </c>
      <c r="J100" s="159">
        <f>+VLOOKUP(F100,Participants!$A$1:$F$1600,3,FALSE)</f>
        <v>6</v>
      </c>
      <c r="K100" s="63" t="str">
        <f>+VLOOKUP(F100,Participants!$A$1:$G$1600,7,FALSE)</f>
        <v>JV BOYS</v>
      </c>
      <c r="L100" s="174"/>
      <c r="M100" s="159"/>
      <c r="N100" s="158">
        <v>4</v>
      </c>
      <c r="O100" s="158">
        <v>5</v>
      </c>
    </row>
    <row r="101" spans="1:15" ht="14.25" customHeight="1">
      <c r="A101" s="142"/>
      <c r="B101" s="164"/>
      <c r="C101" s="164"/>
      <c r="D101" s="144"/>
      <c r="E101" s="144"/>
      <c r="F101" s="143">
        <v>305</v>
      </c>
      <c r="G101" s="145" t="str">
        <f>+VLOOKUP(F101,Participants!$A$1:$F$1600,2,FALSE)</f>
        <v>Jackson Yester</v>
      </c>
      <c r="H101" s="145" t="str">
        <f>+VLOOKUP(F101,Participants!$A$1:$F$1600,4,FALSE)</f>
        <v>AMA</v>
      </c>
      <c r="I101" s="145" t="str">
        <f>+VLOOKUP(F101,Participants!$A$1:$F$1600,5,FALSE)</f>
        <v>M</v>
      </c>
      <c r="J101" s="145">
        <f>+VLOOKUP(F101,Participants!$A$1:$F$1600,3,FALSE)</f>
        <v>2</v>
      </c>
      <c r="K101" s="60" t="str">
        <f>+VLOOKUP(F101,Participants!$A$1:$G$1600,7,FALSE)</f>
        <v>DEV BOYS</v>
      </c>
      <c r="L101" s="149"/>
      <c r="M101" s="145"/>
      <c r="N101" s="59">
        <v>4</v>
      </c>
      <c r="O101" s="140">
        <v>3</v>
      </c>
    </row>
    <row r="102" spans="1:15" ht="14.25" customHeight="1">
      <c r="A102" s="133"/>
      <c r="B102" s="166"/>
      <c r="C102" s="166"/>
      <c r="D102" s="135"/>
      <c r="E102" s="135"/>
      <c r="F102" s="134">
        <v>1505</v>
      </c>
      <c r="G102" s="136" t="str">
        <f>+VLOOKUP(F102,Participants!$A$1:$F$1600,2,FALSE)</f>
        <v>Alec Morosetti</v>
      </c>
      <c r="H102" s="136" t="str">
        <f>+VLOOKUP(F102,Participants!$A$1:$F$1600,4,FALSE)</f>
        <v>MMA</v>
      </c>
      <c r="I102" s="136" t="str">
        <f>+VLOOKUP(F102,Participants!$A$1:$F$1600,5,FALSE)</f>
        <v>M</v>
      </c>
      <c r="J102" s="136" t="str">
        <f>+VLOOKUP(F102,Participants!$A$1:$F$1600,3,FALSE)</f>
        <v>K</v>
      </c>
      <c r="K102" s="60" t="str">
        <f>+VLOOKUP(F102,Participants!$A$1:$G$1600,7,FALSE)</f>
        <v>DEV BOYS</v>
      </c>
      <c r="L102" s="153"/>
      <c r="M102" s="136"/>
      <c r="N102" s="139">
        <v>4</v>
      </c>
      <c r="O102" s="140">
        <v>2</v>
      </c>
    </row>
    <row r="103" spans="1:15" ht="14.25" customHeight="1">
      <c r="A103" s="133"/>
      <c r="B103" s="166"/>
      <c r="C103" s="166"/>
      <c r="D103" s="135"/>
      <c r="E103" s="135"/>
      <c r="F103" s="134">
        <v>335</v>
      </c>
      <c r="G103" s="136" t="str">
        <f>+VLOOKUP(F103,Participants!$A$1:$F$1600,2,FALSE)</f>
        <v>Finley Kim</v>
      </c>
      <c r="H103" s="136" t="str">
        <f>+VLOOKUP(F103,Participants!$A$1:$F$1600,4,FALSE)</f>
        <v>GAA</v>
      </c>
      <c r="I103" s="136" t="str">
        <f>+VLOOKUP(F103,Participants!$A$1:$F$1600,5,FALSE)</f>
        <v>M</v>
      </c>
      <c r="J103" s="136" t="str">
        <f>+VLOOKUP(F103,Participants!$A$1:$F$1600,3,FALSE)</f>
        <v>K</v>
      </c>
      <c r="K103" s="60" t="str">
        <f>+VLOOKUP(F103,Participants!$A$1:$G$1600,7,FALSE)</f>
        <v>DEV BOYS</v>
      </c>
      <c r="L103" s="152"/>
      <c r="M103" s="136"/>
      <c r="N103" s="139">
        <v>4</v>
      </c>
      <c r="O103" s="140">
        <v>0</v>
      </c>
    </row>
    <row r="104" spans="1:15" ht="14.25" customHeight="1">
      <c r="A104" s="142"/>
      <c r="B104" s="164"/>
      <c r="C104" s="164"/>
      <c r="D104" s="144"/>
      <c r="E104" s="144"/>
      <c r="F104" s="143">
        <v>338</v>
      </c>
      <c r="G104" s="145" t="str">
        <f>+VLOOKUP(F104,Participants!$A$1:$F$1600,2,FALSE)</f>
        <v>Sammy Lombardo</v>
      </c>
      <c r="H104" s="145" t="str">
        <f>+VLOOKUP(F104,Participants!$A$1:$F$1600,4,FALSE)</f>
        <v>GAA</v>
      </c>
      <c r="I104" s="145" t="str">
        <f>+VLOOKUP(F104,Participants!$A$1:$F$1600,5,FALSE)</f>
        <v>M</v>
      </c>
      <c r="J104" s="145" t="str">
        <f>+VLOOKUP(F104,Participants!$A$1:$F$1600,3,FALSE)</f>
        <v>K</v>
      </c>
      <c r="K104" s="60" t="str">
        <f>+VLOOKUP(F104,Participants!$A$1:$G$1600,7,FALSE)</f>
        <v>DEV BOYS</v>
      </c>
      <c r="L104" s="150"/>
      <c r="M104" s="145"/>
      <c r="N104" s="59">
        <v>4</v>
      </c>
      <c r="O104" s="140">
        <v>0</v>
      </c>
    </row>
    <row r="105" spans="1:15" ht="14.25" customHeight="1">
      <c r="A105" s="133"/>
      <c r="B105" s="166"/>
      <c r="C105" s="166"/>
      <c r="D105" s="135"/>
      <c r="E105" s="135"/>
      <c r="F105" s="134">
        <v>55</v>
      </c>
      <c r="G105" s="136" t="str">
        <f>+VLOOKUP(F105,Participants!$A$1:$F$1600,2,FALSE)</f>
        <v>Gianluca Hall</v>
      </c>
      <c r="H105" s="136" t="str">
        <f>+VLOOKUP(F105,Participants!$A$1:$F$1600,4,FALSE)</f>
        <v>STL</v>
      </c>
      <c r="I105" s="136" t="str">
        <f>+VLOOKUP(F105,Participants!$A$1:$F$1600,5,FALSE)</f>
        <v>M</v>
      </c>
      <c r="J105" s="136">
        <f>+VLOOKUP(F105,Participants!$A$1:$F$1600,3,FALSE)</f>
        <v>4</v>
      </c>
      <c r="K105" s="60" t="str">
        <f>+VLOOKUP(F105,Participants!$A$1:$G$1600,7,FALSE)</f>
        <v>DEV BOYS</v>
      </c>
      <c r="L105" s="152"/>
      <c r="M105" s="136"/>
      <c r="N105" s="139">
        <v>3</v>
      </c>
      <c r="O105" s="140">
        <v>10</v>
      </c>
    </row>
    <row r="106" spans="1:15" ht="14.25" customHeight="1">
      <c r="A106" s="142"/>
      <c r="B106" s="164"/>
      <c r="C106" s="164"/>
      <c r="D106" s="144"/>
      <c r="E106" s="144"/>
      <c r="F106" s="143">
        <v>339</v>
      </c>
      <c r="G106" s="145" t="str">
        <f>+VLOOKUP(F106,Participants!$A$1:$F$1600,2,FALSE)</f>
        <v>Declan Lozano</v>
      </c>
      <c r="H106" s="145" t="str">
        <f>+VLOOKUP(F106,Participants!$A$1:$F$1600,4,FALSE)</f>
        <v>GAA</v>
      </c>
      <c r="I106" s="145" t="str">
        <f>+VLOOKUP(F106,Participants!$A$1:$F$1600,5,FALSE)</f>
        <v>M</v>
      </c>
      <c r="J106" s="145" t="str">
        <f>+VLOOKUP(F106,Participants!$A$1:$F$1600,3,FALSE)</f>
        <v>K</v>
      </c>
      <c r="K106" s="60" t="str">
        <f>+VLOOKUP(F106,Participants!$A$1:$G$1600,7,FALSE)</f>
        <v>DEV BOYS</v>
      </c>
      <c r="L106" s="150"/>
      <c r="M106" s="145"/>
      <c r="N106" s="59">
        <v>3</v>
      </c>
      <c r="O106" s="140">
        <v>9</v>
      </c>
    </row>
    <row r="107" spans="1:15" ht="14.25" customHeight="1">
      <c r="A107" s="142"/>
      <c r="B107" s="164"/>
      <c r="C107" s="164"/>
      <c r="D107" s="144"/>
      <c r="E107" s="144"/>
      <c r="F107" s="143">
        <v>329</v>
      </c>
      <c r="G107" s="145" t="str">
        <f>+VLOOKUP(F107,Participants!$A$1:$F$1600,2,FALSE)</f>
        <v>Max Glickman</v>
      </c>
      <c r="H107" s="145" t="str">
        <f>+VLOOKUP(F107,Participants!$A$1:$F$1600,4,FALSE)</f>
        <v>GAA</v>
      </c>
      <c r="I107" s="145" t="str">
        <f>+VLOOKUP(F107,Participants!$A$1:$F$1600,5,FALSE)</f>
        <v>M</v>
      </c>
      <c r="J107" s="145">
        <f>+VLOOKUP(F107,Participants!$A$1:$F$1600,3,FALSE)</f>
        <v>3</v>
      </c>
      <c r="K107" s="60" t="str">
        <f>+VLOOKUP(F107,Participants!$A$1:$G$1600,7,FALSE)</f>
        <v>DEV BOYS</v>
      </c>
      <c r="L107" s="149"/>
      <c r="M107" s="145"/>
      <c r="N107" s="59">
        <v>3</v>
      </c>
      <c r="O107" s="140">
        <v>4</v>
      </c>
    </row>
    <row r="108" spans="1:15" ht="14.25" customHeight="1">
      <c r="A108" s="142"/>
      <c r="B108" s="164"/>
      <c r="C108" s="164"/>
      <c r="D108" s="144"/>
      <c r="E108" s="144"/>
      <c r="F108" s="143">
        <v>337</v>
      </c>
      <c r="G108" s="145" t="str">
        <f>+VLOOKUP(F108,Participants!$A$1:$F$1600,2,FALSE)</f>
        <v>Charlie Lombardo</v>
      </c>
      <c r="H108" s="145" t="str">
        <f>+VLOOKUP(F108,Participants!$A$1:$F$1600,4,FALSE)</f>
        <v>GAA</v>
      </c>
      <c r="I108" s="145" t="str">
        <f>+VLOOKUP(F108,Participants!$A$1:$F$1600,5,FALSE)</f>
        <v>M</v>
      </c>
      <c r="J108" s="145">
        <f>+VLOOKUP(F108,Participants!$A$1:$F$1600,3,FALSE)</f>
        <v>1</v>
      </c>
      <c r="K108" s="60" t="str">
        <f>+VLOOKUP(F108,Participants!$A$1:$G$1600,7,FALSE)</f>
        <v>DEV BOYS</v>
      </c>
      <c r="L108" s="150"/>
      <c r="M108" s="145"/>
      <c r="N108" s="59">
        <v>3</v>
      </c>
      <c r="O108" s="140">
        <v>1</v>
      </c>
    </row>
    <row r="109" spans="1:15" ht="14.25" customHeight="1">
      <c r="A109" s="142"/>
      <c r="B109" s="164"/>
      <c r="C109" s="164"/>
      <c r="D109" s="144"/>
      <c r="E109" s="144"/>
      <c r="F109" s="143">
        <v>1478</v>
      </c>
      <c r="G109" s="145" t="str">
        <f>+VLOOKUP(F109,Participants!$A$1:$F$1600,2,FALSE)</f>
        <v>Michael Camelo</v>
      </c>
      <c r="H109" s="145" t="str">
        <f>+VLOOKUP(F109,Participants!$A$1:$F$1600,4,FALSE)</f>
        <v>MMA</v>
      </c>
      <c r="I109" s="145" t="str">
        <f>+VLOOKUP(F109,Participants!$A$1:$F$1600,5,FALSE)</f>
        <v>M</v>
      </c>
      <c r="J109" s="145">
        <f>+VLOOKUP(F109,Participants!$A$1:$F$1600,3,FALSE)</f>
        <v>1</v>
      </c>
      <c r="K109" s="60" t="str">
        <f>+VLOOKUP(F109,Participants!$A$1:$G$1600,7,FALSE)</f>
        <v>DEV BOYS</v>
      </c>
      <c r="L109" s="149"/>
      <c r="M109" s="145"/>
      <c r="N109" s="59">
        <v>3</v>
      </c>
      <c r="O109" s="140">
        <v>0</v>
      </c>
    </row>
    <row r="110" spans="1:15" ht="14.25" customHeight="1">
      <c r="A110" s="133"/>
      <c r="B110" s="166"/>
      <c r="C110" s="166"/>
      <c r="D110" s="135"/>
      <c r="E110" s="135"/>
      <c r="F110" s="134">
        <v>23</v>
      </c>
      <c r="G110" s="136" t="str">
        <f>+VLOOKUP(F110,Participants!$A$1:$F$1600,2,FALSE)</f>
        <v>Brady Hyrb</v>
      </c>
      <c r="H110" s="136" t="str">
        <f>+VLOOKUP(F110,Participants!$A$1:$F$1600,4,FALSE)</f>
        <v>STL</v>
      </c>
      <c r="I110" s="136" t="str">
        <f>+VLOOKUP(F110,Participants!$A$1:$F$1600,5,FALSE)</f>
        <v>M</v>
      </c>
      <c r="J110" s="136">
        <f>+VLOOKUP(F110,Participants!$A$1:$F$1600,3,FALSE)</f>
        <v>2</v>
      </c>
      <c r="K110" s="60" t="str">
        <f>+VLOOKUP(F110,Participants!$A$1:$G$1600,7,FALSE)</f>
        <v>DEV BOYS</v>
      </c>
      <c r="L110" s="153"/>
      <c r="M110" s="136"/>
      <c r="N110" s="139">
        <v>3</v>
      </c>
      <c r="O110" s="140">
        <v>0</v>
      </c>
    </row>
    <row r="111" spans="1:15" ht="14.25" customHeight="1">
      <c r="A111" s="133"/>
      <c r="B111" s="166"/>
      <c r="C111" s="166"/>
      <c r="D111" s="135"/>
      <c r="E111" s="135"/>
      <c r="F111" s="134">
        <v>1501</v>
      </c>
      <c r="G111" s="136" t="str">
        <f>+VLOOKUP(F111,Participants!$A$1:$F$1600,2,FALSE)</f>
        <v>Connor Matthews</v>
      </c>
      <c r="H111" s="136" t="str">
        <f>+VLOOKUP(F111,Participants!$A$1:$F$1600,4,FALSE)</f>
        <v>MMA</v>
      </c>
      <c r="I111" s="136" t="str">
        <f>+VLOOKUP(F111,Participants!$A$1:$F$1600,5,FALSE)</f>
        <v>M</v>
      </c>
      <c r="J111" s="136" t="str">
        <f>+VLOOKUP(F111,Participants!$A$1:$F$1600,3,FALSE)</f>
        <v>K</v>
      </c>
      <c r="K111" s="60" t="str">
        <f>+VLOOKUP(F111,Participants!$A$1:$G$1600,7,FALSE)</f>
        <v>DEV BOYS</v>
      </c>
      <c r="L111" s="152"/>
      <c r="M111" s="136"/>
      <c r="N111" s="139">
        <v>2</v>
      </c>
      <c r="O111" s="140">
        <v>11</v>
      </c>
    </row>
    <row r="112" spans="1:15" ht="14.25" customHeight="1">
      <c r="A112" s="142"/>
      <c r="B112" s="164"/>
      <c r="C112" s="164"/>
      <c r="D112" s="144"/>
      <c r="E112" s="144"/>
      <c r="F112" s="144"/>
      <c r="G112" s="145" t="e">
        <f>+VLOOKUP(F112,Participants!$A$1:$F$1600,2,FALSE)</f>
        <v>#N/A</v>
      </c>
      <c r="H112" s="145" t="e">
        <f>+VLOOKUP(F112,Participants!$A$1:$F$1600,4,FALSE)</f>
        <v>#N/A</v>
      </c>
      <c r="I112" s="145" t="e">
        <f>+VLOOKUP(F112,Participants!$A$1:$F$1600,5,FALSE)</f>
        <v>#N/A</v>
      </c>
      <c r="J112" s="145" t="e">
        <f>+VLOOKUP(F112,Participants!$A$1:$F$1600,3,FALSE)</f>
        <v>#N/A</v>
      </c>
      <c r="K112" s="60" t="e">
        <f>+VLOOKUP(F112,Participants!$A$1:$G$1600,7,FALSE)</f>
        <v>#N/A</v>
      </c>
      <c r="L112" s="150"/>
      <c r="M112" s="145"/>
      <c r="N112" s="55"/>
      <c r="O112" s="165"/>
    </row>
    <row r="113" spans="1:15" ht="14.25" customHeight="1">
      <c r="A113" s="133"/>
      <c r="B113" s="166"/>
      <c r="C113" s="166"/>
      <c r="D113" s="135"/>
      <c r="E113" s="135"/>
      <c r="F113" s="135"/>
      <c r="G113" s="136" t="e">
        <f>+VLOOKUP(F113,Participants!$A$1:$F$1600,2,FALSE)</f>
        <v>#N/A</v>
      </c>
      <c r="H113" s="136" t="e">
        <f>+VLOOKUP(F113,Participants!$A$1:$F$1600,4,FALSE)</f>
        <v>#N/A</v>
      </c>
      <c r="I113" s="136" t="e">
        <f>+VLOOKUP(F113,Participants!$A$1:$F$1600,5,FALSE)</f>
        <v>#N/A</v>
      </c>
      <c r="J113" s="136" t="e">
        <f>+VLOOKUP(F113,Participants!$A$1:$F$1600,3,FALSE)</f>
        <v>#N/A</v>
      </c>
      <c r="K113" s="60" t="e">
        <f>+VLOOKUP(F113,Participants!$A$1:$G$1600,7,FALSE)</f>
        <v>#N/A</v>
      </c>
      <c r="L113" s="152"/>
      <c r="M113" s="136"/>
      <c r="N113" s="167"/>
      <c r="O113" s="165"/>
    </row>
    <row r="114" spans="1:15" ht="14.25" customHeight="1">
      <c r="A114" s="142"/>
      <c r="B114" s="164"/>
      <c r="C114" s="164"/>
      <c r="D114" s="144"/>
      <c r="E114" s="144"/>
      <c r="F114" s="144"/>
      <c r="G114" s="145" t="e">
        <f>+VLOOKUP(F114,Participants!$A$1:$F$1600,2,FALSE)</f>
        <v>#N/A</v>
      </c>
      <c r="H114" s="145" t="e">
        <f>+VLOOKUP(F114,Participants!$A$1:$F$1600,4,FALSE)</f>
        <v>#N/A</v>
      </c>
      <c r="I114" s="145" t="e">
        <f>+VLOOKUP(F114,Participants!$A$1:$F$1600,5,FALSE)</f>
        <v>#N/A</v>
      </c>
      <c r="J114" s="145" t="e">
        <f>+VLOOKUP(F114,Participants!$A$1:$F$1600,3,FALSE)</f>
        <v>#N/A</v>
      </c>
      <c r="K114" s="60" t="e">
        <f>+VLOOKUP(F114,Participants!$A$1:$G$1600,7,FALSE)</f>
        <v>#N/A</v>
      </c>
      <c r="L114" s="150"/>
      <c r="M114" s="145"/>
      <c r="N114" s="55"/>
      <c r="O114" s="165"/>
    </row>
    <row r="115" spans="1:15" ht="14.25" customHeight="1">
      <c r="A115" s="133"/>
      <c r="B115" s="166"/>
      <c r="C115" s="166"/>
      <c r="D115" s="135"/>
      <c r="E115" s="135"/>
      <c r="F115" s="135"/>
      <c r="G115" s="136" t="e">
        <f>+VLOOKUP(F115,Participants!$A$1:$F$1600,2,FALSE)</f>
        <v>#N/A</v>
      </c>
      <c r="H115" s="136" t="e">
        <f>+VLOOKUP(F115,Participants!$A$1:$F$1600,4,FALSE)</f>
        <v>#N/A</v>
      </c>
      <c r="I115" s="136" t="e">
        <f>+VLOOKUP(F115,Participants!$A$1:$F$1600,5,FALSE)</f>
        <v>#N/A</v>
      </c>
      <c r="J115" s="136" t="e">
        <f>+VLOOKUP(F115,Participants!$A$1:$F$1600,3,FALSE)</f>
        <v>#N/A</v>
      </c>
      <c r="K115" s="60" t="e">
        <f>+VLOOKUP(F115,Participants!$A$1:$G$1600,7,FALSE)</f>
        <v>#N/A</v>
      </c>
      <c r="L115" s="152"/>
      <c r="M115" s="136"/>
      <c r="N115" s="167"/>
      <c r="O115" s="165"/>
    </row>
    <row r="116" spans="1:15" ht="14.25" customHeight="1">
      <c r="A116" s="142"/>
      <c r="B116" s="164"/>
      <c r="C116" s="164"/>
      <c r="D116" s="144"/>
      <c r="E116" s="144"/>
      <c r="F116" s="144"/>
      <c r="G116" s="145" t="e">
        <f>+VLOOKUP(F116,Participants!$A$1:$F$1600,2,FALSE)</f>
        <v>#N/A</v>
      </c>
      <c r="H116" s="145" t="e">
        <f>+VLOOKUP(F116,Participants!$A$1:$F$1600,4,FALSE)</f>
        <v>#N/A</v>
      </c>
      <c r="I116" s="145" t="e">
        <f>+VLOOKUP(F116,Participants!$A$1:$F$1600,5,FALSE)</f>
        <v>#N/A</v>
      </c>
      <c r="J116" s="145" t="e">
        <f>+VLOOKUP(F116,Participants!$A$1:$F$1600,3,FALSE)</f>
        <v>#N/A</v>
      </c>
      <c r="K116" s="60" t="e">
        <f>+VLOOKUP(F116,Participants!$A$1:$G$1600,7,FALSE)</f>
        <v>#N/A</v>
      </c>
      <c r="L116" s="150"/>
      <c r="M116" s="145"/>
      <c r="N116" s="55"/>
      <c r="O116" s="165"/>
    </row>
    <row r="117" spans="1:15" ht="14.25" customHeight="1">
      <c r="A117" s="133"/>
      <c r="B117" s="166"/>
      <c r="C117" s="166"/>
      <c r="D117" s="135"/>
      <c r="E117" s="135"/>
      <c r="F117" s="135"/>
      <c r="G117" s="136" t="e">
        <f>+VLOOKUP(F117,Participants!$A$1:$F$1600,2,FALSE)</f>
        <v>#N/A</v>
      </c>
      <c r="H117" s="136" t="e">
        <f>+VLOOKUP(F117,Participants!$A$1:$F$1600,4,FALSE)</f>
        <v>#N/A</v>
      </c>
      <c r="I117" s="136" t="e">
        <f>+VLOOKUP(F117,Participants!$A$1:$F$1600,5,FALSE)</f>
        <v>#N/A</v>
      </c>
      <c r="J117" s="136" t="e">
        <f>+VLOOKUP(F117,Participants!$A$1:$F$1600,3,FALSE)</f>
        <v>#N/A</v>
      </c>
      <c r="K117" s="60" t="e">
        <f>+VLOOKUP(F117,Participants!$A$1:$G$1600,7,FALSE)</f>
        <v>#N/A</v>
      </c>
      <c r="L117" s="152"/>
      <c r="M117" s="136"/>
      <c r="N117" s="167"/>
      <c r="O117" s="165"/>
    </row>
    <row r="118" spans="1:15" ht="14.25" customHeight="1">
      <c r="A118" s="142"/>
      <c r="B118" s="164"/>
      <c r="C118" s="164"/>
      <c r="D118" s="144"/>
      <c r="E118" s="144"/>
      <c r="F118" s="144"/>
      <c r="G118" s="145" t="e">
        <f>+VLOOKUP(F118,Participants!$A$1:$F$1600,2,FALSE)</f>
        <v>#N/A</v>
      </c>
      <c r="H118" s="145" t="e">
        <f>+VLOOKUP(F118,Participants!$A$1:$F$1600,4,FALSE)</f>
        <v>#N/A</v>
      </c>
      <c r="I118" s="145" t="e">
        <f>+VLOOKUP(F118,Participants!$A$1:$F$1600,5,FALSE)</f>
        <v>#N/A</v>
      </c>
      <c r="J118" s="145" t="e">
        <f>+VLOOKUP(F118,Participants!$A$1:$F$1600,3,FALSE)</f>
        <v>#N/A</v>
      </c>
      <c r="K118" s="60" t="e">
        <f>+VLOOKUP(F118,Participants!$A$1:$G$1600,7,FALSE)</f>
        <v>#N/A</v>
      </c>
      <c r="L118" s="150"/>
      <c r="M118" s="145"/>
      <c r="N118" s="55"/>
      <c r="O118" s="165"/>
    </row>
    <row r="119" spans="1:15" ht="14.25" customHeight="1">
      <c r="A119" s="133"/>
      <c r="B119" s="166"/>
      <c r="C119" s="166"/>
      <c r="D119" s="135"/>
      <c r="E119" s="135"/>
      <c r="F119" s="135"/>
      <c r="G119" s="136" t="e">
        <f>+VLOOKUP(F119,Participants!$A$1:$F$1600,2,FALSE)</f>
        <v>#N/A</v>
      </c>
      <c r="H119" s="136" t="e">
        <f>+VLOOKUP(F119,Participants!$A$1:$F$1600,4,FALSE)</f>
        <v>#N/A</v>
      </c>
      <c r="I119" s="136" t="e">
        <f>+VLOOKUP(F119,Participants!$A$1:$F$1600,5,FALSE)</f>
        <v>#N/A</v>
      </c>
      <c r="J119" s="136" t="e">
        <f>+VLOOKUP(F119,Participants!$A$1:$F$1600,3,FALSE)</f>
        <v>#N/A</v>
      </c>
      <c r="K119" s="60" t="e">
        <f>+VLOOKUP(F119,Participants!$A$1:$G$1600,7,FALSE)</f>
        <v>#N/A</v>
      </c>
      <c r="L119" s="152"/>
      <c r="M119" s="136"/>
      <c r="N119" s="167"/>
      <c r="O119" s="165"/>
    </row>
    <row r="120" spans="1:15" ht="14.25" customHeight="1">
      <c r="A120" s="142"/>
      <c r="B120" s="164"/>
      <c r="C120" s="164"/>
      <c r="D120" s="144"/>
      <c r="E120" s="144"/>
      <c r="F120" s="144"/>
      <c r="G120" s="145" t="e">
        <f>+VLOOKUP(F120,Participants!$A$1:$F$1600,2,FALSE)</f>
        <v>#N/A</v>
      </c>
      <c r="H120" s="145" t="e">
        <f>+VLOOKUP(F120,Participants!$A$1:$F$1600,4,FALSE)</f>
        <v>#N/A</v>
      </c>
      <c r="I120" s="145" t="e">
        <f>+VLOOKUP(F120,Participants!$A$1:$F$1600,5,FALSE)</f>
        <v>#N/A</v>
      </c>
      <c r="J120" s="145" t="e">
        <f>+VLOOKUP(F120,Participants!$A$1:$F$1600,3,FALSE)</f>
        <v>#N/A</v>
      </c>
      <c r="K120" s="60" t="e">
        <f>+VLOOKUP(F120,Participants!$A$1:$G$1600,7,FALSE)</f>
        <v>#N/A</v>
      </c>
      <c r="L120" s="150"/>
      <c r="M120" s="145"/>
      <c r="N120" s="55"/>
      <c r="O120" s="165"/>
    </row>
    <row r="121" spans="1:15" ht="14.25" customHeight="1">
      <c r="A121" s="133"/>
      <c r="B121" s="166"/>
      <c r="C121" s="166"/>
      <c r="D121" s="135"/>
      <c r="E121" s="135"/>
      <c r="F121" s="135"/>
      <c r="G121" s="136" t="e">
        <f>+VLOOKUP(F121,Participants!$A$1:$F$1600,2,FALSE)</f>
        <v>#N/A</v>
      </c>
      <c r="H121" s="136" t="e">
        <f>+VLOOKUP(F121,Participants!$A$1:$F$1600,4,FALSE)</f>
        <v>#N/A</v>
      </c>
      <c r="I121" s="136" t="e">
        <f>+VLOOKUP(F121,Participants!$A$1:$F$1600,5,FALSE)</f>
        <v>#N/A</v>
      </c>
      <c r="J121" s="136" t="e">
        <f>+VLOOKUP(F121,Participants!$A$1:$F$1600,3,FALSE)</f>
        <v>#N/A</v>
      </c>
      <c r="K121" s="60" t="e">
        <f>+VLOOKUP(F121,Participants!$A$1:$G$1600,7,FALSE)</f>
        <v>#N/A</v>
      </c>
      <c r="L121" s="152"/>
      <c r="M121" s="136"/>
      <c r="N121" s="167"/>
      <c r="O121" s="165"/>
    </row>
    <row r="122" spans="1:15" ht="14.25" customHeight="1">
      <c r="A122" s="142"/>
      <c r="B122" s="164"/>
      <c r="C122" s="164"/>
      <c r="D122" s="144"/>
      <c r="E122" s="144"/>
      <c r="F122" s="144"/>
      <c r="G122" s="145" t="e">
        <f>+VLOOKUP(F122,Participants!$A$1:$F$1600,2,FALSE)</f>
        <v>#N/A</v>
      </c>
      <c r="H122" s="145" t="e">
        <f>+VLOOKUP(F122,Participants!$A$1:$F$1600,4,FALSE)</f>
        <v>#N/A</v>
      </c>
      <c r="I122" s="145" t="e">
        <f>+VLOOKUP(F122,Participants!$A$1:$F$1600,5,FALSE)</f>
        <v>#N/A</v>
      </c>
      <c r="J122" s="145" t="e">
        <f>+VLOOKUP(F122,Participants!$A$1:$F$1600,3,FALSE)</f>
        <v>#N/A</v>
      </c>
      <c r="K122" s="60" t="e">
        <f>+VLOOKUP(F122,Participants!$A$1:$G$1600,7,FALSE)</f>
        <v>#N/A</v>
      </c>
      <c r="L122" s="150"/>
      <c r="M122" s="145"/>
      <c r="N122" s="55"/>
      <c r="O122" s="165"/>
    </row>
    <row r="123" spans="1:15" ht="14.25" customHeight="1">
      <c r="A123" s="133"/>
      <c r="B123" s="166"/>
      <c r="C123" s="166"/>
      <c r="D123" s="135"/>
      <c r="E123" s="135"/>
      <c r="F123" s="135"/>
      <c r="G123" s="136" t="e">
        <f>+VLOOKUP(F123,Participants!$A$1:$F$1600,2,FALSE)</f>
        <v>#N/A</v>
      </c>
      <c r="H123" s="136" t="e">
        <f>+VLOOKUP(F123,Participants!$A$1:$F$1600,4,FALSE)</f>
        <v>#N/A</v>
      </c>
      <c r="I123" s="136" t="e">
        <f>+VLOOKUP(F123,Participants!$A$1:$F$1600,5,FALSE)</f>
        <v>#N/A</v>
      </c>
      <c r="J123" s="136" t="e">
        <f>+VLOOKUP(F123,Participants!$A$1:$F$1600,3,FALSE)</f>
        <v>#N/A</v>
      </c>
      <c r="K123" s="60" t="e">
        <f>+VLOOKUP(F123,Participants!$A$1:$G$1600,7,FALSE)</f>
        <v>#N/A</v>
      </c>
      <c r="L123" s="152"/>
      <c r="M123" s="136"/>
      <c r="N123" s="167"/>
      <c r="O123" s="165"/>
    </row>
    <row r="124" spans="1:15" ht="14.25" customHeight="1">
      <c r="A124" s="142"/>
      <c r="B124" s="164"/>
      <c r="C124" s="164"/>
      <c r="D124" s="144"/>
      <c r="E124" s="144"/>
      <c r="F124" s="144"/>
      <c r="G124" s="145" t="e">
        <f>+VLOOKUP(F124,Participants!$A$1:$F$1600,2,FALSE)</f>
        <v>#N/A</v>
      </c>
      <c r="H124" s="145" t="e">
        <f>+VLOOKUP(F124,Participants!$A$1:$F$1600,4,FALSE)</f>
        <v>#N/A</v>
      </c>
      <c r="I124" s="145" t="e">
        <f>+VLOOKUP(F124,Participants!$A$1:$F$1600,5,FALSE)</f>
        <v>#N/A</v>
      </c>
      <c r="J124" s="145" t="e">
        <f>+VLOOKUP(F124,Participants!$A$1:$F$1600,3,FALSE)</f>
        <v>#N/A</v>
      </c>
      <c r="K124" s="60" t="e">
        <f>+VLOOKUP(F124,Participants!$A$1:$G$1600,7,FALSE)</f>
        <v>#N/A</v>
      </c>
      <c r="L124" s="150"/>
      <c r="M124" s="145"/>
      <c r="N124" s="55"/>
      <c r="O124" s="165"/>
    </row>
    <row r="125" spans="1:15" ht="14.25" customHeight="1">
      <c r="A125" s="133"/>
      <c r="B125" s="166"/>
      <c r="C125" s="166"/>
      <c r="D125" s="135"/>
      <c r="E125" s="135"/>
      <c r="F125" s="135"/>
      <c r="G125" s="136" t="e">
        <f>+VLOOKUP(F125,Participants!$A$1:$F$1600,2,FALSE)</f>
        <v>#N/A</v>
      </c>
      <c r="H125" s="136" t="e">
        <f>+VLOOKUP(F125,Participants!$A$1:$F$1600,4,FALSE)</f>
        <v>#N/A</v>
      </c>
      <c r="I125" s="136" t="e">
        <f>+VLOOKUP(F125,Participants!$A$1:$F$1600,5,FALSE)</f>
        <v>#N/A</v>
      </c>
      <c r="J125" s="136" t="e">
        <f>+VLOOKUP(F125,Participants!$A$1:$F$1600,3,FALSE)</f>
        <v>#N/A</v>
      </c>
      <c r="K125" s="60" t="e">
        <f>+VLOOKUP(F125,Participants!$A$1:$G$1600,7,FALSE)</f>
        <v>#N/A</v>
      </c>
      <c r="L125" s="152"/>
      <c r="M125" s="136"/>
      <c r="N125" s="167"/>
      <c r="O125" s="165"/>
    </row>
    <row r="126" spans="1:15" ht="14.25" customHeight="1">
      <c r="A126" s="142"/>
      <c r="B126" s="164"/>
      <c r="C126" s="164"/>
      <c r="D126" s="144"/>
      <c r="E126" s="144"/>
      <c r="F126" s="144"/>
      <c r="G126" s="145" t="e">
        <f>+VLOOKUP(F126,Participants!$A$1:$F$1600,2,FALSE)</f>
        <v>#N/A</v>
      </c>
      <c r="H126" s="145" t="e">
        <f>+VLOOKUP(F126,Participants!$A$1:$F$1600,4,FALSE)</f>
        <v>#N/A</v>
      </c>
      <c r="I126" s="145" t="e">
        <f>+VLOOKUP(F126,Participants!$A$1:$F$1600,5,FALSE)</f>
        <v>#N/A</v>
      </c>
      <c r="J126" s="145" t="e">
        <f>+VLOOKUP(F126,Participants!$A$1:$F$1600,3,FALSE)</f>
        <v>#N/A</v>
      </c>
      <c r="K126" s="60" t="e">
        <f>+VLOOKUP(F126,Participants!$A$1:$G$1600,7,FALSE)</f>
        <v>#N/A</v>
      </c>
      <c r="L126" s="150"/>
      <c r="M126" s="145"/>
      <c r="N126" s="55"/>
      <c r="O126" s="165"/>
    </row>
    <row r="127" spans="1:15" ht="14.25" customHeight="1">
      <c r="A127" s="133"/>
      <c r="B127" s="166"/>
      <c r="C127" s="166"/>
      <c r="D127" s="135"/>
      <c r="E127" s="135"/>
      <c r="F127" s="135"/>
      <c r="G127" s="136" t="e">
        <f>+VLOOKUP(F127,Participants!$A$1:$F$1600,2,FALSE)</f>
        <v>#N/A</v>
      </c>
      <c r="H127" s="136" t="e">
        <f>+VLOOKUP(F127,Participants!$A$1:$F$1600,4,FALSE)</f>
        <v>#N/A</v>
      </c>
      <c r="I127" s="136" t="e">
        <f>+VLOOKUP(F127,Participants!$A$1:$F$1600,5,FALSE)</f>
        <v>#N/A</v>
      </c>
      <c r="J127" s="136" t="e">
        <f>+VLOOKUP(F127,Participants!$A$1:$F$1600,3,FALSE)</f>
        <v>#N/A</v>
      </c>
      <c r="K127" s="60" t="e">
        <f>+VLOOKUP(F127,Participants!$A$1:$G$1600,7,FALSE)</f>
        <v>#N/A</v>
      </c>
      <c r="L127" s="152"/>
      <c r="M127" s="136"/>
      <c r="N127" s="167"/>
      <c r="O127" s="165"/>
    </row>
    <row r="128" spans="1:15" ht="14.25" customHeight="1">
      <c r="A128" s="142"/>
      <c r="B128" s="164"/>
      <c r="C128" s="164"/>
      <c r="D128" s="144"/>
      <c r="E128" s="144"/>
      <c r="F128" s="144"/>
      <c r="G128" s="145" t="e">
        <f>+VLOOKUP(F128,Participants!$A$1:$F$1600,2,FALSE)</f>
        <v>#N/A</v>
      </c>
      <c r="H128" s="145" t="e">
        <f>+VLOOKUP(F128,Participants!$A$1:$F$1600,4,FALSE)</f>
        <v>#N/A</v>
      </c>
      <c r="I128" s="145" t="e">
        <f>+VLOOKUP(F128,Participants!$A$1:$F$1600,5,FALSE)</f>
        <v>#N/A</v>
      </c>
      <c r="J128" s="145" t="e">
        <f>+VLOOKUP(F128,Participants!$A$1:$F$1600,3,FALSE)</f>
        <v>#N/A</v>
      </c>
      <c r="K128" s="60" t="e">
        <f>+VLOOKUP(F128,Participants!$A$1:$G$1600,7,FALSE)</f>
        <v>#N/A</v>
      </c>
      <c r="L128" s="150"/>
      <c r="M128" s="145"/>
      <c r="N128" s="55"/>
      <c r="O128" s="165"/>
    </row>
    <row r="129" spans="1:15" ht="14.25" customHeight="1">
      <c r="A129" s="133"/>
      <c r="B129" s="166"/>
      <c r="C129" s="166"/>
      <c r="D129" s="135"/>
      <c r="E129" s="135"/>
      <c r="F129" s="135"/>
      <c r="G129" s="136" t="e">
        <f>+VLOOKUP(F129,Participants!$A$1:$F$1600,2,FALSE)</f>
        <v>#N/A</v>
      </c>
      <c r="H129" s="136" t="e">
        <f>+VLOOKUP(F129,Participants!$A$1:$F$1600,4,FALSE)</f>
        <v>#N/A</v>
      </c>
      <c r="I129" s="136" t="e">
        <f>+VLOOKUP(F129,Participants!$A$1:$F$1600,5,FALSE)</f>
        <v>#N/A</v>
      </c>
      <c r="J129" s="136" t="e">
        <f>+VLOOKUP(F129,Participants!$A$1:$F$1600,3,FALSE)</f>
        <v>#N/A</v>
      </c>
      <c r="K129" s="60" t="e">
        <f>+VLOOKUP(F129,Participants!$A$1:$G$1600,7,FALSE)</f>
        <v>#N/A</v>
      </c>
      <c r="L129" s="152"/>
      <c r="M129" s="136"/>
      <c r="N129" s="167"/>
      <c r="O129" s="165"/>
    </row>
    <row r="130" spans="1:15" ht="14.25" customHeight="1">
      <c r="A130" s="142"/>
      <c r="B130" s="164"/>
      <c r="C130" s="164"/>
      <c r="D130" s="144"/>
      <c r="E130" s="144"/>
      <c r="F130" s="144"/>
      <c r="G130" s="145" t="e">
        <f>+VLOOKUP(F130,Participants!$A$1:$F$1600,2,FALSE)</f>
        <v>#N/A</v>
      </c>
      <c r="H130" s="145" t="e">
        <f>+VLOOKUP(F130,Participants!$A$1:$F$1600,4,FALSE)</f>
        <v>#N/A</v>
      </c>
      <c r="I130" s="145" t="e">
        <f>+VLOOKUP(F130,Participants!$A$1:$F$1600,5,FALSE)</f>
        <v>#N/A</v>
      </c>
      <c r="J130" s="145" t="e">
        <f>+VLOOKUP(F130,Participants!$A$1:$F$1600,3,FALSE)</f>
        <v>#N/A</v>
      </c>
      <c r="K130" s="60" t="e">
        <f>+VLOOKUP(F130,Participants!$A$1:$G$1600,7,FALSE)</f>
        <v>#N/A</v>
      </c>
      <c r="L130" s="150"/>
      <c r="M130" s="145"/>
      <c r="N130" s="55"/>
      <c r="O130" s="165"/>
    </row>
    <row r="131" spans="1:15" ht="14.25" customHeight="1">
      <c r="A131" s="133"/>
      <c r="B131" s="166"/>
      <c r="C131" s="166"/>
      <c r="D131" s="135"/>
      <c r="E131" s="135"/>
      <c r="F131" s="135"/>
      <c r="G131" s="136" t="e">
        <f>+VLOOKUP(F131,Participants!$A$1:$F$1600,2,FALSE)</f>
        <v>#N/A</v>
      </c>
      <c r="H131" s="136" t="e">
        <f>+VLOOKUP(F131,Participants!$A$1:$F$1600,4,FALSE)</f>
        <v>#N/A</v>
      </c>
      <c r="I131" s="136" t="e">
        <f>+VLOOKUP(F131,Participants!$A$1:$F$1600,5,FALSE)</f>
        <v>#N/A</v>
      </c>
      <c r="J131" s="136" t="e">
        <f>+VLOOKUP(F131,Participants!$A$1:$F$1600,3,FALSE)</f>
        <v>#N/A</v>
      </c>
      <c r="K131" s="60" t="e">
        <f>+VLOOKUP(F131,Participants!$A$1:$G$1600,7,FALSE)</f>
        <v>#N/A</v>
      </c>
      <c r="L131" s="152"/>
      <c r="M131" s="136"/>
      <c r="N131" s="167"/>
      <c r="O131" s="165"/>
    </row>
    <row r="132" spans="1:15" ht="14.25" customHeight="1">
      <c r="A132" s="142"/>
      <c r="B132" s="164"/>
      <c r="C132" s="164"/>
      <c r="D132" s="144"/>
      <c r="E132" s="144"/>
      <c r="F132" s="144"/>
      <c r="G132" s="145" t="e">
        <f>+VLOOKUP(F132,Participants!$A$1:$F$1600,2,FALSE)</f>
        <v>#N/A</v>
      </c>
      <c r="H132" s="145" t="e">
        <f>+VLOOKUP(F132,Participants!$A$1:$F$1600,4,FALSE)</f>
        <v>#N/A</v>
      </c>
      <c r="I132" s="145" t="e">
        <f>+VLOOKUP(F132,Participants!$A$1:$F$1600,5,FALSE)</f>
        <v>#N/A</v>
      </c>
      <c r="J132" s="145" t="e">
        <f>+VLOOKUP(F132,Participants!$A$1:$F$1600,3,FALSE)</f>
        <v>#N/A</v>
      </c>
      <c r="K132" s="60" t="e">
        <f>+VLOOKUP(F132,Participants!$A$1:$G$1600,7,FALSE)</f>
        <v>#N/A</v>
      </c>
      <c r="L132" s="150"/>
      <c r="M132" s="145"/>
      <c r="N132" s="55"/>
      <c r="O132" s="165"/>
    </row>
    <row r="133" spans="1:15" ht="14.25" customHeight="1">
      <c r="A133" s="133"/>
      <c r="B133" s="166"/>
      <c r="C133" s="166"/>
      <c r="D133" s="135"/>
      <c r="E133" s="135"/>
      <c r="F133" s="135"/>
      <c r="G133" s="136" t="e">
        <f>+VLOOKUP(F133,Participants!$A$1:$F$1600,2,FALSE)</f>
        <v>#N/A</v>
      </c>
      <c r="H133" s="136" t="e">
        <f>+VLOOKUP(F133,Participants!$A$1:$F$1600,4,FALSE)</f>
        <v>#N/A</v>
      </c>
      <c r="I133" s="136" t="e">
        <f>+VLOOKUP(F133,Participants!$A$1:$F$1600,5,FALSE)</f>
        <v>#N/A</v>
      </c>
      <c r="J133" s="136" t="e">
        <f>+VLOOKUP(F133,Participants!$A$1:$F$1600,3,FALSE)</f>
        <v>#N/A</v>
      </c>
      <c r="K133" s="60" t="e">
        <f>+VLOOKUP(F133,Participants!$A$1:$G$1600,7,FALSE)</f>
        <v>#N/A</v>
      </c>
      <c r="L133" s="152"/>
      <c r="M133" s="136"/>
      <c r="N133" s="167"/>
      <c r="O133" s="165"/>
    </row>
    <row r="134" spans="1:15" ht="14.25" customHeight="1">
      <c r="A134" s="142"/>
      <c r="B134" s="164"/>
      <c r="C134" s="164"/>
      <c r="D134" s="144"/>
      <c r="E134" s="144"/>
      <c r="F134" s="144"/>
      <c r="G134" s="145" t="e">
        <f>+VLOOKUP(F134,Participants!$A$1:$F$1600,2,FALSE)</f>
        <v>#N/A</v>
      </c>
      <c r="H134" s="145" t="e">
        <f>+VLOOKUP(F134,Participants!$A$1:$F$1600,4,FALSE)</f>
        <v>#N/A</v>
      </c>
      <c r="I134" s="145" t="e">
        <f>+VLOOKUP(F134,Participants!$A$1:$F$1600,5,FALSE)</f>
        <v>#N/A</v>
      </c>
      <c r="J134" s="145" t="e">
        <f>+VLOOKUP(F134,Participants!$A$1:$F$1600,3,FALSE)</f>
        <v>#N/A</v>
      </c>
      <c r="K134" s="60" t="e">
        <f>+VLOOKUP(F134,Participants!$A$1:$G$1600,7,FALSE)</f>
        <v>#N/A</v>
      </c>
      <c r="L134" s="150"/>
      <c r="M134" s="145"/>
      <c r="N134" s="55"/>
      <c r="O134" s="165"/>
    </row>
    <row r="135" spans="1:15" ht="14.25" customHeight="1">
      <c r="A135" s="133"/>
      <c r="B135" s="166"/>
      <c r="C135" s="166"/>
      <c r="D135" s="135"/>
      <c r="E135" s="135"/>
      <c r="F135" s="135"/>
      <c r="G135" s="136" t="e">
        <f>+VLOOKUP(F135,Participants!$A$1:$F$1600,2,FALSE)</f>
        <v>#N/A</v>
      </c>
      <c r="H135" s="136" t="e">
        <f>+VLOOKUP(F135,Participants!$A$1:$F$1600,4,FALSE)</f>
        <v>#N/A</v>
      </c>
      <c r="I135" s="136" t="e">
        <f>+VLOOKUP(F135,Participants!$A$1:$F$1600,5,FALSE)</f>
        <v>#N/A</v>
      </c>
      <c r="J135" s="136" t="e">
        <f>+VLOOKUP(F135,Participants!$A$1:$F$1600,3,FALSE)</f>
        <v>#N/A</v>
      </c>
      <c r="K135" s="60" t="e">
        <f>+VLOOKUP(F135,Participants!$A$1:$G$1600,7,FALSE)</f>
        <v>#N/A</v>
      </c>
      <c r="L135" s="152"/>
      <c r="M135" s="136"/>
      <c r="N135" s="167"/>
      <c r="O135" s="165"/>
    </row>
    <row r="136" spans="1:15" ht="14.25" customHeight="1">
      <c r="A136" s="142"/>
      <c r="B136" s="164"/>
      <c r="C136" s="164"/>
      <c r="D136" s="144"/>
      <c r="E136" s="144"/>
      <c r="F136" s="144"/>
      <c r="G136" s="145" t="e">
        <f>+VLOOKUP(F136,Participants!$A$1:$F$1600,2,FALSE)</f>
        <v>#N/A</v>
      </c>
      <c r="H136" s="145" t="e">
        <f>+VLOOKUP(F136,Participants!$A$1:$F$1600,4,FALSE)</f>
        <v>#N/A</v>
      </c>
      <c r="I136" s="145" t="e">
        <f>+VLOOKUP(F136,Participants!$A$1:$F$1600,5,FALSE)</f>
        <v>#N/A</v>
      </c>
      <c r="J136" s="145" t="e">
        <f>+VLOOKUP(F136,Participants!$A$1:$F$1600,3,FALSE)</f>
        <v>#N/A</v>
      </c>
      <c r="K136" s="60" t="e">
        <f>+VLOOKUP(F136,Participants!$A$1:$G$1600,7,FALSE)</f>
        <v>#N/A</v>
      </c>
      <c r="L136" s="150"/>
      <c r="M136" s="145"/>
      <c r="N136" s="55"/>
      <c r="O136" s="165"/>
    </row>
    <row r="137" spans="1:15" ht="14.25" customHeight="1">
      <c r="A137" s="133"/>
      <c r="B137" s="166"/>
      <c r="C137" s="166"/>
      <c r="D137" s="135"/>
      <c r="E137" s="135"/>
      <c r="F137" s="135"/>
      <c r="G137" s="136" t="e">
        <f>+VLOOKUP(F137,Participants!$A$1:$F$1600,2,FALSE)</f>
        <v>#N/A</v>
      </c>
      <c r="H137" s="136" t="e">
        <f>+VLOOKUP(F137,Participants!$A$1:$F$1600,4,FALSE)</f>
        <v>#N/A</v>
      </c>
      <c r="I137" s="136" t="e">
        <f>+VLOOKUP(F137,Participants!$A$1:$F$1600,5,FALSE)</f>
        <v>#N/A</v>
      </c>
      <c r="J137" s="136" t="e">
        <f>+VLOOKUP(F137,Participants!$A$1:$F$1600,3,FALSE)</f>
        <v>#N/A</v>
      </c>
      <c r="K137" s="60" t="e">
        <f>+VLOOKUP(F137,Participants!$A$1:$G$1600,7,FALSE)</f>
        <v>#N/A</v>
      </c>
      <c r="L137" s="152"/>
      <c r="M137" s="136"/>
      <c r="N137" s="167"/>
      <c r="O137" s="165"/>
    </row>
    <row r="138" spans="1:15" ht="14.25" customHeight="1">
      <c r="A138" s="142"/>
      <c r="B138" s="164"/>
      <c r="C138" s="164"/>
      <c r="D138" s="144"/>
      <c r="E138" s="144"/>
      <c r="F138" s="144"/>
      <c r="G138" s="145" t="e">
        <f>+VLOOKUP(F138,Participants!$A$1:$F$1600,2,FALSE)</f>
        <v>#N/A</v>
      </c>
      <c r="H138" s="145" t="e">
        <f>+VLOOKUP(F138,Participants!$A$1:$F$1600,4,FALSE)</f>
        <v>#N/A</v>
      </c>
      <c r="I138" s="145" t="e">
        <f>+VLOOKUP(F138,Participants!$A$1:$F$1600,5,FALSE)</f>
        <v>#N/A</v>
      </c>
      <c r="J138" s="145" t="e">
        <f>+VLOOKUP(F138,Participants!$A$1:$F$1600,3,FALSE)</f>
        <v>#N/A</v>
      </c>
      <c r="K138" s="60" t="e">
        <f>+VLOOKUP(F138,Participants!$A$1:$G$1600,7,FALSE)</f>
        <v>#N/A</v>
      </c>
      <c r="L138" s="150"/>
      <c r="M138" s="145"/>
      <c r="N138" s="55"/>
      <c r="O138" s="165"/>
    </row>
    <row r="139" spans="1:15" ht="14.25" customHeight="1">
      <c r="A139" s="133"/>
      <c r="B139" s="166"/>
      <c r="C139" s="166"/>
      <c r="D139" s="135"/>
      <c r="E139" s="135"/>
      <c r="F139" s="135"/>
      <c r="G139" s="136" t="e">
        <f>+VLOOKUP(F139,Participants!$A$1:$F$1600,2,FALSE)</f>
        <v>#N/A</v>
      </c>
      <c r="H139" s="136" t="e">
        <f>+VLOOKUP(F139,Participants!$A$1:$F$1600,4,FALSE)</f>
        <v>#N/A</v>
      </c>
      <c r="I139" s="136" t="e">
        <f>+VLOOKUP(F139,Participants!$A$1:$F$1600,5,FALSE)</f>
        <v>#N/A</v>
      </c>
      <c r="J139" s="136" t="e">
        <f>+VLOOKUP(F139,Participants!$A$1:$F$1600,3,FALSE)</f>
        <v>#N/A</v>
      </c>
      <c r="K139" s="60" t="e">
        <f>+VLOOKUP(F139,Participants!$A$1:$G$1600,7,FALSE)</f>
        <v>#N/A</v>
      </c>
      <c r="L139" s="152"/>
      <c r="M139" s="136"/>
      <c r="N139" s="167"/>
      <c r="O139" s="165"/>
    </row>
    <row r="140" spans="1:15" ht="14.25" customHeight="1">
      <c r="A140" s="142"/>
      <c r="B140" s="164"/>
      <c r="C140" s="164"/>
      <c r="D140" s="144"/>
      <c r="E140" s="144"/>
      <c r="F140" s="144"/>
      <c r="G140" s="145" t="e">
        <f>+VLOOKUP(F140,Participants!$A$1:$F$1600,2,FALSE)</f>
        <v>#N/A</v>
      </c>
      <c r="H140" s="145" t="e">
        <f>+VLOOKUP(F140,Participants!$A$1:$F$1600,4,FALSE)</f>
        <v>#N/A</v>
      </c>
      <c r="I140" s="145" t="e">
        <f>+VLOOKUP(F140,Participants!$A$1:$F$1600,5,FALSE)</f>
        <v>#N/A</v>
      </c>
      <c r="J140" s="145" t="e">
        <f>+VLOOKUP(F140,Participants!$A$1:$F$1600,3,FALSE)</f>
        <v>#N/A</v>
      </c>
      <c r="K140" s="60" t="e">
        <f>+VLOOKUP(F140,Participants!$A$1:$G$1600,7,FALSE)</f>
        <v>#N/A</v>
      </c>
      <c r="L140" s="150"/>
      <c r="M140" s="145"/>
      <c r="N140" s="55"/>
      <c r="O140" s="165"/>
    </row>
    <row r="141" spans="1:15" ht="14.25" customHeight="1">
      <c r="A141" s="133"/>
      <c r="B141" s="166"/>
      <c r="C141" s="166"/>
      <c r="D141" s="135"/>
      <c r="E141" s="135"/>
      <c r="F141" s="135"/>
      <c r="G141" s="136" t="e">
        <f>+VLOOKUP(F141,Participants!$A$1:$F$1600,2,FALSE)</f>
        <v>#N/A</v>
      </c>
      <c r="H141" s="136" t="e">
        <f>+VLOOKUP(F141,Participants!$A$1:$F$1600,4,FALSE)</f>
        <v>#N/A</v>
      </c>
      <c r="I141" s="136" t="e">
        <f>+VLOOKUP(F141,Participants!$A$1:$F$1600,5,FALSE)</f>
        <v>#N/A</v>
      </c>
      <c r="J141" s="136" t="e">
        <f>+VLOOKUP(F141,Participants!$A$1:$F$1600,3,FALSE)</f>
        <v>#N/A</v>
      </c>
      <c r="K141" s="60" t="e">
        <f>+VLOOKUP(F141,Participants!$A$1:$G$1600,7,FALSE)</f>
        <v>#N/A</v>
      </c>
      <c r="L141" s="152"/>
      <c r="M141" s="136"/>
      <c r="N141" s="167"/>
      <c r="O141" s="165"/>
    </row>
    <row r="142" spans="1:15" ht="14.25" customHeight="1">
      <c r="A142" s="142"/>
      <c r="B142" s="164"/>
      <c r="C142" s="164"/>
      <c r="D142" s="144"/>
      <c r="E142" s="144"/>
      <c r="F142" s="144"/>
      <c r="G142" s="145" t="e">
        <f>+VLOOKUP(F142,Participants!$A$1:$F$1600,2,FALSE)</f>
        <v>#N/A</v>
      </c>
      <c r="H142" s="145" t="e">
        <f>+VLOOKUP(F142,Participants!$A$1:$F$1600,4,FALSE)</f>
        <v>#N/A</v>
      </c>
      <c r="I142" s="145" t="e">
        <f>+VLOOKUP(F142,Participants!$A$1:$F$1600,5,FALSE)</f>
        <v>#N/A</v>
      </c>
      <c r="J142" s="145" t="e">
        <f>+VLOOKUP(F142,Participants!$A$1:$F$1600,3,FALSE)</f>
        <v>#N/A</v>
      </c>
      <c r="K142" s="60" t="e">
        <f>+VLOOKUP(F142,Participants!$A$1:$G$1600,7,FALSE)</f>
        <v>#N/A</v>
      </c>
      <c r="L142" s="150"/>
      <c r="M142" s="145"/>
      <c r="N142" s="55"/>
      <c r="O142" s="165"/>
    </row>
    <row r="143" spans="1:15" ht="14.25" customHeight="1">
      <c r="A143" s="133"/>
      <c r="B143" s="166"/>
      <c r="C143" s="166"/>
      <c r="D143" s="135"/>
      <c r="E143" s="135"/>
      <c r="F143" s="135"/>
      <c r="G143" s="136" t="e">
        <f>+VLOOKUP(F143,Participants!$A$1:$F$1600,2,FALSE)</f>
        <v>#N/A</v>
      </c>
      <c r="H143" s="136" t="e">
        <f>+VLOOKUP(F143,Participants!$A$1:$F$1600,4,FALSE)</f>
        <v>#N/A</v>
      </c>
      <c r="I143" s="136" t="e">
        <f>+VLOOKUP(F143,Participants!$A$1:$F$1600,5,FALSE)</f>
        <v>#N/A</v>
      </c>
      <c r="J143" s="136" t="e">
        <f>+VLOOKUP(F143,Participants!$A$1:$F$1600,3,FALSE)</f>
        <v>#N/A</v>
      </c>
      <c r="K143" s="60" t="e">
        <f>+VLOOKUP(F143,Participants!$A$1:$G$1600,7,FALSE)</f>
        <v>#N/A</v>
      </c>
      <c r="L143" s="152"/>
      <c r="M143" s="136"/>
      <c r="N143" s="167"/>
      <c r="O143" s="165"/>
    </row>
    <row r="144" spans="1:15" ht="14.25" customHeight="1">
      <c r="A144" s="142"/>
      <c r="B144" s="164"/>
      <c r="C144" s="164"/>
      <c r="D144" s="144"/>
      <c r="E144" s="144"/>
      <c r="F144" s="144"/>
      <c r="G144" s="145" t="e">
        <f>+VLOOKUP(F144,Participants!$A$1:$F$1600,2,FALSE)</f>
        <v>#N/A</v>
      </c>
      <c r="H144" s="145" t="e">
        <f>+VLOOKUP(F144,Participants!$A$1:$F$1600,4,FALSE)</f>
        <v>#N/A</v>
      </c>
      <c r="I144" s="145" t="e">
        <f>+VLOOKUP(F144,Participants!$A$1:$F$1600,5,FALSE)</f>
        <v>#N/A</v>
      </c>
      <c r="J144" s="145" t="e">
        <f>+VLOOKUP(F144,Participants!$A$1:$F$1600,3,FALSE)</f>
        <v>#N/A</v>
      </c>
      <c r="K144" s="60" t="e">
        <f>+VLOOKUP(F144,Participants!$A$1:$G$1600,7,FALSE)</f>
        <v>#N/A</v>
      </c>
      <c r="L144" s="150"/>
      <c r="M144" s="145"/>
      <c r="N144" s="55"/>
      <c r="O144" s="165"/>
    </row>
    <row r="145" spans="1:15" ht="14.25" customHeight="1">
      <c r="A145" s="133"/>
      <c r="B145" s="166"/>
      <c r="C145" s="166"/>
      <c r="D145" s="135"/>
      <c r="E145" s="135"/>
      <c r="F145" s="135"/>
      <c r="G145" s="136" t="e">
        <f>+VLOOKUP(F145,Participants!$A$1:$F$1600,2,FALSE)</f>
        <v>#N/A</v>
      </c>
      <c r="H145" s="136" t="e">
        <f>+VLOOKUP(F145,Participants!$A$1:$F$1600,4,FALSE)</f>
        <v>#N/A</v>
      </c>
      <c r="I145" s="136" t="e">
        <f>+VLOOKUP(F145,Participants!$A$1:$F$1600,5,FALSE)</f>
        <v>#N/A</v>
      </c>
      <c r="J145" s="136" t="e">
        <f>+VLOOKUP(F145,Participants!$A$1:$F$1600,3,FALSE)</f>
        <v>#N/A</v>
      </c>
      <c r="K145" s="60" t="e">
        <f>+VLOOKUP(F145,Participants!$A$1:$G$1600,7,FALSE)</f>
        <v>#N/A</v>
      </c>
      <c r="L145" s="152"/>
      <c r="M145" s="136"/>
      <c r="N145" s="167"/>
      <c r="O145" s="165"/>
    </row>
    <row r="146" spans="1:15" ht="14.25" customHeight="1">
      <c r="A146" s="142"/>
      <c r="B146" s="164"/>
      <c r="C146" s="164"/>
      <c r="D146" s="144"/>
      <c r="E146" s="144"/>
      <c r="F146" s="144"/>
      <c r="G146" s="145" t="e">
        <f>+VLOOKUP(F146,Participants!$A$1:$F$1600,2,FALSE)</f>
        <v>#N/A</v>
      </c>
      <c r="H146" s="145" t="e">
        <f>+VLOOKUP(F146,Participants!$A$1:$F$1600,4,FALSE)</f>
        <v>#N/A</v>
      </c>
      <c r="I146" s="145" t="e">
        <f>+VLOOKUP(F146,Participants!$A$1:$F$1600,5,FALSE)</f>
        <v>#N/A</v>
      </c>
      <c r="J146" s="145" t="e">
        <f>+VLOOKUP(F146,Participants!$A$1:$F$1600,3,FALSE)</f>
        <v>#N/A</v>
      </c>
      <c r="K146" s="60" t="e">
        <f>+VLOOKUP(F146,Participants!$A$1:$G$1600,7,FALSE)</f>
        <v>#N/A</v>
      </c>
      <c r="L146" s="150"/>
      <c r="M146" s="145"/>
      <c r="N146" s="55"/>
      <c r="O146" s="165"/>
    </row>
    <row r="147" spans="1:15" ht="14.25" customHeight="1">
      <c r="A147" s="133"/>
      <c r="B147" s="166"/>
      <c r="C147" s="166"/>
      <c r="D147" s="135"/>
      <c r="E147" s="135"/>
      <c r="F147" s="135"/>
      <c r="G147" s="136" t="e">
        <f>+VLOOKUP(F147,Participants!$A$1:$F$1600,2,FALSE)</f>
        <v>#N/A</v>
      </c>
      <c r="H147" s="136" t="e">
        <f>+VLOOKUP(F147,Participants!$A$1:$F$1600,4,FALSE)</f>
        <v>#N/A</v>
      </c>
      <c r="I147" s="136" t="e">
        <f>+VLOOKUP(F147,Participants!$A$1:$F$1600,5,FALSE)</f>
        <v>#N/A</v>
      </c>
      <c r="J147" s="136" t="e">
        <f>+VLOOKUP(F147,Participants!$A$1:$F$1600,3,FALSE)</f>
        <v>#N/A</v>
      </c>
      <c r="K147" s="60" t="e">
        <f>+VLOOKUP(F147,Participants!$A$1:$G$1600,7,FALSE)</f>
        <v>#N/A</v>
      </c>
      <c r="L147" s="152"/>
      <c r="M147" s="136"/>
      <c r="N147" s="167"/>
      <c r="O147" s="165"/>
    </row>
    <row r="148" spans="1:15" ht="14.25" customHeight="1">
      <c r="A148" s="142"/>
      <c r="B148" s="164"/>
      <c r="C148" s="164"/>
      <c r="D148" s="144"/>
      <c r="E148" s="144"/>
      <c r="F148" s="144"/>
      <c r="G148" s="145" t="e">
        <f>+VLOOKUP(F148,Participants!$A$1:$F$1600,2,FALSE)</f>
        <v>#N/A</v>
      </c>
      <c r="H148" s="145" t="e">
        <f>+VLOOKUP(F148,Participants!$A$1:$F$1600,4,FALSE)</f>
        <v>#N/A</v>
      </c>
      <c r="I148" s="145" t="e">
        <f>+VLOOKUP(F148,Participants!$A$1:$F$1600,5,FALSE)</f>
        <v>#N/A</v>
      </c>
      <c r="J148" s="145" t="e">
        <f>+VLOOKUP(F148,Participants!$A$1:$F$1600,3,FALSE)</f>
        <v>#N/A</v>
      </c>
      <c r="K148" s="60" t="e">
        <f>+VLOOKUP(F148,Participants!$A$1:$G$1600,7,FALSE)</f>
        <v>#N/A</v>
      </c>
      <c r="L148" s="150"/>
      <c r="M148" s="145"/>
      <c r="N148" s="55"/>
      <c r="O148" s="165"/>
    </row>
    <row r="149" spans="1:15" ht="14.25" customHeight="1">
      <c r="A149" s="133"/>
      <c r="B149" s="166"/>
      <c r="C149" s="166"/>
      <c r="D149" s="135"/>
      <c r="E149" s="135"/>
      <c r="F149" s="135"/>
      <c r="G149" s="136" t="e">
        <f>+VLOOKUP(F149,Participants!$A$1:$F$1600,2,FALSE)</f>
        <v>#N/A</v>
      </c>
      <c r="H149" s="136" t="e">
        <f>+VLOOKUP(F149,Participants!$A$1:$F$1600,4,FALSE)</f>
        <v>#N/A</v>
      </c>
      <c r="I149" s="136" t="e">
        <f>+VLOOKUP(F149,Participants!$A$1:$F$1600,5,FALSE)</f>
        <v>#N/A</v>
      </c>
      <c r="J149" s="136" t="e">
        <f>+VLOOKUP(F149,Participants!$A$1:$F$1600,3,FALSE)</f>
        <v>#N/A</v>
      </c>
      <c r="K149" s="60" t="e">
        <f>+VLOOKUP(F149,Participants!$A$1:$G$1600,7,FALSE)</f>
        <v>#N/A</v>
      </c>
      <c r="L149" s="152"/>
      <c r="M149" s="136"/>
      <c r="N149" s="167"/>
      <c r="O149" s="165"/>
    </row>
    <row r="150" spans="1:15" ht="14.25" customHeight="1">
      <c r="A150" s="142"/>
      <c r="B150" s="164"/>
      <c r="C150" s="164"/>
      <c r="D150" s="144"/>
      <c r="E150" s="144"/>
      <c r="F150" s="144"/>
      <c r="G150" s="145" t="e">
        <f>+VLOOKUP(F150,Participants!$A$1:$F$1600,2,FALSE)</f>
        <v>#N/A</v>
      </c>
      <c r="H150" s="145" t="e">
        <f>+VLOOKUP(F150,Participants!$A$1:$F$1600,4,FALSE)</f>
        <v>#N/A</v>
      </c>
      <c r="I150" s="145" t="e">
        <f>+VLOOKUP(F150,Participants!$A$1:$F$1600,5,FALSE)</f>
        <v>#N/A</v>
      </c>
      <c r="J150" s="145" t="e">
        <f>+VLOOKUP(F150,Participants!$A$1:$F$1600,3,FALSE)</f>
        <v>#N/A</v>
      </c>
      <c r="K150" s="60" t="e">
        <f>+VLOOKUP(F150,Participants!$A$1:$G$1600,7,FALSE)</f>
        <v>#N/A</v>
      </c>
      <c r="L150" s="150"/>
      <c r="M150" s="145"/>
      <c r="N150" s="55"/>
      <c r="O150" s="165"/>
    </row>
    <row r="151" spans="1:15" ht="14.25" customHeight="1">
      <c r="A151" s="133"/>
      <c r="B151" s="166"/>
      <c r="C151" s="166"/>
      <c r="D151" s="135"/>
      <c r="E151" s="135"/>
      <c r="F151" s="135"/>
      <c r="G151" s="136" t="e">
        <f>+VLOOKUP(F151,Participants!$A$1:$F$1600,2,FALSE)</f>
        <v>#N/A</v>
      </c>
      <c r="H151" s="136" t="e">
        <f>+VLOOKUP(F151,Participants!$A$1:$F$1600,4,FALSE)</f>
        <v>#N/A</v>
      </c>
      <c r="I151" s="136" t="e">
        <f>+VLOOKUP(F151,Participants!$A$1:$F$1600,5,FALSE)</f>
        <v>#N/A</v>
      </c>
      <c r="J151" s="136" t="e">
        <f>+VLOOKUP(F151,Participants!$A$1:$F$1600,3,FALSE)</f>
        <v>#N/A</v>
      </c>
      <c r="K151" s="60" t="e">
        <f>+VLOOKUP(F151,Participants!$A$1:$G$1600,7,FALSE)</f>
        <v>#N/A</v>
      </c>
      <c r="L151" s="152"/>
      <c r="M151" s="136"/>
      <c r="N151" s="167"/>
      <c r="O151" s="165"/>
    </row>
    <row r="152" spans="1:15" ht="14.25" customHeight="1">
      <c r="A152" s="142"/>
      <c r="B152" s="164"/>
      <c r="C152" s="164"/>
      <c r="D152" s="144"/>
      <c r="E152" s="144"/>
      <c r="F152" s="144"/>
      <c r="G152" s="145" t="e">
        <f>+VLOOKUP(F152,Participants!$A$1:$F$1600,2,FALSE)</f>
        <v>#N/A</v>
      </c>
      <c r="H152" s="145" t="e">
        <f>+VLOOKUP(F152,Participants!$A$1:$F$1600,4,FALSE)</f>
        <v>#N/A</v>
      </c>
      <c r="I152" s="145" t="e">
        <f>+VLOOKUP(F152,Participants!$A$1:$F$1600,5,FALSE)</f>
        <v>#N/A</v>
      </c>
      <c r="J152" s="145" t="e">
        <f>+VLOOKUP(F152,Participants!$A$1:$F$1600,3,FALSE)</f>
        <v>#N/A</v>
      </c>
      <c r="K152" s="60" t="e">
        <f>+VLOOKUP(F152,Participants!$A$1:$G$1600,7,FALSE)</f>
        <v>#N/A</v>
      </c>
      <c r="L152" s="150"/>
      <c r="M152" s="145"/>
      <c r="N152" s="55"/>
      <c r="O152" s="165"/>
    </row>
    <row r="153" spans="1:15" ht="14.25" customHeight="1">
      <c r="A153" s="133"/>
      <c r="B153" s="166"/>
      <c r="C153" s="166"/>
      <c r="D153" s="135"/>
      <c r="E153" s="135"/>
      <c r="F153" s="135"/>
      <c r="G153" s="136" t="e">
        <f>+VLOOKUP(F153,Participants!$A$1:$F$1600,2,FALSE)</f>
        <v>#N/A</v>
      </c>
      <c r="H153" s="136" t="e">
        <f>+VLOOKUP(F153,Participants!$A$1:$F$1600,4,FALSE)</f>
        <v>#N/A</v>
      </c>
      <c r="I153" s="136" t="e">
        <f>+VLOOKUP(F153,Participants!$A$1:$F$1600,5,FALSE)</f>
        <v>#N/A</v>
      </c>
      <c r="J153" s="136" t="e">
        <f>+VLOOKUP(F153,Participants!$A$1:$F$1600,3,FALSE)</f>
        <v>#N/A</v>
      </c>
      <c r="K153" s="60" t="e">
        <f>+VLOOKUP(F153,Participants!$A$1:$G$1600,7,FALSE)</f>
        <v>#N/A</v>
      </c>
      <c r="L153" s="152"/>
      <c r="M153" s="136"/>
      <c r="N153" s="167"/>
      <c r="O153" s="165"/>
    </row>
    <row r="154" spans="1:15" ht="14.25" customHeight="1">
      <c r="A154" s="142"/>
      <c r="B154" s="164"/>
      <c r="C154" s="164"/>
      <c r="D154" s="144"/>
      <c r="E154" s="144"/>
      <c r="F154" s="144"/>
      <c r="G154" s="145" t="e">
        <f>+VLOOKUP(F154,Participants!$A$1:$F$1600,2,FALSE)</f>
        <v>#N/A</v>
      </c>
      <c r="H154" s="145" t="e">
        <f>+VLOOKUP(F154,Participants!$A$1:$F$1600,4,FALSE)</f>
        <v>#N/A</v>
      </c>
      <c r="I154" s="145" t="e">
        <f>+VLOOKUP(F154,Participants!$A$1:$F$1600,5,FALSE)</f>
        <v>#N/A</v>
      </c>
      <c r="J154" s="145" t="e">
        <f>+VLOOKUP(F154,Participants!$A$1:$F$1600,3,FALSE)</f>
        <v>#N/A</v>
      </c>
      <c r="K154" s="60" t="e">
        <f>+VLOOKUP(F154,Participants!$A$1:$G$1600,7,FALSE)</f>
        <v>#N/A</v>
      </c>
      <c r="L154" s="150"/>
      <c r="M154" s="145"/>
      <c r="N154" s="55"/>
      <c r="O154" s="165"/>
    </row>
    <row r="155" spans="1:15" ht="14.25" customHeight="1">
      <c r="A155" s="133"/>
      <c r="B155" s="166"/>
      <c r="C155" s="166"/>
      <c r="D155" s="135"/>
      <c r="E155" s="135"/>
      <c r="F155" s="135"/>
      <c r="G155" s="136" t="e">
        <f>+VLOOKUP(F155,Participants!$A$1:$F$1600,2,FALSE)</f>
        <v>#N/A</v>
      </c>
      <c r="H155" s="136" t="e">
        <f>+VLOOKUP(F155,Participants!$A$1:$F$1600,4,FALSE)</f>
        <v>#N/A</v>
      </c>
      <c r="I155" s="136" t="e">
        <f>+VLOOKUP(F155,Participants!$A$1:$F$1600,5,FALSE)</f>
        <v>#N/A</v>
      </c>
      <c r="J155" s="136" t="e">
        <f>+VLOOKUP(F155,Participants!$A$1:$F$1600,3,FALSE)</f>
        <v>#N/A</v>
      </c>
      <c r="K155" s="60" t="e">
        <f>+VLOOKUP(F155,Participants!$A$1:$G$1600,7,FALSE)</f>
        <v>#N/A</v>
      </c>
      <c r="L155" s="152"/>
      <c r="M155" s="136"/>
      <c r="N155" s="167"/>
      <c r="O155" s="165"/>
    </row>
    <row r="156" spans="1:15" ht="14.25" customHeight="1">
      <c r="A156" s="142"/>
      <c r="B156" s="164"/>
      <c r="C156" s="164"/>
      <c r="D156" s="144"/>
      <c r="E156" s="144"/>
      <c r="F156" s="144"/>
      <c r="G156" s="145" t="e">
        <f>+VLOOKUP(F156,Participants!$A$1:$F$1600,2,FALSE)</f>
        <v>#N/A</v>
      </c>
      <c r="H156" s="145" t="e">
        <f>+VLOOKUP(F156,Participants!$A$1:$F$1600,4,FALSE)</f>
        <v>#N/A</v>
      </c>
      <c r="I156" s="145" t="e">
        <f>+VLOOKUP(F156,Participants!$A$1:$F$1600,5,FALSE)</f>
        <v>#N/A</v>
      </c>
      <c r="J156" s="145" t="e">
        <f>+VLOOKUP(F156,Participants!$A$1:$F$1600,3,FALSE)</f>
        <v>#N/A</v>
      </c>
      <c r="K156" s="60" t="e">
        <f>+VLOOKUP(F156,Participants!$A$1:$G$1600,7,FALSE)</f>
        <v>#N/A</v>
      </c>
      <c r="L156" s="150"/>
      <c r="M156" s="145"/>
      <c r="N156" s="55"/>
      <c r="O156" s="165"/>
    </row>
    <row r="157" spans="1:15" ht="14.25" customHeight="1">
      <c r="A157" s="133"/>
      <c r="B157" s="166"/>
      <c r="C157" s="166"/>
      <c r="D157" s="135"/>
      <c r="E157" s="135"/>
      <c r="F157" s="135"/>
      <c r="G157" s="136" t="e">
        <f>+VLOOKUP(F157,Participants!$A$1:$F$1600,2,FALSE)</f>
        <v>#N/A</v>
      </c>
      <c r="H157" s="136" t="e">
        <f>+VLOOKUP(F157,Participants!$A$1:$F$1600,4,FALSE)</f>
        <v>#N/A</v>
      </c>
      <c r="I157" s="136" t="e">
        <f>+VLOOKUP(F157,Participants!$A$1:$F$1600,5,FALSE)</f>
        <v>#N/A</v>
      </c>
      <c r="J157" s="136" t="e">
        <f>+VLOOKUP(F157,Participants!$A$1:$F$1600,3,FALSE)</f>
        <v>#N/A</v>
      </c>
      <c r="K157" s="60" t="e">
        <f>+VLOOKUP(F157,Participants!$A$1:$G$1600,7,FALSE)</f>
        <v>#N/A</v>
      </c>
      <c r="L157" s="152"/>
      <c r="M157" s="136"/>
      <c r="N157" s="167"/>
      <c r="O157" s="165"/>
    </row>
    <row r="158" spans="1:15" ht="14.25" customHeight="1">
      <c r="A158" s="142"/>
      <c r="B158" s="164"/>
      <c r="C158" s="164"/>
      <c r="D158" s="144"/>
      <c r="E158" s="144"/>
      <c r="F158" s="144"/>
      <c r="G158" s="145" t="e">
        <f>+VLOOKUP(F158,Participants!$A$1:$F$1600,2,FALSE)</f>
        <v>#N/A</v>
      </c>
      <c r="H158" s="145" t="e">
        <f>+VLOOKUP(F158,Participants!$A$1:$F$1600,4,FALSE)</f>
        <v>#N/A</v>
      </c>
      <c r="I158" s="145" t="e">
        <f>+VLOOKUP(F158,Participants!$A$1:$F$1600,5,FALSE)</f>
        <v>#N/A</v>
      </c>
      <c r="J158" s="145" t="e">
        <f>+VLOOKUP(F158,Participants!$A$1:$F$1600,3,FALSE)</f>
        <v>#N/A</v>
      </c>
      <c r="K158" s="60" t="e">
        <f>+VLOOKUP(F158,Participants!$A$1:$G$1600,7,FALSE)</f>
        <v>#N/A</v>
      </c>
      <c r="L158" s="150"/>
      <c r="M158" s="145"/>
      <c r="N158" s="55"/>
      <c r="O158" s="165"/>
    </row>
    <row r="159" spans="1:15" ht="14.25" customHeight="1">
      <c r="A159" s="133"/>
      <c r="B159" s="166"/>
      <c r="C159" s="166"/>
      <c r="D159" s="135"/>
      <c r="E159" s="135"/>
      <c r="F159" s="135"/>
      <c r="G159" s="136" t="e">
        <f>+VLOOKUP(F159,Participants!$A$1:$F$1600,2,FALSE)</f>
        <v>#N/A</v>
      </c>
      <c r="H159" s="136" t="e">
        <f>+VLOOKUP(F159,Participants!$A$1:$F$1600,4,FALSE)</f>
        <v>#N/A</v>
      </c>
      <c r="I159" s="136" t="e">
        <f>+VLOOKUP(F159,Participants!$A$1:$F$1600,5,FALSE)</f>
        <v>#N/A</v>
      </c>
      <c r="J159" s="136" t="e">
        <f>+VLOOKUP(F159,Participants!$A$1:$F$1600,3,FALSE)</f>
        <v>#N/A</v>
      </c>
      <c r="K159" s="60" t="e">
        <f>+VLOOKUP(F159,Participants!$A$1:$G$1600,7,FALSE)</f>
        <v>#N/A</v>
      </c>
      <c r="L159" s="152"/>
      <c r="M159" s="136"/>
      <c r="N159" s="167"/>
      <c r="O159" s="165"/>
    </row>
    <row r="160" spans="1:15" ht="14.25" customHeight="1">
      <c r="A160" s="142"/>
      <c r="B160" s="164"/>
      <c r="C160" s="164"/>
      <c r="D160" s="144"/>
      <c r="E160" s="144"/>
      <c r="F160" s="144"/>
      <c r="G160" s="145" t="e">
        <f>+VLOOKUP(F160,Participants!$A$1:$F$1600,2,FALSE)</f>
        <v>#N/A</v>
      </c>
      <c r="H160" s="145" t="e">
        <f>+VLOOKUP(F160,Participants!$A$1:$F$1600,4,FALSE)</f>
        <v>#N/A</v>
      </c>
      <c r="I160" s="145" t="e">
        <f>+VLOOKUP(F160,Participants!$A$1:$F$1600,5,FALSE)</f>
        <v>#N/A</v>
      </c>
      <c r="J160" s="145" t="e">
        <f>+VLOOKUP(F160,Participants!$A$1:$F$1600,3,FALSE)</f>
        <v>#N/A</v>
      </c>
      <c r="K160" s="60" t="e">
        <f>+VLOOKUP(F160,Participants!$A$1:$G$1600,7,FALSE)</f>
        <v>#N/A</v>
      </c>
      <c r="L160" s="150"/>
      <c r="M160" s="145"/>
      <c r="N160" s="55"/>
      <c r="O160" s="165"/>
    </row>
    <row r="161" spans="1:15" ht="14.25" customHeight="1">
      <c r="A161" s="133"/>
      <c r="B161" s="166"/>
      <c r="C161" s="166"/>
      <c r="D161" s="135"/>
      <c r="E161" s="135"/>
      <c r="F161" s="135"/>
      <c r="G161" s="136" t="e">
        <f>+VLOOKUP(F161,Participants!$A$1:$F$1600,2,FALSE)</f>
        <v>#N/A</v>
      </c>
      <c r="H161" s="136" t="e">
        <f>+VLOOKUP(F161,Participants!$A$1:$F$1600,4,FALSE)</f>
        <v>#N/A</v>
      </c>
      <c r="I161" s="136" t="e">
        <f>+VLOOKUP(F161,Participants!$A$1:$F$1600,5,FALSE)</f>
        <v>#N/A</v>
      </c>
      <c r="J161" s="136" t="e">
        <f>+VLOOKUP(F161,Participants!$A$1:$F$1600,3,FALSE)</f>
        <v>#N/A</v>
      </c>
      <c r="K161" s="60" t="e">
        <f>+VLOOKUP(F161,Participants!$A$1:$G$1600,7,FALSE)</f>
        <v>#N/A</v>
      </c>
      <c r="L161" s="152"/>
      <c r="M161" s="136"/>
      <c r="N161" s="167"/>
      <c r="O161" s="165"/>
    </row>
    <row r="162" spans="1:15" ht="14.25" customHeight="1">
      <c r="A162" s="142"/>
      <c r="B162" s="164"/>
      <c r="C162" s="164"/>
      <c r="D162" s="144"/>
      <c r="E162" s="144"/>
      <c r="F162" s="144"/>
      <c r="G162" s="145" t="e">
        <f>+VLOOKUP(F162,Participants!$A$1:$F$1600,2,FALSE)</f>
        <v>#N/A</v>
      </c>
      <c r="H162" s="145" t="e">
        <f>+VLOOKUP(F162,Participants!$A$1:$F$1600,4,FALSE)</f>
        <v>#N/A</v>
      </c>
      <c r="I162" s="145" t="e">
        <f>+VLOOKUP(F162,Participants!$A$1:$F$1600,5,FALSE)</f>
        <v>#N/A</v>
      </c>
      <c r="J162" s="145" t="e">
        <f>+VLOOKUP(F162,Participants!$A$1:$F$1600,3,FALSE)</f>
        <v>#N/A</v>
      </c>
      <c r="K162" s="60" t="e">
        <f>+VLOOKUP(F162,Participants!$A$1:$G$1600,7,FALSE)</f>
        <v>#N/A</v>
      </c>
      <c r="L162" s="150"/>
      <c r="M162" s="145"/>
      <c r="N162" s="55"/>
      <c r="O162" s="165"/>
    </row>
    <row r="163" spans="1:15" ht="14.25" customHeight="1">
      <c r="A163" s="133"/>
      <c r="B163" s="166"/>
      <c r="C163" s="166"/>
      <c r="D163" s="135"/>
      <c r="E163" s="135"/>
      <c r="F163" s="135"/>
      <c r="G163" s="136" t="e">
        <f>+VLOOKUP(F163,Participants!$A$1:$F$1600,2,FALSE)</f>
        <v>#N/A</v>
      </c>
      <c r="H163" s="136" t="e">
        <f>+VLOOKUP(F163,Participants!$A$1:$F$1600,4,FALSE)</f>
        <v>#N/A</v>
      </c>
      <c r="I163" s="136" t="e">
        <f>+VLOOKUP(F163,Participants!$A$1:$F$1600,5,FALSE)</f>
        <v>#N/A</v>
      </c>
      <c r="J163" s="136" t="e">
        <f>+VLOOKUP(F163,Participants!$A$1:$F$1600,3,FALSE)</f>
        <v>#N/A</v>
      </c>
      <c r="K163" s="60" t="e">
        <f>+VLOOKUP(F163,Participants!$A$1:$G$1600,7,FALSE)</f>
        <v>#N/A</v>
      </c>
      <c r="L163" s="152"/>
      <c r="M163" s="136"/>
      <c r="N163" s="167"/>
      <c r="O163" s="165"/>
    </row>
    <row r="164" spans="1:15" ht="14.25" customHeight="1">
      <c r="A164" s="142"/>
      <c r="B164" s="164"/>
      <c r="C164" s="164"/>
      <c r="D164" s="144"/>
      <c r="E164" s="144"/>
      <c r="F164" s="144"/>
      <c r="G164" s="145" t="e">
        <f>+VLOOKUP(F164,Participants!$A$1:$F$1600,2,FALSE)</f>
        <v>#N/A</v>
      </c>
      <c r="H164" s="145" t="e">
        <f>+VLOOKUP(F164,Participants!$A$1:$F$1600,4,FALSE)</f>
        <v>#N/A</v>
      </c>
      <c r="I164" s="145" t="e">
        <f>+VLOOKUP(F164,Participants!$A$1:$F$1600,5,FALSE)</f>
        <v>#N/A</v>
      </c>
      <c r="J164" s="145" t="e">
        <f>+VLOOKUP(F164,Participants!$A$1:$F$1600,3,FALSE)</f>
        <v>#N/A</v>
      </c>
      <c r="K164" s="60" t="e">
        <f>+VLOOKUP(F164,Participants!$A$1:$G$1600,7,FALSE)</f>
        <v>#N/A</v>
      </c>
      <c r="L164" s="150"/>
      <c r="M164" s="145"/>
      <c r="N164" s="55"/>
      <c r="O164" s="165"/>
    </row>
    <row r="165" spans="1:15" ht="14.25" customHeight="1">
      <c r="A165" s="133"/>
      <c r="B165" s="166"/>
      <c r="C165" s="166"/>
      <c r="D165" s="135"/>
      <c r="E165" s="135"/>
      <c r="F165" s="135"/>
      <c r="G165" s="136" t="e">
        <f>+VLOOKUP(F165,Participants!$A$1:$F$1600,2,FALSE)</f>
        <v>#N/A</v>
      </c>
      <c r="H165" s="136" t="e">
        <f>+VLOOKUP(F165,Participants!$A$1:$F$1600,4,FALSE)</f>
        <v>#N/A</v>
      </c>
      <c r="I165" s="136" t="e">
        <f>+VLOOKUP(F165,Participants!$A$1:$F$1600,5,FALSE)</f>
        <v>#N/A</v>
      </c>
      <c r="J165" s="136" t="e">
        <f>+VLOOKUP(F165,Participants!$A$1:$F$1600,3,FALSE)</f>
        <v>#N/A</v>
      </c>
      <c r="K165" s="60" t="e">
        <f>+VLOOKUP(F165,Participants!$A$1:$G$1600,7,FALSE)</f>
        <v>#N/A</v>
      </c>
      <c r="L165" s="152"/>
      <c r="M165" s="136"/>
      <c r="N165" s="167"/>
      <c r="O165" s="165"/>
    </row>
    <row r="166" spans="1:15" ht="14.25" customHeight="1">
      <c r="A166" s="142"/>
      <c r="B166" s="164"/>
      <c r="C166" s="164"/>
      <c r="D166" s="144"/>
      <c r="E166" s="144"/>
      <c r="F166" s="144"/>
      <c r="G166" s="145" t="e">
        <f>+VLOOKUP(F166,Participants!$A$1:$F$1600,2,FALSE)</f>
        <v>#N/A</v>
      </c>
      <c r="H166" s="145" t="e">
        <f>+VLOOKUP(F166,Participants!$A$1:$F$1600,4,FALSE)</f>
        <v>#N/A</v>
      </c>
      <c r="I166" s="145" t="e">
        <f>+VLOOKUP(F166,Participants!$A$1:$F$1600,5,FALSE)</f>
        <v>#N/A</v>
      </c>
      <c r="J166" s="145" t="e">
        <f>+VLOOKUP(F166,Participants!$A$1:$F$1600,3,FALSE)</f>
        <v>#N/A</v>
      </c>
      <c r="K166" s="60" t="e">
        <f>+VLOOKUP(F166,Participants!$A$1:$G$1600,7,FALSE)</f>
        <v>#N/A</v>
      </c>
      <c r="L166" s="150"/>
      <c r="M166" s="145"/>
      <c r="N166" s="55"/>
      <c r="O166" s="165"/>
    </row>
    <row r="167" spans="1:15" ht="14.25" customHeight="1">
      <c r="A167" s="133"/>
      <c r="B167" s="166"/>
      <c r="C167" s="166"/>
      <c r="D167" s="135"/>
      <c r="E167" s="135"/>
      <c r="F167" s="135"/>
      <c r="G167" s="136" t="e">
        <f>+VLOOKUP(F167,Participants!$A$1:$F$1600,2,FALSE)</f>
        <v>#N/A</v>
      </c>
      <c r="H167" s="136" t="e">
        <f>+VLOOKUP(F167,Participants!$A$1:$F$1600,4,FALSE)</f>
        <v>#N/A</v>
      </c>
      <c r="I167" s="136" t="e">
        <f>+VLOOKUP(F167,Participants!$A$1:$F$1600,5,FALSE)</f>
        <v>#N/A</v>
      </c>
      <c r="J167" s="136" t="e">
        <f>+VLOOKUP(F167,Participants!$A$1:$F$1600,3,FALSE)</f>
        <v>#N/A</v>
      </c>
      <c r="K167" s="60" t="e">
        <f>+VLOOKUP(F167,Participants!$A$1:$G$1600,7,FALSE)</f>
        <v>#N/A</v>
      </c>
      <c r="L167" s="152"/>
      <c r="M167" s="136"/>
      <c r="N167" s="167"/>
      <c r="O167" s="165"/>
    </row>
    <row r="168" spans="1:15" ht="14.25" customHeight="1">
      <c r="A168" s="142"/>
      <c r="B168" s="164"/>
      <c r="C168" s="164"/>
      <c r="D168" s="144"/>
      <c r="E168" s="144"/>
      <c r="F168" s="144"/>
      <c r="G168" s="145" t="e">
        <f>+VLOOKUP(F168,Participants!$A$1:$F$1600,2,FALSE)</f>
        <v>#N/A</v>
      </c>
      <c r="H168" s="145" t="e">
        <f>+VLOOKUP(F168,Participants!$A$1:$F$1600,4,FALSE)</f>
        <v>#N/A</v>
      </c>
      <c r="I168" s="145" t="e">
        <f>+VLOOKUP(F168,Participants!$A$1:$F$1600,5,FALSE)</f>
        <v>#N/A</v>
      </c>
      <c r="J168" s="145" t="e">
        <f>+VLOOKUP(F168,Participants!$A$1:$F$1600,3,FALSE)</f>
        <v>#N/A</v>
      </c>
      <c r="K168" s="60" t="e">
        <f>+VLOOKUP(F168,Participants!$A$1:$G$1600,7,FALSE)</f>
        <v>#N/A</v>
      </c>
      <c r="L168" s="150"/>
      <c r="M168" s="145"/>
      <c r="N168" s="55"/>
      <c r="O168" s="165"/>
    </row>
    <row r="169" spans="1:15" ht="14.25" customHeight="1">
      <c r="A169" s="133"/>
      <c r="B169" s="166"/>
      <c r="C169" s="166"/>
      <c r="D169" s="135"/>
      <c r="E169" s="135"/>
      <c r="F169" s="135"/>
      <c r="G169" s="136" t="e">
        <f>+VLOOKUP(F169,Participants!$A$1:$F$1600,2,FALSE)</f>
        <v>#N/A</v>
      </c>
      <c r="H169" s="136" t="e">
        <f>+VLOOKUP(F169,Participants!$A$1:$F$1600,4,FALSE)</f>
        <v>#N/A</v>
      </c>
      <c r="I169" s="136" t="e">
        <f>+VLOOKUP(F169,Participants!$A$1:$F$1600,5,FALSE)</f>
        <v>#N/A</v>
      </c>
      <c r="J169" s="136" t="e">
        <f>+VLOOKUP(F169,Participants!$A$1:$F$1600,3,FALSE)</f>
        <v>#N/A</v>
      </c>
      <c r="K169" s="60" t="e">
        <f>+VLOOKUP(F169,Participants!$A$1:$G$1600,7,FALSE)</f>
        <v>#N/A</v>
      </c>
      <c r="L169" s="152"/>
      <c r="M169" s="136"/>
      <c r="N169" s="167"/>
      <c r="O169" s="165"/>
    </row>
    <row r="170" spans="1:15" ht="14.25" customHeight="1">
      <c r="A170" s="142"/>
      <c r="B170" s="164"/>
      <c r="C170" s="164"/>
      <c r="D170" s="144"/>
      <c r="E170" s="144"/>
      <c r="F170" s="144"/>
      <c r="G170" s="145" t="e">
        <f>+VLOOKUP(F170,Participants!$A$1:$F$1600,2,FALSE)</f>
        <v>#N/A</v>
      </c>
      <c r="H170" s="145" t="e">
        <f>+VLOOKUP(F170,Participants!$A$1:$F$1600,4,FALSE)</f>
        <v>#N/A</v>
      </c>
      <c r="I170" s="145" t="e">
        <f>+VLOOKUP(F170,Participants!$A$1:$F$1600,5,FALSE)</f>
        <v>#N/A</v>
      </c>
      <c r="J170" s="145" t="e">
        <f>+VLOOKUP(F170,Participants!$A$1:$F$1600,3,FALSE)</f>
        <v>#N/A</v>
      </c>
      <c r="K170" s="60" t="e">
        <f>+VLOOKUP(F170,Participants!$A$1:$G$1600,7,FALSE)</f>
        <v>#N/A</v>
      </c>
      <c r="L170" s="150"/>
      <c r="M170" s="145"/>
      <c r="N170" s="55"/>
      <c r="O170" s="165"/>
    </row>
    <row r="171" spans="1:15" ht="14.25" customHeight="1">
      <c r="A171" s="133"/>
      <c r="B171" s="166"/>
      <c r="C171" s="166"/>
      <c r="D171" s="135"/>
      <c r="E171" s="135"/>
      <c r="F171" s="135"/>
      <c r="G171" s="136" t="e">
        <f>+VLOOKUP(F171,Participants!$A$1:$F$1600,2,FALSE)</f>
        <v>#N/A</v>
      </c>
      <c r="H171" s="136" t="e">
        <f>+VLOOKUP(F171,Participants!$A$1:$F$1600,4,FALSE)</f>
        <v>#N/A</v>
      </c>
      <c r="I171" s="136" t="e">
        <f>+VLOOKUP(F171,Participants!$A$1:$F$1600,5,FALSE)</f>
        <v>#N/A</v>
      </c>
      <c r="J171" s="136" t="e">
        <f>+VLOOKUP(F171,Participants!$A$1:$F$1600,3,FALSE)</f>
        <v>#N/A</v>
      </c>
      <c r="K171" s="60" t="e">
        <f>+VLOOKUP(F171,Participants!$A$1:$G$1600,7,FALSE)</f>
        <v>#N/A</v>
      </c>
      <c r="L171" s="152"/>
      <c r="M171" s="136"/>
      <c r="N171" s="167"/>
      <c r="O171" s="165"/>
    </row>
    <row r="172" spans="1:15" ht="14.25" customHeight="1">
      <c r="A172" s="142"/>
      <c r="B172" s="164"/>
      <c r="C172" s="164"/>
      <c r="D172" s="144"/>
      <c r="E172" s="144"/>
      <c r="F172" s="144"/>
      <c r="G172" s="145" t="e">
        <f>+VLOOKUP(F172,Participants!$A$1:$F$1600,2,FALSE)</f>
        <v>#N/A</v>
      </c>
      <c r="H172" s="145" t="e">
        <f>+VLOOKUP(F172,Participants!$A$1:$F$1600,4,FALSE)</f>
        <v>#N/A</v>
      </c>
      <c r="I172" s="145" t="e">
        <f>+VLOOKUP(F172,Participants!$A$1:$F$1600,5,FALSE)</f>
        <v>#N/A</v>
      </c>
      <c r="J172" s="145" t="e">
        <f>+VLOOKUP(F172,Participants!$A$1:$F$1600,3,FALSE)</f>
        <v>#N/A</v>
      </c>
      <c r="K172" s="60" t="e">
        <f>+VLOOKUP(F172,Participants!$A$1:$G$1600,7,FALSE)</f>
        <v>#N/A</v>
      </c>
      <c r="L172" s="150"/>
      <c r="M172" s="145"/>
      <c r="N172" s="55"/>
      <c r="O172" s="165"/>
    </row>
    <row r="173" spans="1:15" ht="14.25" customHeight="1">
      <c r="A173" s="133"/>
      <c r="B173" s="166"/>
      <c r="C173" s="166"/>
      <c r="D173" s="135"/>
      <c r="E173" s="135"/>
      <c r="F173" s="135"/>
      <c r="G173" s="136" t="e">
        <f>+VLOOKUP(F173,Participants!$A$1:$F$1600,2,FALSE)</f>
        <v>#N/A</v>
      </c>
      <c r="H173" s="136" t="e">
        <f>+VLOOKUP(F173,Participants!$A$1:$F$1600,4,FALSE)</f>
        <v>#N/A</v>
      </c>
      <c r="I173" s="136" t="e">
        <f>+VLOOKUP(F173,Participants!$A$1:$F$1600,5,FALSE)</f>
        <v>#N/A</v>
      </c>
      <c r="J173" s="136" t="e">
        <f>+VLOOKUP(F173,Participants!$A$1:$F$1600,3,FALSE)</f>
        <v>#N/A</v>
      </c>
      <c r="K173" s="60" t="e">
        <f>+VLOOKUP(F173,Participants!$A$1:$G$1600,7,FALSE)</f>
        <v>#N/A</v>
      </c>
      <c r="L173" s="152"/>
      <c r="M173" s="136"/>
      <c r="N173" s="167"/>
      <c r="O173" s="165"/>
    </row>
    <row r="174" spans="1:15" ht="14.25" customHeight="1">
      <c r="A174" s="142"/>
      <c r="B174" s="164"/>
      <c r="C174" s="164"/>
      <c r="D174" s="144"/>
      <c r="E174" s="144"/>
      <c r="F174" s="144"/>
      <c r="G174" s="145" t="e">
        <f>+VLOOKUP(F174,Participants!$A$1:$F$1600,2,FALSE)</f>
        <v>#N/A</v>
      </c>
      <c r="H174" s="145" t="e">
        <f>+VLOOKUP(F174,Participants!$A$1:$F$1600,4,FALSE)</f>
        <v>#N/A</v>
      </c>
      <c r="I174" s="145" t="e">
        <f>+VLOOKUP(F174,Participants!$A$1:$F$1600,5,FALSE)</f>
        <v>#N/A</v>
      </c>
      <c r="J174" s="145" t="e">
        <f>+VLOOKUP(F174,Participants!$A$1:$F$1600,3,FALSE)</f>
        <v>#N/A</v>
      </c>
      <c r="K174" s="60" t="e">
        <f>+VLOOKUP(F174,Participants!$A$1:$G$1600,7,FALSE)</f>
        <v>#N/A</v>
      </c>
      <c r="L174" s="150"/>
      <c r="M174" s="145"/>
      <c r="N174" s="55"/>
      <c r="O174" s="165"/>
    </row>
    <row r="175" spans="1:15" ht="14.25" customHeight="1">
      <c r="A175" s="133"/>
      <c r="B175" s="166"/>
      <c r="C175" s="166"/>
      <c r="D175" s="135"/>
      <c r="E175" s="135"/>
      <c r="F175" s="135"/>
      <c r="G175" s="136" t="e">
        <f>+VLOOKUP(F175,Participants!$A$1:$F$1600,2,FALSE)</f>
        <v>#N/A</v>
      </c>
      <c r="H175" s="136" t="e">
        <f>+VLOOKUP(F175,Participants!$A$1:$F$1600,4,FALSE)</f>
        <v>#N/A</v>
      </c>
      <c r="I175" s="136" t="e">
        <f>+VLOOKUP(F175,Participants!$A$1:$F$1600,5,FALSE)</f>
        <v>#N/A</v>
      </c>
      <c r="J175" s="136" t="e">
        <f>+VLOOKUP(F175,Participants!$A$1:$F$1600,3,FALSE)</f>
        <v>#N/A</v>
      </c>
      <c r="K175" s="60" t="e">
        <f>+VLOOKUP(F175,Participants!$A$1:$G$1600,7,FALSE)</f>
        <v>#N/A</v>
      </c>
      <c r="L175" s="152"/>
      <c r="M175" s="136"/>
      <c r="N175" s="167"/>
      <c r="O175" s="165"/>
    </row>
    <row r="176" spans="1:15" ht="14.25" customHeight="1">
      <c r="A176" s="142"/>
      <c r="B176" s="164"/>
      <c r="C176" s="164"/>
      <c r="D176" s="144"/>
      <c r="E176" s="144"/>
      <c r="F176" s="144"/>
      <c r="G176" s="145" t="e">
        <f>+VLOOKUP(F176,Participants!$A$1:$F$1600,2,FALSE)</f>
        <v>#N/A</v>
      </c>
      <c r="H176" s="145" t="e">
        <f>+VLOOKUP(F176,Participants!$A$1:$F$1600,4,FALSE)</f>
        <v>#N/A</v>
      </c>
      <c r="I176" s="145" t="e">
        <f>+VLOOKUP(F176,Participants!$A$1:$F$1600,5,FALSE)</f>
        <v>#N/A</v>
      </c>
      <c r="J176" s="145" t="e">
        <f>+VLOOKUP(F176,Participants!$A$1:$F$1600,3,FALSE)</f>
        <v>#N/A</v>
      </c>
      <c r="K176" s="60" t="e">
        <f>+VLOOKUP(F176,Participants!$A$1:$G$1600,7,FALSE)</f>
        <v>#N/A</v>
      </c>
      <c r="L176" s="150"/>
      <c r="M176" s="145"/>
      <c r="N176" s="55"/>
      <c r="O176" s="165"/>
    </row>
    <row r="177" spans="1:15" ht="14.25" customHeight="1">
      <c r="A177" s="133"/>
      <c r="B177" s="166"/>
      <c r="C177" s="166"/>
      <c r="D177" s="135"/>
      <c r="E177" s="135"/>
      <c r="F177" s="135"/>
      <c r="G177" s="136" t="e">
        <f>+VLOOKUP(F177,Participants!$A$1:$F$1600,2,FALSE)</f>
        <v>#N/A</v>
      </c>
      <c r="H177" s="136" t="e">
        <f>+VLOOKUP(F177,Participants!$A$1:$F$1600,4,FALSE)</f>
        <v>#N/A</v>
      </c>
      <c r="I177" s="136" t="e">
        <f>+VLOOKUP(F177,Participants!$A$1:$F$1600,5,FALSE)</f>
        <v>#N/A</v>
      </c>
      <c r="J177" s="136" t="e">
        <f>+VLOOKUP(F177,Participants!$A$1:$F$1600,3,FALSE)</f>
        <v>#N/A</v>
      </c>
      <c r="K177" s="60" t="e">
        <f>+VLOOKUP(F177,Participants!$A$1:$G$1600,7,FALSE)</f>
        <v>#N/A</v>
      </c>
      <c r="L177" s="152"/>
      <c r="M177" s="136"/>
      <c r="N177" s="167"/>
      <c r="O177" s="165"/>
    </row>
    <row r="178" spans="1:15" ht="14.25" customHeight="1">
      <c r="A178" s="142"/>
      <c r="B178" s="164"/>
      <c r="C178" s="164"/>
      <c r="D178" s="144"/>
      <c r="E178" s="144"/>
      <c r="F178" s="144"/>
      <c r="G178" s="145" t="e">
        <f>+VLOOKUP(F178,Participants!$A$1:$F$1600,2,FALSE)</f>
        <v>#N/A</v>
      </c>
      <c r="H178" s="145" t="e">
        <f>+VLOOKUP(F178,Participants!$A$1:$F$1600,4,FALSE)</f>
        <v>#N/A</v>
      </c>
      <c r="I178" s="145" t="e">
        <f>+VLOOKUP(F178,Participants!$A$1:$F$1600,5,FALSE)</f>
        <v>#N/A</v>
      </c>
      <c r="J178" s="145" t="e">
        <f>+VLOOKUP(F178,Participants!$A$1:$F$1600,3,FALSE)</f>
        <v>#N/A</v>
      </c>
      <c r="K178" s="60" t="e">
        <f>+VLOOKUP(F178,Participants!$A$1:$G$1600,7,FALSE)</f>
        <v>#N/A</v>
      </c>
      <c r="L178" s="150"/>
      <c r="M178" s="145"/>
      <c r="N178" s="55"/>
      <c r="O178" s="165"/>
    </row>
    <row r="179" spans="1:15" ht="14.25" customHeight="1">
      <c r="A179" s="133"/>
      <c r="B179" s="166"/>
      <c r="C179" s="166"/>
      <c r="D179" s="135"/>
      <c r="E179" s="135"/>
      <c r="F179" s="135"/>
      <c r="G179" s="136" t="e">
        <f>+VLOOKUP(F179,Participants!$A$1:$F$1600,2,FALSE)</f>
        <v>#N/A</v>
      </c>
      <c r="H179" s="136" t="e">
        <f>+VLOOKUP(F179,Participants!$A$1:$F$1600,4,FALSE)</f>
        <v>#N/A</v>
      </c>
      <c r="I179" s="136" t="e">
        <f>+VLOOKUP(F179,Participants!$A$1:$F$1600,5,FALSE)</f>
        <v>#N/A</v>
      </c>
      <c r="J179" s="136" t="e">
        <f>+VLOOKUP(F179,Participants!$A$1:$F$1600,3,FALSE)</f>
        <v>#N/A</v>
      </c>
      <c r="K179" s="60" t="e">
        <f>+VLOOKUP(F179,Participants!$A$1:$G$1600,7,FALSE)</f>
        <v>#N/A</v>
      </c>
      <c r="L179" s="152"/>
      <c r="M179" s="136"/>
      <c r="N179" s="167"/>
      <c r="O179" s="165"/>
    </row>
    <row r="180" spans="1:15" ht="14.25" customHeight="1">
      <c r="A180" s="142"/>
      <c r="B180" s="164"/>
      <c r="C180" s="164"/>
      <c r="D180" s="144"/>
      <c r="E180" s="144"/>
      <c r="F180" s="144"/>
      <c r="G180" s="145" t="e">
        <f>+VLOOKUP(F180,Participants!$A$1:$F$1600,2,FALSE)</f>
        <v>#N/A</v>
      </c>
      <c r="H180" s="145" t="e">
        <f>+VLOOKUP(F180,Participants!$A$1:$F$1600,4,FALSE)</f>
        <v>#N/A</v>
      </c>
      <c r="I180" s="145" t="e">
        <f>+VLOOKUP(F180,Participants!$A$1:$F$1600,5,FALSE)</f>
        <v>#N/A</v>
      </c>
      <c r="J180" s="145" t="e">
        <f>+VLOOKUP(F180,Participants!$A$1:$F$1600,3,FALSE)</f>
        <v>#N/A</v>
      </c>
      <c r="K180" s="60" t="e">
        <f>+VLOOKUP(F180,Participants!$A$1:$G$1600,7,FALSE)</f>
        <v>#N/A</v>
      </c>
      <c r="L180" s="150"/>
      <c r="M180" s="145"/>
      <c r="N180" s="55"/>
      <c r="O180" s="165"/>
    </row>
    <row r="181" spans="1:15" ht="14.25" customHeight="1">
      <c r="A181" s="133"/>
      <c r="B181" s="166"/>
      <c r="C181" s="166"/>
      <c r="D181" s="135"/>
      <c r="E181" s="135"/>
      <c r="F181" s="135"/>
      <c r="G181" s="136" t="e">
        <f>+VLOOKUP(F181,Participants!$A$1:$F$1600,2,FALSE)</f>
        <v>#N/A</v>
      </c>
      <c r="H181" s="136" t="e">
        <f>+VLOOKUP(F181,Participants!$A$1:$F$1600,4,FALSE)</f>
        <v>#N/A</v>
      </c>
      <c r="I181" s="136" t="e">
        <f>+VLOOKUP(F181,Participants!$A$1:$F$1600,5,FALSE)</f>
        <v>#N/A</v>
      </c>
      <c r="J181" s="136" t="e">
        <f>+VLOOKUP(F181,Participants!$A$1:$F$1600,3,FALSE)</f>
        <v>#N/A</v>
      </c>
      <c r="K181" s="60" t="e">
        <f>+VLOOKUP(F181,Participants!$A$1:$G$1600,7,FALSE)</f>
        <v>#N/A</v>
      </c>
      <c r="L181" s="152"/>
      <c r="M181" s="136"/>
      <c r="N181" s="167"/>
      <c r="O181" s="165"/>
    </row>
    <row r="182" spans="1:15" ht="14.25" customHeight="1">
      <c r="A182" s="142"/>
      <c r="B182" s="164"/>
      <c r="C182" s="164"/>
      <c r="D182" s="144"/>
      <c r="E182" s="144"/>
      <c r="F182" s="144"/>
      <c r="G182" s="145" t="e">
        <f>+VLOOKUP(F182,Participants!$A$1:$F$1600,2,FALSE)</f>
        <v>#N/A</v>
      </c>
      <c r="H182" s="145" t="e">
        <f>+VLOOKUP(F182,Participants!$A$1:$F$1600,4,FALSE)</f>
        <v>#N/A</v>
      </c>
      <c r="I182" s="145" t="e">
        <f>+VLOOKUP(F182,Participants!$A$1:$F$1600,5,FALSE)</f>
        <v>#N/A</v>
      </c>
      <c r="J182" s="145" t="e">
        <f>+VLOOKUP(F182,Participants!$A$1:$F$1600,3,FALSE)</f>
        <v>#N/A</v>
      </c>
      <c r="K182" s="60" t="e">
        <f>+VLOOKUP(F182,Participants!$A$1:$G$1600,7,FALSE)</f>
        <v>#N/A</v>
      </c>
      <c r="L182" s="150"/>
      <c r="M182" s="145"/>
      <c r="N182" s="55"/>
      <c r="O182" s="165"/>
    </row>
    <row r="183" spans="1:15" ht="14.25" customHeight="1">
      <c r="A183" s="133"/>
      <c r="B183" s="166"/>
      <c r="C183" s="166"/>
      <c r="D183" s="135"/>
      <c r="E183" s="135"/>
      <c r="F183" s="135"/>
      <c r="G183" s="136" t="e">
        <f>+VLOOKUP(F183,Participants!$A$1:$F$1600,2,FALSE)</f>
        <v>#N/A</v>
      </c>
      <c r="H183" s="136" t="e">
        <f>+VLOOKUP(F183,Participants!$A$1:$F$1600,4,FALSE)</f>
        <v>#N/A</v>
      </c>
      <c r="I183" s="136" t="e">
        <f>+VLOOKUP(F183,Participants!$A$1:$F$1600,5,FALSE)</f>
        <v>#N/A</v>
      </c>
      <c r="J183" s="136" t="e">
        <f>+VLOOKUP(F183,Participants!$A$1:$F$1600,3,FALSE)</f>
        <v>#N/A</v>
      </c>
      <c r="K183" s="60" t="e">
        <f>+VLOOKUP(F183,Participants!$A$1:$G$1600,7,FALSE)</f>
        <v>#N/A</v>
      </c>
      <c r="L183" s="152"/>
      <c r="M183" s="136"/>
      <c r="N183" s="167"/>
      <c r="O183" s="165"/>
    </row>
    <row r="184" spans="1:15" ht="14.25" customHeight="1">
      <c r="A184" s="142"/>
      <c r="B184" s="164"/>
      <c r="C184" s="164"/>
      <c r="D184" s="144"/>
      <c r="E184" s="144"/>
      <c r="F184" s="144"/>
      <c r="G184" s="145" t="e">
        <f>+VLOOKUP(F184,Participants!$A$1:$F$1600,2,FALSE)</f>
        <v>#N/A</v>
      </c>
      <c r="H184" s="145" t="e">
        <f>+VLOOKUP(F184,Participants!$A$1:$F$1600,4,FALSE)</f>
        <v>#N/A</v>
      </c>
      <c r="I184" s="145" t="e">
        <f>+VLOOKUP(F184,Participants!$A$1:$F$1600,5,FALSE)</f>
        <v>#N/A</v>
      </c>
      <c r="J184" s="145" t="e">
        <f>+VLOOKUP(F184,Participants!$A$1:$F$1600,3,FALSE)</f>
        <v>#N/A</v>
      </c>
      <c r="K184" s="60" t="e">
        <f>+VLOOKUP(F184,Participants!$A$1:$G$1600,7,FALSE)</f>
        <v>#N/A</v>
      </c>
      <c r="L184" s="150"/>
      <c r="M184" s="145"/>
      <c r="N184" s="55"/>
      <c r="O184" s="165"/>
    </row>
    <row r="185" spans="1:15" ht="14.25" customHeight="1">
      <c r="A185" s="133"/>
      <c r="B185" s="166"/>
      <c r="C185" s="166"/>
      <c r="D185" s="135"/>
      <c r="E185" s="135"/>
      <c r="F185" s="135"/>
      <c r="G185" s="136" t="e">
        <f>+VLOOKUP(F185,Participants!$A$1:$F$1600,2,FALSE)</f>
        <v>#N/A</v>
      </c>
      <c r="H185" s="136" t="e">
        <f>+VLOOKUP(F185,Participants!$A$1:$F$1600,4,FALSE)</f>
        <v>#N/A</v>
      </c>
      <c r="I185" s="136" t="e">
        <f>+VLOOKUP(F185,Participants!$A$1:$F$1600,5,FALSE)</f>
        <v>#N/A</v>
      </c>
      <c r="J185" s="136" t="e">
        <f>+VLOOKUP(F185,Participants!$A$1:$F$1600,3,FALSE)</f>
        <v>#N/A</v>
      </c>
      <c r="K185" s="60" t="e">
        <f>+VLOOKUP(F185,Participants!$A$1:$G$1600,7,FALSE)</f>
        <v>#N/A</v>
      </c>
      <c r="L185" s="152"/>
      <c r="M185" s="136"/>
      <c r="N185" s="167"/>
      <c r="O185" s="165"/>
    </row>
    <row r="186" spans="1:15" ht="14.25" customHeight="1">
      <c r="A186" s="142"/>
      <c r="B186" s="164"/>
      <c r="C186" s="164"/>
      <c r="D186" s="144"/>
      <c r="E186" s="144"/>
      <c r="F186" s="144"/>
      <c r="G186" s="145" t="e">
        <f>+VLOOKUP(F186,Participants!$A$1:$F$1600,2,FALSE)</f>
        <v>#N/A</v>
      </c>
      <c r="H186" s="145" t="e">
        <f>+VLOOKUP(F186,Participants!$A$1:$F$1600,4,FALSE)</f>
        <v>#N/A</v>
      </c>
      <c r="I186" s="145" t="e">
        <f>+VLOOKUP(F186,Participants!$A$1:$F$1600,5,FALSE)</f>
        <v>#N/A</v>
      </c>
      <c r="J186" s="145" t="e">
        <f>+VLOOKUP(F186,Participants!$A$1:$F$1600,3,FALSE)</f>
        <v>#N/A</v>
      </c>
      <c r="K186" s="60" t="e">
        <f>+VLOOKUP(F186,Participants!$A$1:$G$1600,7,FALSE)</f>
        <v>#N/A</v>
      </c>
      <c r="L186" s="150"/>
      <c r="M186" s="145"/>
      <c r="N186" s="55"/>
      <c r="O186" s="165"/>
    </row>
    <row r="187" spans="1:15" ht="14.25" customHeight="1">
      <c r="A187" s="133"/>
      <c r="B187" s="166"/>
      <c r="C187" s="166"/>
      <c r="D187" s="135"/>
      <c r="E187" s="135"/>
      <c r="F187" s="135"/>
      <c r="G187" s="136" t="e">
        <f>+VLOOKUP(F187,Participants!$A$1:$F$1600,2,FALSE)</f>
        <v>#N/A</v>
      </c>
      <c r="H187" s="136" t="e">
        <f>+VLOOKUP(F187,Participants!$A$1:$F$1600,4,FALSE)</f>
        <v>#N/A</v>
      </c>
      <c r="I187" s="136" t="e">
        <f>+VLOOKUP(F187,Participants!$A$1:$F$1600,5,FALSE)</f>
        <v>#N/A</v>
      </c>
      <c r="J187" s="136" t="e">
        <f>+VLOOKUP(F187,Participants!$A$1:$F$1600,3,FALSE)</f>
        <v>#N/A</v>
      </c>
      <c r="K187" s="60" t="e">
        <f>+VLOOKUP(F187,Participants!$A$1:$G$1600,7,FALSE)</f>
        <v>#N/A</v>
      </c>
      <c r="L187" s="152"/>
      <c r="M187" s="136"/>
      <c r="N187" s="167"/>
      <c r="O187" s="165"/>
    </row>
    <row r="188" spans="1:15" ht="14.25" customHeight="1">
      <c r="A188" s="142"/>
      <c r="B188" s="164"/>
      <c r="C188" s="164"/>
      <c r="D188" s="144"/>
      <c r="E188" s="144"/>
      <c r="F188" s="144"/>
      <c r="G188" s="145" t="e">
        <f>+VLOOKUP(F188,Participants!$A$1:$F$1600,2,FALSE)</f>
        <v>#N/A</v>
      </c>
      <c r="H188" s="145" t="e">
        <f>+VLOOKUP(F188,Participants!$A$1:$F$1600,4,FALSE)</f>
        <v>#N/A</v>
      </c>
      <c r="I188" s="145" t="e">
        <f>+VLOOKUP(F188,Participants!$A$1:$F$1600,5,FALSE)</f>
        <v>#N/A</v>
      </c>
      <c r="J188" s="145" t="e">
        <f>+VLOOKUP(F188,Participants!$A$1:$F$1600,3,FALSE)</f>
        <v>#N/A</v>
      </c>
      <c r="K188" s="60" t="e">
        <f>+VLOOKUP(F188,Participants!$A$1:$G$1600,7,FALSE)</f>
        <v>#N/A</v>
      </c>
      <c r="L188" s="150"/>
      <c r="M188" s="145"/>
      <c r="N188" s="55"/>
      <c r="O188" s="165"/>
    </row>
    <row r="189" spans="1:15" ht="14.25" customHeight="1">
      <c r="A189" s="133"/>
      <c r="B189" s="166"/>
      <c r="C189" s="166"/>
      <c r="D189" s="135"/>
      <c r="E189" s="135"/>
      <c r="F189" s="135"/>
      <c r="G189" s="136" t="e">
        <f>+VLOOKUP(F189,Participants!$A$1:$F$1600,2,FALSE)</f>
        <v>#N/A</v>
      </c>
      <c r="H189" s="136" t="e">
        <f>+VLOOKUP(F189,Participants!$A$1:$F$1600,4,FALSE)</f>
        <v>#N/A</v>
      </c>
      <c r="I189" s="136" t="e">
        <f>+VLOOKUP(F189,Participants!$A$1:$F$1600,5,FALSE)</f>
        <v>#N/A</v>
      </c>
      <c r="J189" s="136" t="e">
        <f>+VLOOKUP(F189,Participants!$A$1:$F$1600,3,FALSE)</f>
        <v>#N/A</v>
      </c>
      <c r="K189" s="60" t="e">
        <f>+VLOOKUP(F189,Participants!$A$1:$G$1600,7,FALSE)</f>
        <v>#N/A</v>
      </c>
      <c r="L189" s="152"/>
      <c r="M189" s="136"/>
      <c r="N189" s="167"/>
      <c r="O189" s="165"/>
    </row>
    <row r="190" spans="1:15" ht="14.25" customHeight="1">
      <c r="A190" s="142"/>
      <c r="B190" s="164"/>
      <c r="C190" s="164"/>
      <c r="D190" s="144"/>
      <c r="E190" s="144"/>
      <c r="F190" s="144"/>
      <c r="G190" s="145" t="e">
        <f>+VLOOKUP(F190,Participants!$A$1:$F$1600,2,FALSE)</f>
        <v>#N/A</v>
      </c>
      <c r="H190" s="145" t="e">
        <f>+VLOOKUP(F190,Participants!$A$1:$F$1600,4,FALSE)</f>
        <v>#N/A</v>
      </c>
      <c r="I190" s="145" t="e">
        <f>+VLOOKUP(F190,Participants!$A$1:$F$1600,5,FALSE)</f>
        <v>#N/A</v>
      </c>
      <c r="J190" s="145" t="e">
        <f>+VLOOKUP(F190,Participants!$A$1:$F$1600,3,FALSE)</f>
        <v>#N/A</v>
      </c>
      <c r="K190" s="60" t="e">
        <f>+VLOOKUP(F190,Participants!$A$1:$G$1600,7,FALSE)</f>
        <v>#N/A</v>
      </c>
      <c r="L190" s="150"/>
      <c r="M190" s="145"/>
      <c r="N190" s="55"/>
      <c r="O190" s="165"/>
    </row>
    <row r="191" spans="1:15" ht="14.25" customHeight="1">
      <c r="A191" s="133"/>
      <c r="B191" s="166"/>
      <c r="C191" s="166"/>
      <c r="D191" s="135"/>
      <c r="E191" s="135"/>
      <c r="F191" s="135"/>
      <c r="G191" s="136" t="e">
        <f>+VLOOKUP(F191,Participants!$A$1:$F$1600,2,FALSE)</f>
        <v>#N/A</v>
      </c>
      <c r="H191" s="136" t="e">
        <f>+VLOOKUP(F191,Participants!$A$1:$F$1600,4,FALSE)</f>
        <v>#N/A</v>
      </c>
      <c r="I191" s="136" t="e">
        <f>+VLOOKUP(F191,Participants!$A$1:$F$1600,5,FALSE)</f>
        <v>#N/A</v>
      </c>
      <c r="J191" s="136" t="e">
        <f>+VLOOKUP(F191,Participants!$A$1:$F$1600,3,FALSE)</f>
        <v>#N/A</v>
      </c>
      <c r="K191" s="60" t="e">
        <f>+VLOOKUP(F191,Participants!$A$1:$G$1600,7,FALSE)</f>
        <v>#N/A</v>
      </c>
      <c r="L191" s="152"/>
      <c r="M191" s="136"/>
      <c r="N191" s="167"/>
      <c r="O191" s="165"/>
    </row>
    <row r="192" spans="1:15" ht="14.25" customHeight="1">
      <c r="A192" s="170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</row>
    <row r="193" spans="1:25" ht="14.25" customHeight="1">
      <c r="A193" s="170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</row>
    <row r="194" spans="1:25" ht="14.25" customHeight="1">
      <c r="A194" s="170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</row>
    <row r="195" spans="1:25" ht="14.25" customHeight="1">
      <c r="A195" s="175"/>
      <c r="B195" s="79" t="s">
        <v>8</v>
      </c>
      <c r="C195" s="79" t="s">
        <v>15</v>
      </c>
      <c r="D195" s="79" t="s">
        <v>18</v>
      </c>
      <c r="E195" s="80" t="s">
        <v>21</v>
      </c>
      <c r="F195" s="79" t="s">
        <v>24</v>
      </c>
      <c r="G195" s="79" t="s">
        <v>29</v>
      </c>
      <c r="H195" s="79" t="s">
        <v>32</v>
      </c>
      <c r="I195" s="79" t="s">
        <v>35</v>
      </c>
      <c r="J195" s="79" t="s">
        <v>38</v>
      </c>
      <c r="K195" s="79" t="s">
        <v>41</v>
      </c>
      <c r="L195" s="79" t="s">
        <v>44</v>
      </c>
      <c r="M195" s="79" t="s">
        <v>47</v>
      </c>
      <c r="N195" s="79" t="s">
        <v>50</v>
      </c>
      <c r="O195" s="79" t="s">
        <v>53</v>
      </c>
      <c r="P195" s="79" t="s">
        <v>59</v>
      </c>
      <c r="Q195" s="79" t="s">
        <v>62</v>
      </c>
      <c r="R195" s="79" t="s">
        <v>68</v>
      </c>
      <c r="S195" s="79" t="s">
        <v>10</v>
      </c>
      <c r="T195" s="79" t="s">
        <v>73</v>
      </c>
      <c r="U195" s="79" t="s">
        <v>76</v>
      </c>
      <c r="V195" s="79" t="s">
        <v>79</v>
      </c>
      <c r="W195" s="79" t="s">
        <v>82</v>
      </c>
      <c r="X195" s="81" t="s">
        <v>65</v>
      </c>
      <c r="Y195" s="79" t="s">
        <v>1526</v>
      </c>
    </row>
    <row r="196" spans="1:25" ht="14.25" customHeight="1">
      <c r="A196" s="175"/>
    </row>
    <row r="197" spans="1:25" ht="14.25" customHeight="1">
      <c r="A197" s="175" t="s">
        <v>13</v>
      </c>
      <c r="B197" s="82">
        <f t="shared" ref="B197:X197" si="0">+SUMIFS($M$2:$M$191,$K$2:$K$191,$A197,$H$2:$H$191,B$195)</f>
        <v>0</v>
      </c>
      <c r="C197" s="82">
        <f t="shared" si="0"/>
        <v>0</v>
      </c>
      <c r="D197" s="82">
        <f t="shared" si="0"/>
        <v>0</v>
      </c>
      <c r="E197" s="82">
        <f t="shared" si="0"/>
        <v>0</v>
      </c>
      <c r="F197" s="82">
        <f t="shared" si="0"/>
        <v>0</v>
      </c>
      <c r="G197" s="82">
        <f t="shared" si="0"/>
        <v>0</v>
      </c>
      <c r="H197" s="82">
        <f t="shared" si="0"/>
        <v>0</v>
      </c>
      <c r="I197" s="82">
        <f t="shared" si="0"/>
        <v>0</v>
      </c>
      <c r="J197" s="82">
        <f t="shared" si="0"/>
        <v>4</v>
      </c>
      <c r="K197" s="82">
        <f t="shared" si="0"/>
        <v>0</v>
      </c>
      <c r="L197" s="82">
        <f t="shared" si="0"/>
        <v>0</v>
      </c>
      <c r="M197" s="82">
        <f t="shared" si="0"/>
        <v>0</v>
      </c>
      <c r="N197" s="82">
        <f t="shared" si="0"/>
        <v>0</v>
      </c>
      <c r="O197" s="82">
        <f t="shared" si="0"/>
        <v>0</v>
      </c>
      <c r="P197" s="82">
        <f t="shared" si="0"/>
        <v>27</v>
      </c>
      <c r="Q197" s="82">
        <f t="shared" si="0"/>
        <v>0</v>
      </c>
      <c r="R197" s="82">
        <f t="shared" si="0"/>
        <v>0</v>
      </c>
      <c r="S197" s="82">
        <f t="shared" si="0"/>
        <v>0</v>
      </c>
      <c r="T197" s="82">
        <f t="shared" si="0"/>
        <v>0</v>
      </c>
      <c r="U197" s="82">
        <f t="shared" si="0"/>
        <v>0</v>
      </c>
      <c r="V197" s="82">
        <f t="shared" si="0"/>
        <v>8</v>
      </c>
      <c r="W197" s="82">
        <f t="shared" si="0"/>
        <v>0</v>
      </c>
      <c r="X197" s="82">
        <f t="shared" si="0"/>
        <v>0</v>
      </c>
      <c r="Y197" s="82">
        <f t="shared" ref="Y197:Y198" si="1">SUM(B197:X197)</f>
        <v>39</v>
      </c>
    </row>
    <row r="198" spans="1:25" ht="14.25" customHeight="1">
      <c r="A198" s="175" t="s">
        <v>27</v>
      </c>
      <c r="B198" s="82">
        <f t="shared" ref="B198:X198" si="2">+SUMIFS($M$2:$M$191,$K$2:$K$191,$A198,$H$2:$H$191,B$195)</f>
        <v>0</v>
      </c>
      <c r="C198" s="82">
        <f t="shared" si="2"/>
        <v>0</v>
      </c>
      <c r="D198" s="82">
        <f t="shared" si="2"/>
        <v>0</v>
      </c>
      <c r="E198" s="82">
        <f t="shared" si="2"/>
        <v>0</v>
      </c>
      <c r="F198" s="82">
        <f t="shared" si="2"/>
        <v>0</v>
      </c>
      <c r="G198" s="82">
        <f t="shared" si="2"/>
        <v>0</v>
      </c>
      <c r="H198" s="82">
        <f t="shared" si="2"/>
        <v>0</v>
      </c>
      <c r="I198" s="82">
        <f t="shared" si="2"/>
        <v>0</v>
      </c>
      <c r="J198" s="82">
        <f t="shared" si="2"/>
        <v>8</v>
      </c>
      <c r="K198" s="82">
        <f t="shared" si="2"/>
        <v>0</v>
      </c>
      <c r="L198" s="82">
        <f t="shared" si="2"/>
        <v>3</v>
      </c>
      <c r="M198" s="82">
        <f t="shared" si="2"/>
        <v>0</v>
      </c>
      <c r="N198" s="82">
        <f t="shared" si="2"/>
        <v>0</v>
      </c>
      <c r="O198" s="82">
        <f t="shared" si="2"/>
        <v>0</v>
      </c>
      <c r="P198" s="82">
        <f t="shared" si="2"/>
        <v>1</v>
      </c>
      <c r="Q198" s="82">
        <f t="shared" si="2"/>
        <v>0</v>
      </c>
      <c r="R198" s="82">
        <f t="shared" si="2"/>
        <v>0</v>
      </c>
      <c r="S198" s="82">
        <f t="shared" si="2"/>
        <v>27</v>
      </c>
      <c r="T198" s="82">
        <f t="shared" si="2"/>
        <v>0</v>
      </c>
      <c r="U198" s="82">
        <f t="shared" si="2"/>
        <v>0</v>
      </c>
      <c r="V198" s="82">
        <f t="shared" si="2"/>
        <v>0</v>
      </c>
      <c r="W198" s="82">
        <f t="shared" si="2"/>
        <v>0</v>
      </c>
      <c r="X198" s="82">
        <f t="shared" si="2"/>
        <v>0</v>
      </c>
      <c r="Y198" s="82">
        <f t="shared" si="1"/>
        <v>39</v>
      </c>
    </row>
    <row r="199" spans="1:25" ht="14.25" customHeight="1">
      <c r="A199" s="170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</row>
    <row r="200" spans="1:25" ht="14.25" customHeight="1">
      <c r="A200" s="170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</row>
    <row r="201" spans="1:25" ht="14.25" customHeight="1">
      <c r="A201" s="170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</row>
    <row r="202" spans="1:25" ht="14.25" customHeight="1">
      <c r="A202" s="170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</row>
    <row r="203" spans="1:25" ht="14.25" customHeight="1">
      <c r="A203" s="170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</row>
    <row r="204" spans="1:25" ht="14.25" customHeight="1">
      <c r="A204" s="170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</row>
    <row r="205" spans="1:25" ht="14.25" customHeight="1">
      <c r="A205" s="170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</row>
    <row r="206" spans="1:25" ht="14.25" customHeight="1">
      <c r="A206" s="170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</row>
    <row r="207" spans="1:25" ht="14.25" customHeight="1">
      <c r="A207" s="170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</row>
    <row r="208" spans="1:25" ht="14.25" customHeight="1">
      <c r="A208" s="170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</row>
    <row r="209" spans="1:13" ht="14.25" customHeight="1">
      <c r="A209" s="170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</row>
    <row r="210" spans="1:13" ht="14.25" customHeight="1">
      <c r="A210" s="170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</row>
    <row r="211" spans="1:13" ht="14.25" customHeight="1">
      <c r="A211" s="170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</row>
    <row r="212" spans="1:13" ht="14.25" customHeight="1">
      <c r="A212" s="170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</row>
    <row r="213" spans="1:13" ht="14.25" customHeight="1">
      <c r="A213" s="170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</row>
    <row r="214" spans="1:13" ht="14.25" customHeight="1">
      <c r="A214" s="170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</row>
    <row r="215" spans="1:13" ht="14.25" customHeight="1">
      <c r="A215" s="170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</row>
    <row r="216" spans="1:13" ht="14.25" customHeight="1">
      <c r="A216" s="170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</row>
    <row r="217" spans="1:13" ht="14.25" customHeight="1">
      <c r="A217" s="170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</row>
    <row r="218" spans="1:13" ht="14.25" customHeight="1">
      <c r="A218" s="170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</row>
    <row r="219" spans="1:13" ht="14.25" customHeight="1">
      <c r="A219" s="170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</row>
    <row r="220" spans="1:13" ht="14.25" customHeight="1">
      <c r="A220" s="170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</row>
    <row r="221" spans="1:13" ht="14.25" customHeight="1">
      <c r="A221" s="170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</row>
    <row r="222" spans="1:13" ht="14.25" customHeight="1">
      <c r="A222" s="170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</row>
    <row r="223" spans="1:13" ht="14.25" customHeight="1">
      <c r="A223" s="170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</row>
    <row r="224" spans="1:13" ht="14.25" customHeight="1">
      <c r="A224" s="170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</row>
    <row r="225" spans="1:13" ht="14.25" customHeight="1">
      <c r="A225" s="170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</row>
    <row r="226" spans="1:13" ht="14.25" customHeight="1">
      <c r="A226" s="170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</row>
    <row r="227" spans="1:13" ht="14.25" customHeight="1">
      <c r="A227" s="170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</row>
    <row r="228" spans="1:13" ht="14.25" customHeight="1">
      <c r="A228" s="170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</row>
    <row r="229" spans="1:13" ht="14.25" customHeight="1">
      <c r="A229" s="170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</row>
    <row r="230" spans="1:13" ht="14.25" customHeight="1">
      <c r="A230" s="170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</row>
    <row r="231" spans="1:13" ht="14.25" customHeight="1">
      <c r="A231" s="170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</row>
    <row r="232" spans="1:13" ht="14.25" customHeight="1">
      <c r="A232" s="170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</row>
    <row r="233" spans="1:13" ht="14.25" customHeight="1">
      <c r="A233" s="170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</row>
    <row r="234" spans="1:13" ht="14.25" customHeight="1">
      <c r="A234" s="170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</row>
    <row r="235" spans="1:13" ht="14.25" customHeight="1">
      <c r="A235" s="170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</row>
    <row r="236" spans="1:13" ht="14.25" customHeight="1">
      <c r="A236" s="170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</row>
    <row r="237" spans="1:13" ht="14.25" customHeight="1">
      <c r="A237" s="170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</row>
    <row r="238" spans="1:13" ht="14.25" customHeight="1">
      <c r="A238" s="170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</row>
    <row r="239" spans="1:13" ht="14.25" customHeight="1">
      <c r="A239" s="170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</row>
    <row r="240" spans="1:13" ht="14.25" customHeight="1">
      <c r="A240" s="170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</row>
    <row r="241" spans="1:13" ht="14.25" customHeight="1">
      <c r="A241" s="170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</row>
    <row r="242" spans="1:13" ht="14.25" customHeight="1">
      <c r="A242" s="170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</row>
    <row r="243" spans="1:13" ht="14.25" customHeight="1">
      <c r="A243" s="170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</row>
    <row r="244" spans="1:13" ht="14.25" customHeight="1">
      <c r="A244" s="170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</row>
    <row r="245" spans="1:13" ht="14.25" customHeight="1">
      <c r="A245" s="170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</row>
    <row r="246" spans="1:13" ht="14.25" customHeight="1">
      <c r="A246" s="170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</row>
    <row r="247" spans="1:13" ht="14.25" customHeight="1">
      <c r="A247" s="170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</row>
    <row r="248" spans="1:13" ht="14.25" customHeight="1">
      <c r="A248" s="170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</row>
    <row r="249" spans="1:13" ht="14.25" customHeight="1">
      <c r="A249" s="170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</row>
    <row r="250" spans="1:13" ht="14.25" customHeight="1">
      <c r="A250" s="170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</row>
    <row r="251" spans="1:13" ht="14.25" customHeight="1">
      <c r="A251" s="170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</row>
    <row r="252" spans="1:13" ht="14.25" customHeight="1">
      <c r="A252" s="170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</row>
    <row r="253" spans="1:13" ht="14.25" customHeight="1">
      <c r="A253" s="170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</row>
    <row r="254" spans="1:13" ht="14.25" customHeight="1">
      <c r="A254" s="170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</row>
    <row r="255" spans="1:13" ht="14.25" customHeight="1">
      <c r="A255" s="170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</row>
    <row r="256" spans="1:13" ht="14.25" customHeight="1">
      <c r="A256" s="170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</row>
    <row r="257" spans="1:13" ht="14.25" customHeight="1">
      <c r="A257" s="170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</row>
    <row r="258" spans="1:13" ht="14.25" customHeight="1">
      <c r="A258" s="170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</row>
    <row r="259" spans="1:13" ht="14.25" customHeight="1">
      <c r="A259" s="170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</row>
    <row r="260" spans="1:13" ht="14.25" customHeight="1">
      <c r="A260" s="170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</row>
    <row r="261" spans="1:13" ht="14.25" customHeight="1">
      <c r="A261" s="170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</row>
    <row r="262" spans="1:13" ht="14.25" customHeight="1">
      <c r="A262" s="170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</row>
    <row r="263" spans="1:13" ht="14.25" customHeight="1">
      <c r="A263" s="170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</row>
    <row r="264" spans="1:13" ht="14.25" customHeight="1">
      <c r="A264" s="170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</row>
    <row r="265" spans="1:13" ht="14.25" customHeight="1">
      <c r="A265" s="170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</row>
    <row r="266" spans="1:13" ht="14.25" customHeight="1">
      <c r="A266" s="170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</row>
    <row r="267" spans="1:13" ht="14.25" customHeight="1">
      <c r="A267" s="170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</row>
    <row r="268" spans="1:13" ht="14.25" customHeight="1">
      <c r="A268" s="170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</row>
    <row r="269" spans="1:13" ht="14.25" customHeight="1">
      <c r="A269" s="170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</row>
    <row r="270" spans="1:13" ht="14.25" customHeight="1">
      <c r="A270" s="170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</row>
    <row r="271" spans="1:13" ht="14.25" customHeight="1">
      <c r="A271" s="170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</row>
    <row r="272" spans="1:13" ht="14.25" customHeight="1">
      <c r="A272" s="170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</row>
    <row r="273" spans="1:13" ht="14.25" customHeight="1">
      <c r="A273" s="170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</row>
    <row r="274" spans="1:13" ht="14.25" customHeight="1">
      <c r="A274" s="170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</row>
    <row r="275" spans="1:13" ht="14.25" customHeight="1">
      <c r="A275" s="170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</row>
    <row r="276" spans="1:13" ht="14.25" customHeight="1">
      <c r="A276" s="170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</row>
    <row r="277" spans="1:13" ht="14.25" customHeight="1">
      <c r="A277" s="170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</row>
    <row r="278" spans="1:13" ht="14.25" customHeight="1">
      <c r="A278" s="170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</row>
    <row r="279" spans="1:13" ht="14.25" customHeight="1">
      <c r="A279" s="170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</row>
    <row r="280" spans="1:13" ht="14.25" customHeight="1">
      <c r="A280" s="170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</row>
    <row r="281" spans="1:13" ht="14.25" customHeight="1">
      <c r="A281" s="170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</row>
    <row r="282" spans="1:13" ht="14.25" customHeight="1">
      <c r="A282" s="170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</row>
    <row r="283" spans="1:13" ht="14.25" customHeight="1">
      <c r="A283" s="170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</row>
    <row r="284" spans="1:13" ht="14.25" customHeight="1">
      <c r="A284" s="170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</row>
    <row r="285" spans="1:13" ht="14.25" customHeight="1">
      <c r="A285" s="170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</row>
    <row r="286" spans="1:13" ht="14.25" customHeight="1">
      <c r="A286" s="170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</row>
    <row r="287" spans="1:13" ht="14.25" customHeight="1">
      <c r="A287" s="170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</row>
    <row r="288" spans="1:13" ht="14.25" customHeight="1">
      <c r="A288" s="170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</row>
    <row r="289" spans="1:13" ht="14.25" customHeight="1">
      <c r="A289" s="170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</row>
    <row r="290" spans="1:13" ht="14.25" customHeight="1">
      <c r="A290" s="170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</row>
    <row r="291" spans="1:13" ht="14.25" customHeight="1">
      <c r="A291" s="170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</row>
    <row r="292" spans="1:13" ht="14.25" customHeight="1">
      <c r="A292" s="170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</row>
    <row r="293" spans="1:13" ht="14.25" customHeight="1">
      <c r="A293" s="170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</row>
    <row r="294" spans="1:13" ht="14.25" customHeight="1">
      <c r="A294" s="170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</row>
    <row r="295" spans="1:13" ht="14.25" customHeight="1">
      <c r="A295" s="170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</row>
    <row r="296" spans="1:13" ht="14.25" customHeight="1">
      <c r="A296" s="170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</row>
    <row r="297" spans="1:13" ht="14.25" customHeight="1">
      <c r="A297" s="170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</row>
    <row r="298" spans="1:13" ht="14.25" customHeight="1">
      <c r="A298" s="170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</row>
    <row r="299" spans="1:13" ht="14.25" customHeight="1">
      <c r="A299" s="170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</row>
    <row r="300" spans="1:13" ht="14.25" customHeight="1">
      <c r="A300" s="170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</row>
    <row r="301" spans="1:13" ht="14.25" customHeight="1">
      <c r="A301" s="170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</row>
    <row r="302" spans="1:13" ht="14.25" customHeight="1">
      <c r="A302" s="170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</row>
    <row r="303" spans="1:13" ht="14.25" customHeight="1">
      <c r="A303" s="170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</row>
    <row r="304" spans="1:13" ht="14.25" customHeight="1">
      <c r="A304" s="170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</row>
    <row r="305" spans="1:13" ht="14.25" customHeight="1">
      <c r="A305" s="170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</row>
    <row r="306" spans="1:13" ht="14.25" customHeight="1">
      <c r="A306" s="170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</row>
    <row r="307" spans="1:13" ht="14.25" customHeight="1">
      <c r="A307" s="170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</row>
    <row r="308" spans="1:13" ht="14.25" customHeight="1">
      <c r="A308" s="170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</row>
    <row r="309" spans="1:13" ht="14.25" customHeight="1">
      <c r="A309" s="170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</row>
    <row r="310" spans="1:13" ht="14.25" customHeight="1">
      <c r="A310" s="170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</row>
    <row r="311" spans="1:13" ht="14.25" customHeight="1">
      <c r="A311" s="170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</row>
    <row r="312" spans="1:13" ht="14.25" customHeight="1">
      <c r="A312" s="170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</row>
    <row r="313" spans="1:13" ht="14.25" customHeight="1">
      <c r="A313" s="170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</row>
    <row r="314" spans="1:13" ht="14.25" customHeight="1">
      <c r="A314" s="170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</row>
    <row r="315" spans="1:13" ht="14.25" customHeight="1">
      <c r="A315" s="170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</row>
    <row r="316" spans="1:13" ht="14.25" customHeight="1">
      <c r="A316" s="170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</row>
    <row r="317" spans="1:13" ht="14.25" customHeight="1">
      <c r="A317" s="170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</row>
    <row r="318" spans="1:13" ht="14.25" customHeight="1">
      <c r="A318" s="170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</row>
    <row r="319" spans="1:13" ht="14.25" customHeight="1">
      <c r="A319" s="170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</row>
    <row r="320" spans="1:13" ht="14.25" customHeight="1">
      <c r="A320" s="170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</row>
    <row r="321" spans="1:13" ht="14.25" customHeight="1">
      <c r="A321" s="170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</row>
    <row r="322" spans="1:13" ht="14.25" customHeight="1">
      <c r="A322" s="170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</row>
    <row r="323" spans="1:13" ht="14.25" customHeight="1">
      <c r="A323" s="170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</row>
    <row r="324" spans="1:13" ht="14.25" customHeight="1">
      <c r="A324" s="170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</row>
    <row r="325" spans="1:13" ht="14.25" customHeight="1">
      <c r="A325" s="170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</row>
    <row r="326" spans="1:13" ht="14.25" customHeight="1">
      <c r="A326" s="170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</row>
    <row r="327" spans="1:13" ht="14.25" customHeight="1">
      <c r="A327" s="170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</row>
    <row r="328" spans="1:13" ht="14.25" customHeight="1">
      <c r="A328" s="170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</row>
    <row r="329" spans="1:13" ht="14.25" customHeight="1">
      <c r="A329" s="170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</row>
    <row r="330" spans="1:13" ht="14.25" customHeight="1">
      <c r="A330" s="170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</row>
    <row r="331" spans="1:13" ht="14.25" customHeight="1">
      <c r="A331" s="170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</row>
    <row r="332" spans="1:13" ht="14.25" customHeight="1">
      <c r="A332" s="170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</row>
    <row r="333" spans="1:13" ht="14.25" customHeight="1">
      <c r="A333" s="170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</row>
    <row r="334" spans="1:13" ht="14.25" customHeight="1">
      <c r="A334" s="170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</row>
    <row r="335" spans="1:13" ht="14.25" customHeight="1">
      <c r="A335" s="170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</row>
    <row r="336" spans="1:13" ht="14.25" customHeight="1">
      <c r="A336" s="170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</row>
    <row r="337" spans="1:13" ht="14.25" customHeight="1">
      <c r="A337" s="170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</row>
    <row r="338" spans="1:13" ht="14.25" customHeight="1">
      <c r="A338" s="170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</row>
    <row r="339" spans="1:13" ht="14.25" customHeight="1">
      <c r="A339" s="170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</row>
    <row r="340" spans="1:13" ht="14.25" customHeight="1">
      <c r="A340" s="170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</row>
    <row r="341" spans="1:13" ht="14.25" customHeight="1">
      <c r="A341" s="170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</row>
    <row r="342" spans="1:13" ht="14.25" customHeight="1">
      <c r="A342" s="170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</row>
    <row r="343" spans="1:13" ht="14.25" customHeight="1">
      <c r="A343" s="170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</row>
    <row r="344" spans="1:13" ht="14.25" customHeight="1">
      <c r="A344" s="170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</row>
    <row r="345" spans="1:13" ht="14.25" customHeight="1">
      <c r="A345" s="170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</row>
    <row r="346" spans="1:13" ht="14.25" customHeight="1">
      <c r="A346" s="170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</row>
    <row r="347" spans="1:13" ht="14.25" customHeight="1">
      <c r="A347" s="170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</row>
    <row r="348" spans="1:13" ht="14.25" customHeight="1">
      <c r="A348" s="170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</row>
    <row r="349" spans="1:13" ht="14.25" customHeight="1">
      <c r="A349" s="170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</row>
    <row r="350" spans="1:13" ht="14.25" customHeight="1">
      <c r="A350" s="170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</row>
    <row r="351" spans="1:13" ht="14.25" customHeight="1">
      <c r="A351" s="170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</row>
    <row r="352" spans="1:13" ht="14.25" customHeight="1">
      <c r="A352" s="170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</row>
    <row r="353" spans="1:13" ht="14.25" customHeight="1">
      <c r="A353" s="170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</row>
    <row r="354" spans="1:13" ht="14.25" customHeight="1">
      <c r="A354" s="170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</row>
    <row r="355" spans="1:13" ht="14.25" customHeight="1">
      <c r="A355" s="170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</row>
    <row r="356" spans="1:13" ht="14.25" customHeight="1">
      <c r="A356" s="170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</row>
    <row r="357" spans="1:13" ht="14.25" customHeight="1">
      <c r="A357" s="170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</row>
    <row r="358" spans="1:13" ht="14.25" customHeight="1">
      <c r="A358" s="170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</row>
    <row r="359" spans="1:13" ht="14.25" customHeight="1">
      <c r="A359" s="170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</row>
    <row r="360" spans="1:13" ht="14.25" customHeight="1">
      <c r="A360" s="170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</row>
    <row r="361" spans="1:13" ht="14.25" customHeight="1">
      <c r="A361" s="170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</row>
    <row r="362" spans="1:13" ht="14.25" customHeight="1">
      <c r="A362" s="170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</row>
    <row r="363" spans="1:13" ht="14.25" customHeight="1">
      <c r="A363" s="170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</row>
    <row r="364" spans="1:13" ht="14.25" customHeight="1">
      <c r="A364" s="170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</row>
    <row r="365" spans="1:13" ht="14.25" customHeight="1">
      <c r="A365" s="170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</row>
    <row r="366" spans="1:13" ht="14.25" customHeight="1">
      <c r="A366" s="170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</row>
    <row r="367" spans="1:13" ht="14.25" customHeight="1">
      <c r="A367" s="170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</row>
    <row r="368" spans="1:13" ht="14.25" customHeight="1">
      <c r="A368" s="170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</row>
    <row r="369" spans="1:13" ht="14.25" customHeight="1">
      <c r="A369" s="170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</row>
    <row r="370" spans="1:13" ht="14.25" customHeight="1">
      <c r="A370" s="170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</row>
    <row r="371" spans="1:13" ht="14.25" customHeight="1">
      <c r="A371" s="170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</row>
    <row r="372" spans="1:13" ht="14.25" customHeight="1">
      <c r="A372" s="170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</row>
    <row r="373" spans="1:13" ht="14.25" customHeight="1">
      <c r="A373" s="170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</row>
    <row r="374" spans="1:13" ht="14.25" customHeight="1">
      <c r="A374" s="170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</row>
    <row r="375" spans="1:13" ht="14.25" customHeight="1">
      <c r="A375" s="170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</row>
    <row r="376" spans="1:13" ht="14.25" customHeight="1">
      <c r="A376" s="170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</row>
    <row r="377" spans="1:13" ht="14.25" customHeight="1">
      <c r="A377" s="170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</row>
    <row r="378" spans="1:13" ht="14.25" customHeight="1">
      <c r="A378" s="170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</row>
    <row r="379" spans="1:13" ht="14.25" customHeight="1">
      <c r="A379" s="170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</row>
    <row r="380" spans="1:13" ht="14.25" customHeight="1">
      <c r="A380" s="170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</row>
    <row r="381" spans="1:13" ht="14.25" customHeight="1">
      <c r="A381" s="170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</row>
    <row r="382" spans="1:13" ht="14.25" customHeight="1">
      <c r="A382" s="170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</row>
    <row r="383" spans="1:13" ht="14.25" customHeight="1">
      <c r="A383" s="170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</row>
    <row r="384" spans="1:13" ht="14.25" customHeight="1">
      <c r="A384" s="170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</row>
    <row r="385" spans="1:13" ht="14.25" customHeight="1">
      <c r="A385" s="170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</row>
    <row r="386" spans="1:13" ht="14.25" customHeight="1">
      <c r="A386" s="170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</row>
    <row r="387" spans="1:13" ht="14.25" customHeight="1">
      <c r="A387" s="170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</row>
    <row r="388" spans="1:13" ht="14.25" customHeight="1">
      <c r="A388" s="170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</row>
    <row r="389" spans="1:13" ht="14.25" customHeight="1">
      <c r="A389" s="170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</row>
    <row r="390" spans="1:13" ht="14.25" customHeight="1">
      <c r="A390" s="170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</row>
    <row r="391" spans="1:13" ht="14.25" customHeight="1">
      <c r="A391" s="170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</row>
    <row r="392" spans="1:13" ht="14.25" customHeight="1">
      <c r="A392" s="170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</row>
    <row r="393" spans="1:13" ht="14.25" customHeight="1">
      <c r="A393" s="170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</row>
    <row r="394" spans="1:13" ht="14.25" customHeight="1">
      <c r="A394" s="170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</row>
    <row r="395" spans="1:13" ht="14.25" customHeight="1">
      <c r="A395" s="170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</row>
    <row r="396" spans="1:13" ht="14.25" customHeight="1">
      <c r="A396" s="170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</row>
    <row r="397" spans="1:13" ht="14.25" customHeight="1">
      <c r="A397" s="170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</row>
    <row r="398" spans="1:13" ht="15.75" customHeight="1"/>
    <row r="399" spans="1:13" ht="15.75" customHeight="1"/>
    <row r="400" spans="1:13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6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5" width="6.7109375" customWidth="1"/>
    <col min="26" max="27" width="11.42578125" customWidth="1"/>
  </cols>
  <sheetData>
    <row r="1" spans="1:27" ht="14.25" customHeight="1">
      <c r="A1" s="90"/>
      <c r="B1" s="79" t="s">
        <v>8</v>
      </c>
      <c r="C1" s="79" t="s">
        <v>15</v>
      </c>
      <c r="D1" s="79" t="s">
        <v>18</v>
      </c>
      <c r="E1" s="80" t="s">
        <v>21</v>
      </c>
      <c r="F1" s="79" t="s">
        <v>24</v>
      </c>
      <c r="G1" s="79" t="s">
        <v>29</v>
      </c>
      <c r="H1" s="79" t="s">
        <v>32</v>
      </c>
      <c r="I1" s="79" t="s">
        <v>35</v>
      </c>
      <c r="J1" s="79" t="s">
        <v>38</v>
      </c>
      <c r="K1" s="79" t="s">
        <v>41</v>
      </c>
      <c r="L1" s="79" t="s">
        <v>44</v>
      </c>
      <c r="M1" s="79" t="s">
        <v>47</v>
      </c>
      <c r="N1" s="79" t="s">
        <v>50</v>
      </c>
      <c r="O1" s="79" t="s">
        <v>53</v>
      </c>
      <c r="P1" s="79" t="s">
        <v>59</v>
      </c>
      <c r="Q1" s="79" t="s">
        <v>62</v>
      </c>
      <c r="R1" s="79" t="s">
        <v>68</v>
      </c>
      <c r="S1" s="79" t="s">
        <v>10</v>
      </c>
      <c r="T1" s="79" t="s">
        <v>73</v>
      </c>
      <c r="U1" s="79" t="s">
        <v>76</v>
      </c>
      <c r="V1" s="79" t="s">
        <v>79</v>
      </c>
      <c r="W1" s="79" t="s">
        <v>82</v>
      </c>
      <c r="X1" s="81" t="s">
        <v>65</v>
      </c>
      <c r="Y1" s="79" t="s">
        <v>1526</v>
      </c>
      <c r="Z1" s="90"/>
      <c r="AA1" s="90"/>
    </row>
    <row r="2" spans="1:27" ht="14.25" customHeight="1">
      <c r="A2" s="68" t="s">
        <v>1870</v>
      </c>
      <c r="B2" s="82">
        <f>+'100- All'!B326</f>
        <v>0</v>
      </c>
      <c r="C2" s="82">
        <f>+'100- All'!C326</f>
        <v>0</v>
      </c>
      <c r="D2" s="82">
        <f>+'100- All'!D326</f>
        <v>0</v>
      </c>
      <c r="E2" s="82">
        <f>+'100- All'!E326</f>
        <v>0</v>
      </c>
      <c r="F2" s="82">
        <f>+'100- All'!F326</f>
        <v>0</v>
      </c>
      <c r="G2" s="82">
        <f>+'100- All'!G326</f>
        <v>0</v>
      </c>
      <c r="H2" s="82">
        <f>+'100- All'!H326</f>
        <v>0</v>
      </c>
      <c r="I2" s="82">
        <f>+'100- All'!I326</f>
        <v>0</v>
      </c>
      <c r="J2" s="82">
        <f>+'100- All'!J326</f>
        <v>3</v>
      </c>
      <c r="K2" s="82">
        <f>+'100- All'!K326</f>
        <v>0</v>
      </c>
      <c r="L2" s="82">
        <f>+'100- All'!L326</f>
        <v>4</v>
      </c>
      <c r="M2" s="82">
        <f>+'100- All'!M326</f>
        <v>0</v>
      </c>
      <c r="N2" s="82">
        <f>+'100- All'!N326</f>
        <v>0</v>
      </c>
      <c r="O2" s="82">
        <f>+'100- All'!O326</f>
        <v>0</v>
      </c>
      <c r="P2" s="82">
        <f>+'100- All'!P326</f>
        <v>18</v>
      </c>
      <c r="Q2" s="82">
        <f>+'100- All'!Q326</f>
        <v>0</v>
      </c>
      <c r="R2" s="82">
        <f>+'100- All'!R326</f>
        <v>0</v>
      </c>
      <c r="S2" s="82">
        <f>+'100- All'!S326</f>
        <v>0</v>
      </c>
      <c r="T2" s="82">
        <f>+'100- All'!T326</f>
        <v>0</v>
      </c>
      <c r="U2" s="82">
        <f>+'100- All'!U326</f>
        <v>0</v>
      </c>
      <c r="V2" s="82">
        <f>+'100- All'!V326</f>
        <v>14</v>
      </c>
      <c r="W2" s="82">
        <f>+'100- All'!W326</f>
        <v>0</v>
      </c>
      <c r="X2" s="82">
        <f>+'100- All'!X326</f>
        <v>0</v>
      </c>
      <c r="Y2" s="82">
        <f t="shared" ref="Y2:Y9" si="0">SUM(B2:X2)</f>
        <v>39</v>
      </c>
      <c r="Z2" s="82" t="s">
        <v>1871</v>
      </c>
    </row>
    <row r="3" spans="1:27" ht="14.25" customHeight="1">
      <c r="A3" s="82" t="s">
        <v>1872</v>
      </c>
      <c r="B3" s="82">
        <f>+'200 - All'!B278</f>
        <v>0</v>
      </c>
      <c r="C3" s="82">
        <f>+'200 - All'!C278</f>
        <v>0</v>
      </c>
      <c r="D3" s="82">
        <f>+'200 - All'!D278</f>
        <v>0</v>
      </c>
      <c r="E3" s="82">
        <f>+'200 - All'!E278</f>
        <v>0</v>
      </c>
      <c r="F3" s="82">
        <f>+'200 - All'!F278</f>
        <v>0</v>
      </c>
      <c r="G3" s="82">
        <f>+'200 - All'!G278</f>
        <v>0</v>
      </c>
      <c r="H3" s="82">
        <f>+'200 - All'!H278</f>
        <v>0</v>
      </c>
      <c r="I3" s="82">
        <f>+'200 - All'!I278</f>
        <v>0</v>
      </c>
      <c r="J3" s="82">
        <f>+'200 - All'!J278</f>
        <v>0</v>
      </c>
      <c r="K3" s="82">
        <f>+'200 - All'!K278</f>
        <v>0</v>
      </c>
      <c r="L3" s="82">
        <f>+'200 - All'!L278</f>
        <v>0</v>
      </c>
      <c r="M3" s="82">
        <f>+'200 - All'!M278</f>
        <v>0</v>
      </c>
      <c r="N3" s="82">
        <f>+'200 - All'!N278</f>
        <v>0</v>
      </c>
      <c r="O3" s="82">
        <f>+'200 - All'!O278</f>
        <v>0</v>
      </c>
      <c r="P3" s="82">
        <f>+'200 - All'!P278</f>
        <v>22</v>
      </c>
      <c r="Q3" s="82">
        <f>+'200 - All'!Q278</f>
        <v>0</v>
      </c>
      <c r="R3" s="82">
        <f>+'200 - All'!R278</f>
        <v>0</v>
      </c>
      <c r="S3" s="82">
        <f>+'200 - All'!S278</f>
        <v>0</v>
      </c>
      <c r="T3" s="82">
        <f>+'200 - All'!T278</f>
        <v>0</v>
      </c>
      <c r="U3" s="82">
        <f>+'200 - All'!U278</f>
        <v>0</v>
      </c>
      <c r="V3" s="82">
        <f>+'200 - All'!V278</f>
        <v>14</v>
      </c>
      <c r="W3" s="82">
        <f>+'200 - All'!W278</f>
        <v>0</v>
      </c>
      <c r="X3" s="82">
        <f>+'200 - All'!X278</f>
        <v>3</v>
      </c>
      <c r="Y3" s="82">
        <f t="shared" si="0"/>
        <v>39</v>
      </c>
    </row>
    <row r="4" spans="1:27" ht="14.25" customHeight="1">
      <c r="A4" s="82" t="s">
        <v>1873</v>
      </c>
      <c r="B4" s="82">
        <f>+'400 - All'!B227</f>
        <v>0</v>
      </c>
      <c r="C4" s="82">
        <f>+'400 - All'!C227</f>
        <v>0</v>
      </c>
      <c r="D4" s="82">
        <f>+'400 - All'!D227</f>
        <v>0</v>
      </c>
      <c r="E4" s="82">
        <f>+'400 - All'!E227</f>
        <v>0</v>
      </c>
      <c r="F4" s="82">
        <f>+'400 - All'!F227</f>
        <v>0</v>
      </c>
      <c r="G4" s="82">
        <f>+'400 - All'!G227</f>
        <v>0</v>
      </c>
      <c r="H4" s="82">
        <f>+'400 - All'!H227</f>
        <v>0</v>
      </c>
      <c r="I4" s="82">
        <f>+'400 - All'!I227</f>
        <v>0</v>
      </c>
      <c r="J4" s="82">
        <f>+'400 - All'!J227</f>
        <v>4</v>
      </c>
      <c r="K4" s="82">
        <f>+'400 - All'!K227</f>
        <v>0</v>
      </c>
      <c r="L4" s="82">
        <f>+'400 - All'!L227</f>
        <v>6</v>
      </c>
      <c r="M4" s="82">
        <f>+'400 - All'!M227</f>
        <v>0</v>
      </c>
      <c r="N4" s="82">
        <f>+'400 - All'!N227</f>
        <v>0</v>
      </c>
      <c r="O4" s="82">
        <f>+'400 - All'!O227</f>
        <v>0</v>
      </c>
      <c r="P4" s="82">
        <f>+'400 - All'!P227</f>
        <v>21</v>
      </c>
      <c r="Q4" s="82">
        <f>+'400 - All'!Q227</f>
        <v>0</v>
      </c>
      <c r="R4" s="82">
        <f>+'400 - All'!R227</f>
        <v>0</v>
      </c>
      <c r="S4" s="82">
        <f>+'400 - All'!S227</f>
        <v>0</v>
      </c>
      <c r="T4" s="82">
        <f>+'400 - All'!T227</f>
        <v>0</v>
      </c>
      <c r="U4" s="82">
        <f>+'400 - All'!U227</f>
        <v>0</v>
      </c>
      <c r="V4" s="82">
        <f>+'400 - All'!V227</f>
        <v>8</v>
      </c>
      <c r="W4" s="82">
        <f>+'400 - All'!W227</f>
        <v>0</v>
      </c>
      <c r="X4" s="82">
        <f>+'400 - All'!X227</f>
        <v>0</v>
      </c>
      <c r="Y4" s="82">
        <f t="shared" si="0"/>
        <v>39</v>
      </c>
    </row>
    <row r="5" spans="1:27" ht="14.25" customHeight="1">
      <c r="A5" s="82" t="s">
        <v>1874</v>
      </c>
      <c r="B5" s="82">
        <f>+'800 - ALL'!B156</f>
        <v>0</v>
      </c>
      <c r="C5" s="82">
        <f>+'800 - ALL'!C156</f>
        <v>0</v>
      </c>
      <c r="D5" s="82">
        <f>+'800 - ALL'!D156</f>
        <v>0</v>
      </c>
      <c r="E5" s="82">
        <f>+'800 - ALL'!E156</f>
        <v>0</v>
      </c>
      <c r="F5" s="82">
        <f>+'800 - ALL'!F156</f>
        <v>0</v>
      </c>
      <c r="G5" s="82">
        <f>+'800 - ALL'!G156</f>
        <v>0</v>
      </c>
      <c r="H5" s="82">
        <f>+'800 - ALL'!H156</f>
        <v>0</v>
      </c>
      <c r="I5" s="82">
        <f>+'800 - ALL'!I156</f>
        <v>0</v>
      </c>
      <c r="J5" s="82">
        <f>+'800 - ALL'!J156</f>
        <v>8</v>
      </c>
      <c r="K5" s="82">
        <f>+'800 - ALL'!K156</f>
        <v>0</v>
      </c>
      <c r="L5" s="82">
        <f>+'800 - ALL'!L156</f>
        <v>0</v>
      </c>
      <c r="M5" s="82">
        <f>+'800 - ALL'!M156</f>
        <v>0</v>
      </c>
      <c r="N5" s="82">
        <f>+'800 - ALL'!N156</f>
        <v>0</v>
      </c>
      <c r="O5" s="82">
        <f>+'800 - ALL'!O156</f>
        <v>0</v>
      </c>
      <c r="P5" s="82">
        <f>+'800 - ALL'!P156</f>
        <v>15</v>
      </c>
      <c r="Q5" s="82">
        <f>+'800 - ALL'!Q156</f>
        <v>0</v>
      </c>
      <c r="R5" s="82">
        <f>+'800 - ALL'!R156</f>
        <v>0</v>
      </c>
      <c r="S5" s="82">
        <f>+'800 - ALL'!S156</f>
        <v>4</v>
      </c>
      <c r="T5" s="82">
        <f>+'800 - ALL'!T156</f>
        <v>0</v>
      </c>
      <c r="U5" s="82">
        <f>+'800 - ALL'!U156</f>
        <v>0</v>
      </c>
      <c r="V5" s="82">
        <f>+'800 - ALL'!V156</f>
        <v>9</v>
      </c>
      <c r="W5" s="82">
        <f>+'800 - ALL'!W156</f>
        <v>0</v>
      </c>
      <c r="X5" s="82">
        <f>+'800 - ALL'!X156</f>
        <v>3</v>
      </c>
      <c r="Y5" s="82">
        <f t="shared" si="0"/>
        <v>39</v>
      </c>
    </row>
    <row r="6" spans="1:27" ht="14.25" customHeight="1">
      <c r="A6" s="82" t="s">
        <v>1875</v>
      </c>
      <c r="B6" s="82">
        <f>+'1600mm - ALL'!B106</f>
        <v>0</v>
      </c>
      <c r="C6" s="82">
        <f>+'1600mm - ALL'!C106</f>
        <v>0</v>
      </c>
      <c r="D6" s="82">
        <f>+'1600mm - ALL'!D106</f>
        <v>0</v>
      </c>
      <c r="E6" s="82">
        <f>+'1600mm - ALL'!E106</f>
        <v>0</v>
      </c>
      <c r="F6" s="82">
        <f>+'1600mm - ALL'!F106</f>
        <v>0</v>
      </c>
      <c r="G6" s="82">
        <f>+'1600mm - ALL'!G106</f>
        <v>0</v>
      </c>
      <c r="H6" s="82">
        <f>+'1600mm - ALL'!H106</f>
        <v>0</v>
      </c>
      <c r="I6" s="82">
        <f>+'1600mm - ALL'!I106</f>
        <v>0</v>
      </c>
      <c r="J6" s="82">
        <f>+'1600mm - ALL'!J106</f>
        <v>0</v>
      </c>
      <c r="K6" s="82">
        <f>+'1600mm - ALL'!K106</f>
        <v>0</v>
      </c>
      <c r="L6" s="82">
        <f>+'1600mm - ALL'!L106</f>
        <v>0</v>
      </c>
      <c r="M6" s="82">
        <f>+'1600mm - ALL'!M106</f>
        <v>0</v>
      </c>
      <c r="N6" s="82">
        <f>+'1600mm - ALL'!N106</f>
        <v>0</v>
      </c>
      <c r="O6" s="82">
        <f>+'1600mm - ALL'!O106</f>
        <v>0</v>
      </c>
      <c r="P6" s="82">
        <f>+'1600mm - ALL'!P106</f>
        <v>21</v>
      </c>
      <c r="Q6" s="82">
        <f>+'1600mm - ALL'!Q106</f>
        <v>0</v>
      </c>
      <c r="R6" s="82">
        <f>+'1600mm - ALL'!R106</f>
        <v>0</v>
      </c>
      <c r="S6" s="82">
        <f>+'1600mm - ALL'!S106</f>
        <v>2</v>
      </c>
      <c r="T6" s="82">
        <f>+'1600mm - ALL'!T106</f>
        <v>0</v>
      </c>
      <c r="U6" s="82">
        <f>+'1600mm - ALL'!U106</f>
        <v>0</v>
      </c>
      <c r="V6" s="82">
        <f>+'1600mm - ALL'!V106</f>
        <v>7</v>
      </c>
      <c r="W6" s="82">
        <f>+'1600mm - ALL'!W106</f>
        <v>0</v>
      </c>
      <c r="X6" s="82">
        <f>+'1600mm - ALL'!X106</f>
        <v>9</v>
      </c>
      <c r="Y6" s="82">
        <f t="shared" si="0"/>
        <v>39</v>
      </c>
    </row>
    <row r="7" spans="1:27" ht="14.25" customHeight="1">
      <c r="A7" s="82" t="s">
        <v>1876</v>
      </c>
      <c r="B7" s="82">
        <f>+'4x100 - ALL'!B169</f>
        <v>0</v>
      </c>
      <c r="C7" s="82">
        <f>+'4x100 - ALL'!C169</f>
        <v>0</v>
      </c>
      <c r="D7" s="82">
        <f>+'4x100 - ALL'!D169</f>
        <v>0</v>
      </c>
      <c r="E7" s="82">
        <f>+'4x100 - ALL'!E169</f>
        <v>0</v>
      </c>
      <c r="F7" s="82">
        <f>+'4x100 - ALL'!F169</f>
        <v>0</v>
      </c>
      <c r="G7" s="82">
        <f>+'4x100 - ALL'!G169</f>
        <v>0</v>
      </c>
      <c r="H7" s="82">
        <f>+'4x100 - ALL'!H169</f>
        <v>0</v>
      </c>
      <c r="I7" s="82">
        <f>+'4x100 - ALL'!I169</f>
        <v>0</v>
      </c>
      <c r="J7" s="82">
        <f>+'4x100 - ALL'!J169</f>
        <v>4</v>
      </c>
      <c r="K7" s="82">
        <f>+'4x100 - ALL'!K169</f>
        <v>0</v>
      </c>
      <c r="L7" s="82">
        <f>+'4x100 - ALL'!L169</f>
        <v>5</v>
      </c>
      <c r="M7" s="82">
        <f>+'4x100 - ALL'!M169</f>
        <v>0</v>
      </c>
      <c r="N7" s="82">
        <f>+'4x100 - ALL'!N169</f>
        <v>0</v>
      </c>
      <c r="O7" s="82">
        <f>+'4x100 - ALL'!O169</f>
        <v>0</v>
      </c>
      <c r="P7" s="82">
        <f>+'4x100 - ALL'!P169</f>
        <v>19</v>
      </c>
      <c r="Q7" s="82">
        <f>+'4x100 - ALL'!Q169</f>
        <v>0</v>
      </c>
      <c r="R7" s="82">
        <f>+'4x100 - ALL'!R169</f>
        <v>0</v>
      </c>
      <c r="S7" s="82">
        <f>+'4x100 - ALL'!S169</f>
        <v>3</v>
      </c>
      <c r="T7" s="82">
        <f>+'4x100 - ALL'!T169</f>
        <v>0</v>
      </c>
      <c r="U7" s="82">
        <f>+'4x100 - ALL'!U169</f>
        <v>0</v>
      </c>
      <c r="V7" s="82">
        <f>+'4x100 - ALL'!V169</f>
        <v>8</v>
      </c>
      <c r="W7" s="82">
        <f>+'4x100 - ALL'!W169</f>
        <v>0</v>
      </c>
      <c r="X7" s="82">
        <f>+'4x100 - ALL'!X169</f>
        <v>0</v>
      </c>
      <c r="Y7" s="82">
        <f t="shared" si="0"/>
        <v>39</v>
      </c>
    </row>
    <row r="8" spans="1:27" ht="14.25" customHeight="1">
      <c r="A8" s="82" t="s">
        <v>1877</v>
      </c>
      <c r="B8" s="82">
        <f>+'Turbo Jav'!B236</f>
        <v>0</v>
      </c>
      <c r="C8" s="82">
        <f>+'Turbo Jav'!C236</f>
        <v>0</v>
      </c>
      <c r="D8" s="82">
        <f>+'Turbo Jav'!D236</f>
        <v>0</v>
      </c>
      <c r="E8" s="82">
        <f>+'Turbo Jav'!E236</f>
        <v>0</v>
      </c>
      <c r="F8" s="82">
        <f>+'Turbo Jav'!F236</f>
        <v>0</v>
      </c>
      <c r="G8" s="82">
        <f>+'Turbo Jav'!G236</f>
        <v>0</v>
      </c>
      <c r="H8" s="82">
        <f>+'Turbo Jav'!H236</f>
        <v>0</v>
      </c>
      <c r="I8" s="82">
        <f>+'Turbo Jav'!I236</f>
        <v>0</v>
      </c>
      <c r="J8" s="82">
        <f>+'Turbo Jav'!J236</f>
        <v>0</v>
      </c>
      <c r="K8" s="82">
        <f>+'Turbo Jav'!K236</f>
        <v>0</v>
      </c>
      <c r="L8" s="82">
        <f>+'Turbo Jav'!L236</f>
        <v>11</v>
      </c>
      <c r="M8" s="82">
        <f>+'Turbo Jav'!M236</f>
        <v>0</v>
      </c>
      <c r="N8" s="82">
        <f>+'Turbo Jav'!N236</f>
        <v>0</v>
      </c>
      <c r="O8" s="82">
        <f>+'Turbo Jav'!O236</f>
        <v>0</v>
      </c>
      <c r="P8" s="82">
        <f>+'Turbo Jav'!P236</f>
        <v>18</v>
      </c>
      <c r="Q8" s="82">
        <f>+'Turbo Jav'!Q236</f>
        <v>0</v>
      </c>
      <c r="R8" s="82">
        <f>+'Turbo Jav'!R236</f>
        <v>0</v>
      </c>
      <c r="S8" s="82">
        <f>+'Turbo Jav'!S236</f>
        <v>0</v>
      </c>
      <c r="T8" s="82">
        <f>+'Turbo Jav'!T236</f>
        <v>0</v>
      </c>
      <c r="U8" s="82">
        <f>+'Turbo Jav'!U236</f>
        <v>0</v>
      </c>
      <c r="V8" s="82">
        <f>+'Turbo Jav'!V236</f>
        <v>11</v>
      </c>
      <c r="W8" s="82">
        <f>+'Turbo Jav'!W236</f>
        <v>0</v>
      </c>
      <c r="X8" s="82">
        <f>+'Turbo Jav'!X236</f>
        <v>0</v>
      </c>
      <c r="Y8" s="82">
        <f t="shared" si="0"/>
        <v>40</v>
      </c>
    </row>
    <row r="9" spans="1:27" ht="14.25" customHeight="1">
      <c r="A9" s="82" t="s">
        <v>1878</v>
      </c>
      <c r="B9" s="82">
        <f>+'LONG JUMP'!B197</f>
        <v>0</v>
      </c>
      <c r="C9" s="82">
        <f>+'LONG JUMP'!C197</f>
        <v>0</v>
      </c>
      <c r="D9" s="82">
        <f>+'LONG JUMP'!D197</f>
        <v>0</v>
      </c>
      <c r="E9" s="82">
        <f>+'LONG JUMP'!E197</f>
        <v>0</v>
      </c>
      <c r="F9" s="82">
        <f>+'LONG JUMP'!F197</f>
        <v>0</v>
      </c>
      <c r="G9" s="82">
        <f>+'LONG JUMP'!G197</f>
        <v>0</v>
      </c>
      <c r="H9" s="82">
        <f>+'LONG JUMP'!H197</f>
        <v>0</v>
      </c>
      <c r="I9" s="82">
        <f>+'LONG JUMP'!I197</f>
        <v>0</v>
      </c>
      <c r="J9" s="82">
        <f>+'LONG JUMP'!J197</f>
        <v>4</v>
      </c>
      <c r="K9" s="82">
        <f>+'LONG JUMP'!K197</f>
        <v>0</v>
      </c>
      <c r="L9" s="82">
        <f>+'LONG JUMP'!L197</f>
        <v>0</v>
      </c>
      <c r="M9" s="82">
        <f>+'LONG JUMP'!M197</f>
        <v>0</v>
      </c>
      <c r="N9" s="82">
        <f>+'LONG JUMP'!N197</f>
        <v>0</v>
      </c>
      <c r="O9" s="82">
        <f>+'LONG JUMP'!O197</f>
        <v>0</v>
      </c>
      <c r="P9" s="82">
        <f>+'LONG JUMP'!P197</f>
        <v>27</v>
      </c>
      <c r="Q9" s="82">
        <f>+'LONG JUMP'!Q197</f>
        <v>0</v>
      </c>
      <c r="R9" s="82">
        <f>+'LONG JUMP'!R197</f>
        <v>0</v>
      </c>
      <c r="S9" s="82">
        <f>+'LONG JUMP'!S197</f>
        <v>0</v>
      </c>
      <c r="T9" s="82">
        <f>+'LONG JUMP'!T197</f>
        <v>0</v>
      </c>
      <c r="U9" s="82">
        <f>+'LONG JUMP'!U197</f>
        <v>0</v>
      </c>
      <c r="V9" s="82">
        <f>+'LONG JUMP'!V197</f>
        <v>8</v>
      </c>
      <c r="W9" s="82">
        <f>+'LONG JUMP'!W197</f>
        <v>0</v>
      </c>
      <c r="X9" s="82">
        <f>+'LONG JUMP'!X197</f>
        <v>0</v>
      </c>
      <c r="Y9" s="82">
        <f t="shared" si="0"/>
        <v>39</v>
      </c>
    </row>
    <row r="10" spans="1:27" ht="14.25" customHeight="1">
      <c r="A10" s="176" t="s">
        <v>1879</v>
      </c>
      <c r="B10" s="177">
        <f t="shared" ref="B10:Y10" si="1">SUM(B2:B9)</f>
        <v>0</v>
      </c>
      <c r="C10" s="177">
        <f t="shared" si="1"/>
        <v>0</v>
      </c>
      <c r="D10" s="177">
        <f t="shared" si="1"/>
        <v>0</v>
      </c>
      <c r="E10" s="177">
        <f t="shared" si="1"/>
        <v>0</v>
      </c>
      <c r="F10" s="177">
        <f t="shared" si="1"/>
        <v>0</v>
      </c>
      <c r="G10" s="177">
        <f t="shared" si="1"/>
        <v>0</v>
      </c>
      <c r="H10" s="177">
        <f t="shared" si="1"/>
        <v>0</v>
      </c>
      <c r="I10" s="177">
        <f t="shared" si="1"/>
        <v>0</v>
      </c>
      <c r="J10" s="177">
        <f t="shared" si="1"/>
        <v>23</v>
      </c>
      <c r="K10" s="177">
        <f t="shared" si="1"/>
        <v>0</v>
      </c>
      <c r="L10" s="177">
        <f t="shared" si="1"/>
        <v>26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161</v>
      </c>
      <c r="Q10" s="177">
        <f t="shared" si="1"/>
        <v>0</v>
      </c>
      <c r="R10" s="177">
        <f t="shared" si="1"/>
        <v>0</v>
      </c>
      <c r="S10" s="177">
        <f t="shared" si="1"/>
        <v>9</v>
      </c>
      <c r="T10" s="177">
        <f t="shared" si="1"/>
        <v>0</v>
      </c>
      <c r="U10" s="177">
        <f t="shared" si="1"/>
        <v>0</v>
      </c>
      <c r="V10" s="177">
        <f t="shared" si="1"/>
        <v>79</v>
      </c>
      <c r="W10" s="177">
        <f t="shared" si="1"/>
        <v>0</v>
      </c>
      <c r="X10" s="177">
        <f t="shared" si="1"/>
        <v>15</v>
      </c>
      <c r="Y10" s="177">
        <f t="shared" si="1"/>
        <v>313</v>
      </c>
    </row>
    <row r="11" spans="1:27" ht="14.25" customHeight="1"/>
    <row r="12" spans="1:27" ht="14.25" customHeight="1">
      <c r="A12" s="82" t="s">
        <v>1880</v>
      </c>
      <c r="B12" s="178">
        <f>+'100- All'!B327</f>
        <v>0</v>
      </c>
      <c r="C12" s="178">
        <f>+'100- All'!C327</f>
        <v>0</v>
      </c>
      <c r="D12" s="178">
        <f>+'100- All'!D327</f>
        <v>0</v>
      </c>
      <c r="E12" s="178">
        <f>+'100- All'!E327</f>
        <v>0</v>
      </c>
      <c r="F12" s="178">
        <f>+'100- All'!F327</f>
        <v>0</v>
      </c>
      <c r="G12" s="178">
        <f>+'100- All'!G327</f>
        <v>0</v>
      </c>
      <c r="H12" s="178">
        <f>+'100- All'!H327</f>
        <v>0</v>
      </c>
      <c r="I12" s="178">
        <f>+'100- All'!I327</f>
        <v>0</v>
      </c>
      <c r="J12" s="178">
        <f>+'100- All'!J327</f>
        <v>0</v>
      </c>
      <c r="K12" s="178">
        <f>+'100- All'!K327</f>
        <v>0</v>
      </c>
      <c r="L12" s="178">
        <f>+'100- All'!L327</f>
        <v>7</v>
      </c>
      <c r="M12" s="178">
        <f>+'100- All'!M327</f>
        <v>0</v>
      </c>
      <c r="N12" s="178">
        <f>+'100- All'!N327</f>
        <v>0</v>
      </c>
      <c r="O12" s="178">
        <f>+'100- All'!O327</f>
        <v>0</v>
      </c>
      <c r="P12" s="178">
        <f>+'100- All'!P327</f>
        <v>11</v>
      </c>
      <c r="Q12" s="178">
        <f>+'100- All'!Q327</f>
        <v>0</v>
      </c>
      <c r="R12" s="178">
        <f>+'100- All'!R327</f>
        <v>0</v>
      </c>
      <c r="S12" s="178">
        <f>+'100- All'!S327</f>
        <v>19</v>
      </c>
      <c r="T12" s="178">
        <f>+'100- All'!T327</f>
        <v>0</v>
      </c>
      <c r="U12" s="178">
        <f>+'100- All'!U327</f>
        <v>0</v>
      </c>
      <c r="V12" s="178">
        <f>+'100- All'!V327</f>
        <v>2</v>
      </c>
      <c r="W12" s="178">
        <f>+'100- All'!W327</f>
        <v>0</v>
      </c>
      <c r="X12" s="178">
        <f>+'100- All'!X327</f>
        <v>0</v>
      </c>
      <c r="Y12" s="178">
        <f t="shared" ref="Y12:Y19" si="2">SUM(B12:X12)</f>
        <v>39</v>
      </c>
    </row>
    <row r="13" spans="1:27" ht="14.25" customHeight="1">
      <c r="A13" s="82" t="s">
        <v>1881</v>
      </c>
      <c r="B13" s="178">
        <f>+'200 - All'!B279</f>
        <v>0</v>
      </c>
      <c r="C13" s="178">
        <f>+'200 - All'!C279</f>
        <v>0</v>
      </c>
      <c r="D13" s="178">
        <f>+'200 - All'!D279</f>
        <v>0</v>
      </c>
      <c r="E13" s="178">
        <f>+'200 - All'!E279</f>
        <v>0</v>
      </c>
      <c r="F13" s="178">
        <f>+'200 - All'!F279</f>
        <v>0</v>
      </c>
      <c r="G13" s="178">
        <f>+'200 - All'!G279</f>
        <v>0</v>
      </c>
      <c r="H13" s="178">
        <f>+'200 - All'!H279</f>
        <v>0</v>
      </c>
      <c r="I13" s="178">
        <f>+'200 - All'!I279</f>
        <v>0</v>
      </c>
      <c r="J13" s="178">
        <f>+'200 - All'!J279</f>
        <v>3</v>
      </c>
      <c r="K13" s="178">
        <f>+'200 - All'!K279</f>
        <v>0</v>
      </c>
      <c r="L13" s="178">
        <f>+'200 - All'!L279</f>
        <v>3</v>
      </c>
      <c r="M13" s="178">
        <f>+'200 - All'!M279</f>
        <v>0</v>
      </c>
      <c r="N13" s="178">
        <f>+'200 - All'!N279</f>
        <v>0</v>
      </c>
      <c r="O13" s="178">
        <f>+'200 - All'!O279</f>
        <v>0</v>
      </c>
      <c r="P13" s="178">
        <f>+'200 - All'!P279</f>
        <v>10</v>
      </c>
      <c r="Q13" s="178">
        <f>+'200 - All'!Q279</f>
        <v>0</v>
      </c>
      <c r="R13" s="178">
        <f>+'200 - All'!R279</f>
        <v>0</v>
      </c>
      <c r="S13" s="178">
        <f>+'200 - All'!S279</f>
        <v>23</v>
      </c>
      <c r="T13" s="178">
        <f>+'200 - All'!T279</f>
        <v>0</v>
      </c>
      <c r="U13" s="178">
        <f>+'200 - All'!U279</f>
        <v>0</v>
      </c>
      <c r="V13" s="178">
        <f>+'200 - All'!V279</f>
        <v>0</v>
      </c>
      <c r="W13" s="178">
        <f>+'200 - All'!W279</f>
        <v>0</v>
      </c>
      <c r="X13" s="178">
        <f>+'200 - All'!X279</f>
        <v>0</v>
      </c>
      <c r="Y13" s="178">
        <f t="shared" si="2"/>
        <v>39</v>
      </c>
    </row>
    <row r="14" spans="1:27" ht="14.25" customHeight="1">
      <c r="A14" s="82" t="s">
        <v>1882</v>
      </c>
      <c r="B14" s="178">
        <f>+'400 - All'!B228</f>
        <v>0</v>
      </c>
      <c r="C14" s="178">
        <f>+'400 - All'!C228</f>
        <v>0</v>
      </c>
      <c r="D14" s="178">
        <f>+'400 - All'!D228</f>
        <v>0</v>
      </c>
      <c r="E14" s="178">
        <f>+'400 - All'!E228</f>
        <v>0</v>
      </c>
      <c r="F14" s="178">
        <f>+'400 - All'!F228</f>
        <v>0</v>
      </c>
      <c r="G14" s="178">
        <f>+'400 - All'!G228</f>
        <v>0</v>
      </c>
      <c r="H14" s="178">
        <f>+'400 - All'!H228</f>
        <v>0</v>
      </c>
      <c r="I14" s="178">
        <f>+'400 - All'!I228</f>
        <v>0</v>
      </c>
      <c r="J14" s="178">
        <f>+'400 - All'!J228</f>
        <v>10</v>
      </c>
      <c r="K14" s="178">
        <f>+'400 - All'!K228</f>
        <v>0</v>
      </c>
      <c r="L14" s="178">
        <f>+'400 - All'!L228</f>
        <v>6</v>
      </c>
      <c r="M14" s="178">
        <f>+'400 - All'!M228</f>
        <v>0</v>
      </c>
      <c r="N14" s="178">
        <f>+'400 - All'!N228</f>
        <v>0</v>
      </c>
      <c r="O14" s="178">
        <f>+'400 - All'!O228</f>
        <v>0</v>
      </c>
      <c r="P14" s="178">
        <f>+'400 - All'!P228</f>
        <v>8</v>
      </c>
      <c r="Q14" s="178">
        <f>+'400 - All'!Q228</f>
        <v>0</v>
      </c>
      <c r="R14" s="178">
        <f>+'400 - All'!R228</f>
        <v>0</v>
      </c>
      <c r="S14" s="178">
        <f>+'400 - All'!S228</f>
        <v>15</v>
      </c>
      <c r="T14" s="178">
        <f>+'400 - All'!T228</f>
        <v>0</v>
      </c>
      <c r="U14" s="178">
        <f>+'400 - All'!U228</f>
        <v>0</v>
      </c>
      <c r="V14" s="178">
        <f>+'400 - All'!V228</f>
        <v>0</v>
      </c>
      <c r="W14" s="178">
        <f>+'400 - All'!W228</f>
        <v>0</v>
      </c>
      <c r="X14" s="178">
        <f>+'400 - All'!X228</f>
        <v>0</v>
      </c>
      <c r="Y14" s="178">
        <f t="shared" si="2"/>
        <v>39</v>
      </c>
    </row>
    <row r="15" spans="1:27" ht="14.25" customHeight="1">
      <c r="A15" s="82" t="s">
        <v>1883</v>
      </c>
      <c r="B15" s="178">
        <f>+'800 - ALL'!B157</f>
        <v>0</v>
      </c>
      <c r="C15" s="178">
        <f>+'800 - ALL'!C157</f>
        <v>0</v>
      </c>
      <c r="D15" s="178">
        <f>+'800 - ALL'!D157</f>
        <v>0</v>
      </c>
      <c r="E15" s="178">
        <f>+'800 - ALL'!E157</f>
        <v>0</v>
      </c>
      <c r="F15" s="178">
        <f>+'800 - ALL'!F157</f>
        <v>0</v>
      </c>
      <c r="G15" s="178">
        <f>+'800 - ALL'!G157</f>
        <v>0</v>
      </c>
      <c r="H15" s="178">
        <f>+'800 - ALL'!H157</f>
        <v>0</v>
      </c>
      <c r="I15" s="178">
        <f>+'800 - ALL'!I157</f>
        <v>0</v>
      </c>
      <c r="J15" s="178">
        <f>+'800 - ALL'!J157</f>
        <v>19</v>
      </c>
      <c r="K15" s="178">
        <f>+'800 - ALL'!K157</f>
        <v>0</v>
      </c>
      <c r="L15" s="178">
        <f>+'800 - ALL'!L157</f>
        <v>5</v>
      </c>
      <c r="M15" s="178">
        <f>+'800 - ALL'!M157</f>
        <v>0</v>
      </c>
      <c r="N15" s="178">
        <f>+'800 - ALL'!N157</f>
        <v>0</v>
      </c>
      <c r="O15" s="178">
        <f>+'800 - ALL'!O157</f>
        <v>0</v>
      </c>
      <c r="P15" s="178">
        <f>+'800 - ALL'!P157</f>
        <v>6</v>
      </c>
      <c r="Q15" s="178">
        <f>+'800 - ALL'!Q157</f>
        <v>0</v>
      </c>
      <c r="R15" s="178">
        <f>+'800 - ALL'!R157</f>
        <v>0</v>
      </c>
      <c r="S15" s="178">
        <f>+'800 - ALL'!S157</f>
        <v>9</v>
      </c>
      <c r="T15" s="178">
        <f>+'800 - ALL'!T157</f>
        <v>0</v>
      </c>
      <c r="U15" s="178">
        <f>+'800 - ALL'!U157</f>
        <v>0</v>
      </c>
      <c r="V15" s="178">
        <f>+'800 - ALL'!V157</f>
        <v>0</v>
      </c>
      <c r="W15" s="178">
        <f>+'800 - ALL'!W157</f>
        <v>0</v>
      </c>
      <c r="X15" s="178">
        <f>+'800 - ALL'!X157</f>
        <v>0</v>
      </c>
      <c r="Y15" s="178">
        <f t="shared" si="2"/>
        <v>39</v>
      </c>
    </row>
    <row r="16" spans="1:27" ht="14.25" customHeight="1">
      <c r="A16" s="82" t="s">
        <v>1884</v>
      </c>
      <c r="B16" s="178">
        <f>+'1600mm - ALL'!B107</f>
        <v>0</v>
      </c>
      <c r="C16" s="178">
        <f>+'1600mm - ALL'!C107</f>
        <v>0</v>
      </c>
      <c r="D16" s="178">
        <f>+'1600mm - ALL'!D107</f>
        <v>0</v>
      </c>
      <c r="E16" s="178">
        <f>+'1600mm - ALL'!E107</f>
        <v>0</v>
      </c>
      <c r="F16" s="178">
        <f>+'1600mm - ALL'!F107</f>
        <v>0</v>
      </c>
      <c r="G16" s="178">
        <f>+'1600mm - ALL'!G107</f>
        <v>0</v>
      </c>
      <c r="H16" s="178">
        <f>+'1600mm - ALL'!H107</f>
        <v>0</v>
      </c>
      <c r="I16" s="178">
        <f>+'1600mm - ALL'!I107</f>
        <v>0</v>
      </c>
      <c r="J16" s="178">
        <f>+'1600mm - ALL'!J107</f>
        <v>10</v>
      </c>
      <c r="K16" s="178">
        <f>+'1600mm - ALL'!K107</f>
        <v>0</v>
      </c>
      <c r="L16" s="178">
        <f>+'1600mm - ALL'!L107</f>
        <v>13</v>
      </c>
      <c r="M16" s="178">
        <f>+'1600mm - ALL'!M107</f>
        <v>0</v>
      </c>
      <c r="N16" s="178">
        <f>+'1600mm - ALL'!N107</f>
        <v>0</v>
      </c>
      <c r="O16" s="178">
        <f>+'1600mm - ALL'!O107</f>
        <v>0</v>
      </c>
      <c r="P16" s="178">
        <f>+'1600mm - ALL'!P107</f>
        <v>0</v>
      </c>
      <c r="Q16" s="178">
        <f>+'1600mm - ALL'!Q107</f>
        <v>0</v>
      </c>
      <c r="R16" s="178">
        <f>+'1600mm - ALL'!R107</f>
        <v>0</v>
      </c>
      <c r="S16" s="178">
        <f>+'1600mm - ALL'!S107</f>
        <v>9</v>
      </c>
      <c r="T16" s="178">
        <f>+'1600mm - ALL'!T107</f>
        <v>0</v>
      </c>
      <c r="U16" s="178">
        <f>+'1600mm - ALL'!U107</f>
        <v>0</v>
      </c>
      <c r="V16" s="178">
        <f>+'1600mm - ALL'!V107</f>
        <v>3</v>
      </c>
      <c r="W16" s="178">
        <f>+'1600mm - ALL'!W107</f>
        <v>0</v>
      </c>
      <c r="X16" s="178">
        <f>+'1600mm - ALL'!X107</f>
        <v>4</v>
      </c>
      <c r="Y16" s="178">
        <f t="shared" si="2"/>
        <v>39</v>
      </c>
    </row>
    <row r="17" spans="1:25" ht="14.25" customHeight="1">
      <c r="A17" s="82" t="s">
        <v>1885</v>
      </c>
      <c r="B17" s="178">
        <f>+'4x100 - ALL'!B170</f>
        <v>0</v>
      </c>
      <c r="C17" s="178">
        <f>+'4x100 - ALL'!C170</f>
        <v>0</v>
      </c>
      <c r="D17" s="178">
        <f>+'4x100 - ALL'!D170</f>
        <v>0</v>
      </c>
      <c r="E17" s="178">
        <f>+'4x100 - ALL'!E170</f>
        <v>0</v>
      </c>
      <c r="F17" s="178">
        <f>+'4x100 - ALL'!F170</f>
        <v>0</v>
      </c>
      <c r="G17" s="178">
        <f>+'4x100 - ALL'!G170</f>
        <v>0</v>
      </c>
      <c r="H17" s="178">
        <f>+'4x100 - ALL'!H170</f>
        <v>0</v>
      </c>
      <c r="I17" s="178">
        <f>+'4x100 - ALL'!I170</f>
        <v>0</v>
      </c>
      <c r="J17" s="178">
        <f>+'4x100 - ALL'!J170</f>
        <v>5</v>
      </c>
      <c r="K17" s="178">
        <f>+'4x100 - ALL'!K170</f>
        <v>0</v>
      </c>
      <c r="L17" s="178">
        <f>+'4x100 - ALL'!L170</f>
        <v>6</v>
      </c>
      <c r="M17" s="178">
        <f>+'4x100 - ALL'!M170</f>
        <v>0</v>
      </c>
      <c r="N17" s="178">
        <f>+'4x100 - ALL'!N170</f>
        <v>0</v>
      </c>
      <c r="O17" s="178">
        <f>+'4x100 - ALL'!O170</f>
        <v>0</v>
      </c>
      <c r="P17" s="178">
        <f>+'4x100 - ALL'!P170</f>
        <v>9</v>
      </c>
      <c r="Q17" s="178">
        <f>+'4x100 - ALL'!Q170</f>
        <v>0</v>
      </c>
      <c r="R17" s="178">
        <f>+'4x100 - ALL'!R170</f>
        <v>0</v>
      </c>
      <c r="S17" s="178">
        <f>+'4x100 - ALL'!S170</f>
        <v>14</v>
      </c>
      <c r="T17" s="178">
        <f>+'4x100 - ALL'!T170</f>
        <v>0</v>
      </c>
      <c r="U17" s="178">
        <f>+'4x100 - ALL'!U170</f>
        <v>0</v>
      </c>
      <c r="V17" s="178">
        <f>+'4x100 - ALL'!V170</f>
        <v>2</v>
      </c>
      <c r="W17" s="178">
        <f>+'4x100 - ALL'!W170</f>
        <v>0</v>
      </c>
      <c r="X17" s="178">
        <f>+'4x100 - ALL'!X170</f>
        <v>3</v>
      </c>
      <c r="Y17" s="178">
        <f t="shared" si="2"/>
        <v>39</v>
      </c>
    </row>
    <row r="18" spans="1:25" ht="14.25" customHeight="1">
      <c r="A18" s="82" t="s">
        <v>1886</v>
      </c>
      <c r="B18" s="82">
        <f>+'Turbo Jav'!B237</f>
        <v>0</v>
      </c>
      <c r="C18" s="82">
        <f>+'Turbo Jav'!C237</f>
        <v>0</v>
      </c>
      <c r="D18" s="82">
        <f>+'Turbo Jav'!D237</f>
        <v>0</v>
      </c>
      <c r="E18" s="82">
        <f>+'Turbo Jav'!E237</f>
        <v>0</v>
      </c>
      <c r="F18" s="82">
        <f>+'Turbo Jav'!F237</f>
        <v>0</v>
      </c>
      <c r="G18" s="82">
        <f>+'Turbo Jav'!G237</f>
        <v>0</v>
      </c>
      <c r="H18" s="82">
        <f>+'Turbo Jav'!H237</f>
        <v>0</v>
      </c>
      <c r="I18" s="82">
        <f>+'Turbo Jav'!I237</f>
        <v>0</v>
      </c>
      <c r="J18" s="82">
        <f>+'Turbo Jav'!J237</f>
        <v>0</v>
      </c>
      <c r="K18" s="82">
        <f>+'Turbo Jav'!K237</f>
        <v>0</v>
      </c>
      <c r="L18" s="82">
        <f>+'Turbo Jav'!L237</f>
        <v>0</v>
      </c>
      <c r="M18" s="82">
        <f>+'Turbo Jav'!M237</f>
        <v>0</v>
      </c>
      <c r="N18" s="82">
        <f>+'Turbo Jav'!N237</f>
        <v>0</v>
      </c>
      <c r="O18" s="82">
        <f>+'Turbo Jav'!O237</f>
        <v>0</v>
      </c>
      <c r="P18" s="82">
        <f>+'Turbo Jav'!P237</f>
        <v>17</v>
      </c>
      <c r="Q18" s="82">
        <f>+'Turbo Jav'!Q237</f>
        <v>0</v>
      </c>
      <c r="R18" s="82">
        <f>+'Turbo Jav'!R237</f>
        <v>0</v>
      </c>
      <c r="S18" s="82">
        <f>+'Turbo Jav'!S237</f>
        <v>7</v>
      </c>
      <c r="T18" s="82">
        <f>+'Turbo Jav'!T237</f>
        <v>0</v>
      </c>
      <c r="U18" s="82">
        <f>+'Turbo Jav'!U237</f>
        <v>0</v>
      </c>
      <c r="V18" s="82">
        <f>+'Turbo Jav'!V237</f>
        <v>15</v>
      </c>
      <c r="W18" s="82">
        <f>+'Turbo Jav'!W237</f>
        <v>0</v>
      </c>
      <c r="X18" s="82">
        <f>+'Turbo Jav'!X237</f>
        <v>0</v>
      </c>
      <c r="Y18" s="82">
        <f t="shared" si="2"/>
        <v>39</v>
      </c>
    </row>
    <row r="19" spans="1:25" ht="14.25" customHeight="1">
      <c r="A19" s="82" t="s">
        <v>1887</v>
      </c>
      <c r="B19" s="82">
        <f>+'LONG JUMP'!B198</f>
        <v>0</v>
      </c>
      <c r="C19" s="82">
        <f>+'LONG JUMP'!C198</f>
        <v>0</v>
      </c>
      <c r="D19" s="82">
        <f>+'LONG JUMP'!D198</f>
        <v>0</v>
      </c>
      <c r="E19" s="82">
        <f>+'LONG JUMP'!E198</f>
        <v>0</v>
      </c>
      <c r="F19" s="82">
        <f>+'LONG JUMP'!F198</f>
        <v>0</v>
      </c>
      <c r="G19" s="82">
        <f>+'LONG JUMP'!G198</f>
        <v>0</v>
      </c>
      <c r="H19" s="82">
        <f>+'LONG JUMP'!H198</f>
        <v>0</v>
      </c>
      <c r="I19" s="82">
        <f>+'LONG JUMP'!I198</f>
        <v>0</v>
      </c>
      <c r="J19" s="82">
        <f>+'LONG JUMP'!J198</f>
        <v>8</v>
      </c>
      <c r="K19" s="82">
        <f>+'LONG JUMP'!K198</f>
        <v>0</v>
      </c>
      <c r="L19" s="82">
        <f>+'LONG JUMP'!L198</f>
        <v>3</v>
      </c>
      <c r="M19" s="82">
        <f>+'LONG JUMP'!M198</f>
        <v>0</v>
      </c>
      <c r="N19" s="82">
        <f>+'LONG JUMP'!N198</f>
        <v>0</v>
      </c>
      <c r="O19" s="82">
        <f>+'LONG JUMP'!O198</f>
        <v>0</v>
      </c>
      <c r="P19" s="82">
        <f>+'LONG JUMP'!P198</f>
        <v>1</v>
      </c>
      <c r="Q19" s="82">
        <f>+'LONG JUMP'!Q198</f>
        <v>0</v>
      </c>
      <c r="R19" s="82">
        <f>+'LONG JUMP'!R198</f>
        <v>0</v>
      </c>
      <c r="S19" s="82">
        <f>+'LONG JUMP'!S198</f>
        <v>27</v>
      </c>
      <c r="T19" s="82">
        <f>+'LONG JUMP'!T198</f>
        <v>0</v>
      </c>
      <c r="U19" s="82">
        <f>+'LONG JUMP'!U198</f>
        <v>0</v>
      </c>
      <c r="V19" s="82">
        <f>+'LONG JUMP'!V198</f>
        <v>0</v>
      </c>
      <c r="W19" s="82">
        <f>+'LONG JUMP'!W198</f>
        <v>0</v>
      </c>
      <c r="X19" s="82">
        <f>+'LONG JUMP'!X198</f>
        <v>0</v>
      </c>
      <c r="Y19" s="82">
        <f t="shared" si="2"/>
        <v>39</v>
      </c>
    </row>
    <row r="20" spans="1:25" ht="14.25" customHeight="1">
      <c r="A20" s="176" t="s">
        <v>1888</v>
      </c>
      <c r="B20" s="177">
        <f t="shared" ref="B20:Y20" si="3">SUM(B12:B19)</f>
        <v>0</v>
      </c>
      <c r="C20" s="177">
        <f t="shared" si="3"/>
        <v>0</v>
      </c>
      <c r="D20" s="177">
        <f t="shared" si="3"/>
        <v>0</v>
      </c>
      <c r="E20" s="177">
        <f t="shared" si="3"/>
        <v>0</v>
      </c>
      <c r="F20" s="177">
        <f t="shared" si="3"/>
        <v>0</v>
      </c>
      <c r="G20" s="177">
        <f t="shared" si="3"/>
        <v>0</v>
      </c>
      <c r="H20" s="177">
        <f t="shared" si="3"/>
        <v>0</v>
      </c>
      <c r="I20" s="177">
        <f t="shared" si="3"/>
        <v>0</v>
      </c>
      <c r="J20" s="177">
        <f t="shared" si="3"/>
        <v>55</v>
      </c>
      <c r="K20" s="177">
        <f t="shared" si="3"/>
        <v>0</v>
      </c>
      <c r="L20" s="177">
        <f t="shared" si="3"/>
        <v>43</v>
      </c>
      <c r="M20" s="177">
        <f t="shared" si="3"/>
        <v>0</v>
      </c>
      <c r="N20" s="177">
        <f t="shared" si="3"/>
        <v>0</v>
      </c>
      <c r="O20" s="177">
        <f t="shared" si="3"/>
        <v>0</v>
      </c>
      <c r="P20" s="177">
        <f t="shared" si="3"/>
        <v>62</v>
      </c>
      <c r="Q20" s="177">
        <f t="shared" si="3"/>
        <v>0</v>
      </c>
      <c r="R20" s="177">
        <f t="shared" si="3"/>
        <v>0</v>
      </c>
      <c r="S20" s="177">
        <f t="shared" si="3"/>
        <v>123</v>
      </c>
      <c r="T20" s="177">
        <f t="shared" si="3"/>
        <v>0</v>
      </c>
      <c r="U20" s="177">
        <f t="shared" si="3"/>
        <v>0</v>
      </c>
      <c r="V20" s="177">
        <f t="shared" si="3"/>
        <v>22</v>
      </c>
      <c r="W20" s="177">
        <f t="shared" si="3"/>
        <v>0</v>
      </c>
      <c r="X20" s="177">
        <f t="shared" si="3"/>
        <v>7</v>
      </c>
      <c r="Y20" s="177">
        <f t="shared" si="3"/>
        <v>312</v>
      </c>
    </row>
    <row r="21" spans="1:25" ht="14.25" customHeight="1"/>
    <row r="22" spans="1:25" ht="14.25" customHeight="1"/>
    <row r="23" spans="1:25" ht="14.25" customHeight="1"/>
    <row r="24" spans="1:25" ht="14.25" customHeight="1"/>
    <row r="25" spans="1:25" ht="14.25" customHeight="1"/>
    <row r="26" spans="1:25" ht="14.25" customHeight="1"/>
    <row r="27" spans="1:25" ht="14.25" customHeight="1"/>
    <row r="28" spans="1:25" ht="14.25" customHeight="1"/>
    <row r="29" spans="1:25" ht="14.25" customHeight="1"/>
    <row r="30" spans="1:25" ht="14.25" customHeight="1"/>
    <row r="31" spans="1:25" ht="14.25" customHeight="1"/>
    <row r="32" spans="1:2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2022-04-24T13:28:21Z</dcterms:modified>
</cp:coreProperties>
</file>