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B2E89BF5-CD71-4F08-9551-4594E8A71B3B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Participants" sheetId="1" r:id="rId1"/>
    <sheet name="50 METERS" sheetId="2" r:id="rId2"/>
    <sheet name="100- All" sheetId="3" r:id="rId3"/>
    <sheet name="1600mm - ALL" sheetId="4" r:id="rId4"/>
    <sheet name="400 - All" sheetId="5" r:id="rId5"/>
    <sheet name="4x100 - ALL" sheetId="6" r:id="rId6"/>
    <sheet name="800 - ALL" sheetId="7" r:id="rId7"/>
    <sheet name="200 - All" sheetId="8" r:id="rId8"/>
    <sheet name="Turbo Jav" sheetId="9" r:id="rId9"/>
    <sheet name="LONG JUMP" sheetId="10" r:id="rId10"/>
    <sheet name="Result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5" roundtripDataSignature="AMtx7mhpp7nmXCTjhweu0g7cXi79Mzyhpw=="/>
    </ext>
  </extLst>
</workbook>
</file>

<file path=xl/calcChain.xml><?xml version="1.0" encoding="utf-8"?>
<calcChain xmlns="http://schemas.openxmlformats.org/spreadsheetml/2006/main">
  <c r="K195" i="10" l="1"/>
  <c r="J195" i="10"/>
  <c r="I195" i="10"/>
  <c r="H195" i="10"/>
  <c r="G195" i="10"/>
  <c r="K194" i="10"/>
  <c r="J194" i="10"/>
  <c r="I194" i="10"/>
  <c r="H194" i="10"/>
  <c r="G194" i="10"/>
  <c r="K193" i="10"/>
  <c r="J193" i="10"/>
  <c r="I193" i="10"/>
  <c r="H193" i="10"/>
  <c r="G193" i="10"/>
  <c r="K192" i="10"/>
  <c r="J192" i="10"/>
  <c r="I192" i="10"/>
  <c r="H192" i="10"/>
  <c r="G192" i="10"/>
  <c r="K191" i="10"/>
  <c r="J191" i="10"/>
  <c r="I191" i="10"/>
  <c r="H191" i="10"/>
  <c r="G191" i="10"/>
  <c r="K190" i="10"/>
  <c r="J190" i="10"/>
  <c r="I190" i="10"/>
  <c r="H190" i="10"/>
  <c r="G190" i="10"/>
  <c r="K189" i="10"/>
  <c r="J189" i="10"/>
  <c r="I189" i="10"/>
  <c r="H189" i="10"/>
  <c r="G189" i="10"/>
  <c r="K188" i="10"/>
  <c r="J188" i="10"/>
  <c r="I188" i="10"/>
  <c r="H188" i="10"/>
  <c r="G188" i="10"/>
  <c r="K187" i="10"/>
  <c r="J187" i="10"/>
  <c r="I187" i="10"/>
  <c r="H187" i="10"/>
  <c r="G187" i="10"/>
  <c r="K186" i="10"/>
  <c r="J186" i="10"/>
  <c r="I186" i="10"/>
  <c r="H186" i="10"/>
  <c r="G186" i="10"/>
  <c r="K185" i="10"/>
  <c r="J185" i="10"/>
  <c r="I185" i="10"/>
  <c r="H185" i="10"/>
  <c r="G185" i="10"/>
  <c r="K184" i="10"/>
  <c r="J184" i="10"/>
  <c r="I184" i="10"/>
  <c r="H184" i="10"/>
  <c r="G184" i="10"/>
  <c r="K183" i="10"/>
  <c r="J183" i="10"/>
  <c r="I183" i="10"/>
  <c r="H183" i="10"/>
  <c r="G183" i="10"/>
  <c r="K182" i="10"/>
  <c r="J182" i="10"/>
  <c r="I182" i="10"/>
  <c r="H182" i="10"/>
  <c r="G182" i="10"/>
  <c r="K181" i="10"/>
  <c r="J181" i="10"/>
  <c r="I181" i="10"/>
  <c r="H181" i="10"/>
  <c r="G181" i="10"/>
  <c r="K180" i="10"/>
  <c r="J180" i="10"/>
  <c r="I180" i="10"/>
  <c r="H180" i="10"/>
  <c r="G180" i="10"/>
  <c r="K179" i="10"/>
  <c r="J179" i="10"/>
  <c r="I179" i="10"/>
  <c r="H179" i="10"/>
  <c r="G179" i="10"/>
  <c r="K178" i="10"/>
  <c r="J178" i="10"/>
  <c r="I178" i="10"/>
  <c r="H178" i="10"/>
  <c r="G178" i="10"/>
  <c r="K177" i="10"/>
  <c r="J177" i="10"/>
  <c r="I177" i="10"/>
  <c r="H177" i="10"/>
  <c r="G177" i="10"/>
  <c r="K176" i="10"/>
  <c r="J176" i="10"/>
  <c r="I176" i="10"/>
  <c r="H176" i="10"/>
  <c r="G176" i="10"/>
  <c r="K175" i="10"/>
  <c r="J175" i="10"/>
  <c r="I175" i="10"/>
  <c r="H175" i="10"/>
  <c r="G175" i="10"/>
  <c r="K174" i="10"/>
  <c r="J174" i="10"/>
  <c r="I174" i="10"/>
  <c r="H174" i="10"/>
  <c r="G174" i="10"/>
  <c r="K173" i="10"/>
  <c r="J173" i="10"/>
  <c r="I173" i="10"/>
  <c r="H173" i="10"/>
  <c r="G173" i="10"/>
  <c r="K172" i="10"/>
  <c r="J172" i="10"/>
  <c r="I172" i="10"/>
  <c r="H172" i="10"/>
  <c r="G172" i="10"/>
  <c r="K171" i="10"/>
  <c r="J171" i="10"/>
  <c r="I171" i="10"/>
  <c r="H171" i="10"/>
  <c r="G171" i="10"/>
  <c r="K170" i="10"/>
  <c r="J170" i="10"/>
  <c r="I170" i="10"/>
  <c r="H170" i="10"/>
  <c r="G170" i="10"/>
  <c r="K169" i="10"/>
  <c r="J169" i="10"/>
  <c r="I169" i="10"/>
  <c r="H169" i="10"/>
  <c r="G169" i="10"/>
  <c r="K168" i="10"/>
  <c r="J168" i="10"/>
  <c r="I168" i="10"/>
  <c r="H168" i="10"/>
  <c r="G168" i="10"/>
  <c r="K167" i="10"/>
  <c r="J167" i="10"/>
  <c r="I167" i="10"/>
  <c r="H167" i="10"/>
  <c r="G167" i="10"/>
  <c r="K166" i="10"/>
  <c r="J166" i="10"/>
  <c r="I166" i="10"/>
  <c r="H166" i="10"/>
  <c r="G166" i="10"/>
  <c r="K165" i="10"/>
  <c r="J165" i="10"/>
  <c r="I165" i="10"/>
  <c r="H165" i="10"/>
  <c r="G165" i="10"/>
  <c r="K164" i="10"/>
  <c r="J164" i="10"/>
  <c r="I164" i="10"/>
  <c r="H164" i="10"/>
  <c r="G164" i="10"/>
  <c r="K163" i="10"/>
  <c r="J163" i="10"/>
  <c r="I163" i="10"/>
  <c r="H163" i="10"/>
  <c r="G163" i="10"/>
  <c r="K162" i="10"/>
  <c r="J162" i="10"/>
  <c r="I162" i="10"/>
  <c r="H162" i="10"/>
  <c r="G162" i="10"/>
  <c r="K161" i="10"/>
  <c r="J161" i="10"/>
  <c r="I161" i="10"/>
  <c r="H161" i="10"/>
  <c r="G161" i="10"/>
  <c r="K160" i="10"/>
  <c r="J160" i="10"/>
  <c r="I160" i="10"/>
  <c r="H160" i="10"/>
  <c r="G160" i="10"/>
  <c r="K159" i="10"/>
  <c r="J159" i="10"/>
  <c r="I159" i="10"/>
  <c r="H159" i="10"/>
  <c r="G159" i="10"/>
  <c r="K158" i="10"/>
  <c r="J158" i="10"/>
  <c r="I158" i="10"/>
  <c r="H158" i="10"/>
  <c r="G158" i="10"/>
  <c r="K157" i="10"/>
  <c r="J157" i="10"/>
  <c r="I157" i="10"/>
  <c r="H157" i="10"/>
  <c r="G157" i="10"/>
  <c r="K156" i="10"/>
  <c r="J156" i="10"/>
  <c r="I156" i="10"/>
  <c r="H156" i="10"/>
  <c r="G156" i="10"/>
  <c r="K155" i="10"/>
  <c r="J155" i="10"/>
  <c r="I155" i="10"/>
  <c r="H155" i="10"/>
  <c r="G155" i="10"/>
  <c r="K154" i="10"/>
  <c r="J154" i="10"/>
  <c r="I154" i="10"/>
  <c r="H154" i="10"/>
  <c r="G154" i="10"/>
  <c r="K153" i="10"/>
  <c r="J153" i="10"/>
  <c r="I153" i="10"/>
  <c r="H153" i="10"/>
  <c r="G153" i="10"/>
  <c r="K152" i="10"/>
  <c r="J152" i="10"/>
  <c r="I152" i="10"/>
  <c r="H152" i="10"/>
  <c r="G152" i="10"/>
  <c r="K151" i="10"/>
  <c r="J151" i="10"/>
  <c r="I151" i="10"/>
  <c r="H151" i="10"/>
  <c r="G151" i="10"/>
  <c r="K150" i="10"/>
  <c r="J150" i="10"/>
  <c r="I150" i="10"/>
  <c r="H150" i="10"/>
  <c r="G150" i="10"/>
  <c r="K149" i="10"/>
  <c r="J149" i="10"/>
  <c r="I149" i="10"/>
  <c r="H149" i="10"/>
  <c r="G149" i="10"/>
  <c r="K148" i="10"/>
  <c r="J148" i="10"/>
  <c r="I148" i="10"/>
  <c r="H148" i="10"/>
  <c r="G148" i="10"/>
  <c r="K147" i="10"/>
  <c r="J147" i="10"/>
  <c r="I147" i="10"/>
  <c r="H147" i="10"/>
  <c r="G147" i="10"/>
  <c r="K146" i="10"/>
  <c r="J146" i="10"/>
  <c r="I146" i="10"/>
  <c r="H146" i="10"/>
  <c r="G146" i="10"/>
  <c r="K145" i="10"/>
  <c r="J145" i="10"/>
  <c r="I145" i="10"/>
  <c r="H145" i="10"/>
  <c r="G145" i="10"/>
  <c r="K144" i="10"/>
  <c r="J144" i="10"/>
  <c r="I144" i="10"/>
  <c r="H144" i="10"/>
  <c r="G144" i="10"/>
  <c r="K143" i="10"/>
  <c r="J143" i="10"/>
  <c r="I143" i="10"/>
  <c r="H143" i="10"/>
  <c r="G143" i="10"/>
  <c r="K142" i="10"/>
  <c r="J142" i="10"/>
  <c r="I142" i="10"/>
  <c r="H142" i="10"/>
  <c r="G142" i="10"/>
  <c r="K141" i="10"/>
  <c r="J141" i="10"/>
  <c r="I141" i="10"/>
  <c r="H141" i="10"/>
  <c r="G141" i="10"/>
  <c r="K140" i="10"/>
  <c r="J140" i="10"/>
  <c r="I140" i="10"/>
  <c r="H140" i="10"/>
  <c r="G140" i="10"/>
  <c r="K139" i="10"/>
  <c r="J139" i="10"/>
  <c r="I139" i="10"/>
  <c r="H139" i="10"/>
  <c r="G139" i="10"/>
  <c r="K138" i="10"/>
  <c r="J138" i="10"/>
  <c r="I138" i="10"/>
  <c r="H138" i="10"/>
  <c r="G138" i="10"/>
  <c r="K137" i="10"/>
  <c r="J137" i="10"/>
  <c r="I137" i="10"/>
  <c r="H137" i="10"/>
  <c r="G137" i="10"/>
  <c r="K136" i="10"/>
  <c r="J136" i="10"/>
  <c r="I136" i="10"/>
  <c r="H136" i="10"/>
  <c r="G136" i="10"/>
  <c r="K135" i="10"/>
  <c r="J135" i="10"/>
  <c r="I135" i="10"/>
  <c r="H135" i="10"/>
  <c r="G135" i="10"/>
  <c r="K134" i="10"/>
  <c r="J134" i="10"/>
  <c r="I134" i="10"/>
  <c r="H134" i="10"/>
  <c r="G134" i="10"/>
  <c r="K133" i="10"/>
  <c r="J133" i="10"/>
  <c r="I133" i="10"/>
  <c r="H133" i="10"/>
  <c r="G133" i="10"/>
  <c r="K132" i="10"/>
  <c r="J132" i="10"/>
  <c r="I132" i="10"/>
  <c r="H132" i="10"/>
  <c r="G132" i="10"/>
  <c r="K131" i="10"/>
  <c r="J131" i="10"/>
  <c r="I131" i="10"/>
  <c r="H131" i="10"/>
  <c r="G131" i="10"/>
  <c r="K130" i="10"/>
  <c r="J130" i="10"/>
  <c r="I130" i="10"/>
  <c r="H130" i="10"/>
  <c r="G130" i="10"/>
  <c r="K129" i="10"/>
  <c r="J129" i="10"/>
  <c r="I129" i="10"/>
  <c r="H129" i="10"/>
  <c r="G129" i="10"/>
  <c r="K128" i="10"/>
  <c r="J128" i="10"/>
  <c r="I128" i="10"/>
  <c r="H128" i="10"/>
  <c r="G128" i="10"/>
  <c r="K127" i="10"/>
  <c r="J127" i="10"/>
  <c r="I127" i="10"/>
  <c r="H127" i="10"/>
  <c r="G127" i="10"/>
  <c r="K126" i="10"/>
  <c r="J126" i="10"/>
  <c r="I126" i="10"/>
  <c r="H126" i="10"/>
  <c r="G126" i="10"/>
  <c r="K125" i="10"/>
  <c r="J125" i="10"/>
  <c r="I125" i="10"/>
  <c r="H125" i="10"/>
  <c r="G125" i="10"/>
  <c r="K124" i="10"/>
  <c r="J124" i="10"/>
  <c r="I124" i="10"/>
  <c r="H124" i="10"/>
  <c r="G124" i="10"/>
  <c r="K123" i="10"/>
  <c r="J123" i="10"/>
  <c r="I123" i="10"/>
  <c r="H123" i="10"/>
  <c r="G123" i="10"/>
  <c r="K122" i="10"/>
  <c r="J122" i="10"/>
  <c r="I122" i="10"/>
  <c r="H122" i="10"/>
  <c r="G122" i="10"/>
  <c r="K121" i="10"/>
  <c r="J121" i="10"/>
  <c r="I121" i="10"/>
  <c r="H121" i="10"/>
  <c r="G121" i="10"/>
  <c r="K120" i="10"/>
  <c r="J120" i="10"/>
  <c r="I120" i="10"/>
  <c r="H120" i="10"/>
  <c r="G120" i="10"/>
  <c r="K119" i="10"/>
  <c r="J119" i="10"/>
  <c r="I119" i="10"/>
  <c r="H119" i="10"/>
  <c r="G119" i="10"/>
  <c r="K118" i="10"/>
  <c r="J118" i="10"/>
  <c r="I118" i="10"/>
  <c r="H118" i="10"/>
  <c r="G118" i="10"/>
  <c r="K117" i="10"/>
  <c r="J117" i="10"/>
  <c r="I117" i="10"/>
  <c r="H117" i="10"/>
  <c r="G117" i="10"/>
  <c r="K116" i="10"/>
  <c r="J116" i="10"/>
  <c r="I116" i="10"/>
  <c r="H116" i="10"/>
  <c r="G116" i="10"/>
  <c r="K115" i="10"/>
  <c r="J115" i="10"/>
  <c r="I115" i="10"/>
  <c r="H115" i="10"/>
  <c r="G115" i="10"/>
  <c r="K114" i="10"/>
  <c r="J114" i="10"/>
  <c r="I114" i="10"/>
  <c r="H114" i="10"/>
  <c r="G114" i="10"/>
  <c r="K113" i="10"/>
  <c r="J113" i="10"/>
  <c r="I113" i="10"/>
  <c r="H113" i="10"/>
  <c r="G113" i="10"/>
  <c r="K112" i="10"/>
  <c r="J112" i="10"/>
  <c r="I112" i="10"/>
  <c r="H112" i="10"/>
  <c r="G112" i="10"/>
  <c r="K111" i="10"/>
  <c r="J111" i="10"/>
  <c r="I111" i="10"/>
  <c r="H111" i="10"/>
  <c r="G111" i="10"/>
  <c r="K110" i="10"/>
  <c r="J110" i="10"/>
  <c r="I110" i="10"/>
  <c r="H110" i="10"/>
  <c r="G110" i="10"/>
  <c r="K109" i="10"/>
  <c r="J109" i="10"/>
  <c r="I109" i="10"/>
  <c r="H109" i="10"/>
  <c r="G109" i="10"/>
  <c r="K108" i="10"/>
  <c r="J108" i="10"/>
  <c r="I108" i="10"/>
  <c r="H108" i="10"/>
  <c r="G108" i="10"/>
  <c r="K107" i="10"/>
  <c r="J107" i="10"/>
  <c r="I107" i="10"/>
  <c r="H107" i="10"/>
  <c r="G107" i="10"/>
  <c r="K106" i="10"/>
  <c r="J106" i="10"/>
  <c r="I106" i="10"/>
  <c r="H106" i="10"/>
  <c r="G106" i="10"/>
  <c r="K105" i="10"/>
  <c r="J105" i="10"/>
  <c r="I105" i="10"/>
  <c r="H105" i="10"/>
  <c r="G105" i="10"/>
  <c r="K104" i="10"/>
  <c r="J104" i="10"/>
  <c r="I104" i="10"/>
  <c r="H104" i="10"/>
  <c r="G104" i="10"/>
  <c r="K103" i="10"/>
  <c r="J103" i="10"/>
  <c r="I103" i="10"/>
  <c r="H103" i="10"/>
  <c r="G103" i="10"/>
  <c r="K102" i="10"/>
  <c r="J102" i="10"/>
  <c r="I102" i="10"/>
  <c r="H102" i="10"/>
  <c r="G102" i="10"/>
  <c r="K101" i="10"/>
  <c r="J101" i="10"/>
  <c r="I101" i="10"/>
  <c r="H101" i="10"/>
  <c r="G101" i="10"/>
  <c r="K100" i="10"/>
  <c r="J100" i="10"/>
  <c r="I100" i="10"/>
  <c r="H100" i="10"/>
  <c r="G100" i="10"/>
  <c r="K99" i="10"/>
  <c r="J99" i="10"/>
  <c r="I99" i="10"/>
  <c r="H99" i="10"/>
  <c r="G99" i="10"/>
  <c r="K98" i="10"/>
  <c r="J98" i="10"/>
  <c r="I98" i="10"/>
  <c r="H98" i="10"/>
  <c r="G98" i="10"/>
  <c r="K97" i="10"/>
  <c r="J97" i="10"/>
  <c r="I97" i="10"/>
  <c r="H97" i="10"/>
  <c r="G97" i="10"/>
  <c r="K96" i="10"/>
  <c r="J96" i="10"/>
  <c r="I96" i="10"/>
  <c r="H96" i="10"/>
  <c r="G96" i="10"/>
  <c r="K95" i="10"/>
  <c r="J95" i="10"/>
  <c r="I95" i="10"/>
  <c r="H95" i="10"/>
  <c r="G95" i="10"/>
  <c r="K94" i="10"/>
  <c r="J94" i="10"/>
  <c r="I94" i="10"/>
  <c r="H94" i="10"/>
  <c r="G94" i="10"/>
  <c r="K93" i="10"/>
  <c r="J93" i="10"/>
  <c r="I93" i="10"/>
  <c r="H93" i="10"/>
  <c r="G93" i="10"/>
  <c r="K92" i="10"/>
  <c r="J92" i="10"/>
  <c r="I92" i="10"/>
  <c r="H92" i="10"/>
  <c r="G92" i="10"/>
  <c r="K91" i="10"/>
  <c r="J91" i="10"/>
  <c r="I91" i="10"/>
  <c r="H91" i="10"/>
  <c r="G91" i="10"/>
  <c r="K90" i="10"/>
  <c r="J90" i="10"/>
  <c r="I90" i="10"/>
  <c r="H90" i="10"/>
  <c r="G90" i="10"/>
  <c r="K89" i="10"/>
  <c r="J89" i="10"/>
  <c r="I89" i="10"/>
  <c r="H89" i="10"/>
  <c r="G89" i="10"/>
  <c r="K88" i="10"/>
  <c r="J88" i="10"/>
  <c r="I88" i="10"/>
  <c r="H88" i="10"/>
  <c r="G88" i="10"/>
  <c r="K87" i="10"/>
  <c r="J87" i="10"/>
  <c r="I87" i="10"/>
  <c r="H87" i="10"/>
  <c r="G87" i="10"/>
  <c r="K86" i="10"/>
  <c r="J86" i="10"/>
  <c r="I86" i="10"/>
  <c r="H86" i="10"/>
  <c r="G86" i="10"/>
  <c r="K85" i="10"/>
  <c r="J85" i="10"/>
  <c r="I85" i="10"/>
  <c r="H85" i="10"/>
  <c r="G85" i="10"/>
  <c r="K84" i="10"/>
  <c r="J84" i="10"/>
  <c r="I84" i="10"/>
  <c r="H84" i="10"/>
  <c r="G84" i="10"/>
  <c r="K83" i="10"/>
  <c r="J83" i="10"/>
  <c r="I83" i="10"/>
  <c r="H83" i="10"/>
  <c r="G83" i="10"/>
  <c r="K82" i="10"/>
  <c r="J82" i="10"/>
  <c r="I82" i="10"/>
  <c r="H82" i="10"/>
  <c r="G82" i="10"/>
  <c r="K81" i="10"/>
  <c r="J81" i="10"/>
  <c r="I81" i="10"/>
  <c r="H81" i="10"/>
  <c r="G81" i="10"/>
  <c r="K80" i="10"/>
  <c r="J80" i="10"/>
  <c r="I80" i="10"/>
  <c r="H80" i="10"/>
  <c r="G80" i="10"/>
  <c r="K79" i="10"/>
  <c r="J79" i="10"/>
  <c r="I79" i="10"/>
  <c r="H79" i="10"/>
  <c r="G79" i="10"/>
  <c r="K78" i="10"/>
  <c r="J78" i="10"/>
  <c r="I78" i="10"/>
  <c r="H78" i="10"/>
  <c r="G78" i="10"/>
  <c r="K77" i="10"/>
  <c r="J77" i="10"/>
  <c r="I77" i="10"/>
  <c r="H77" i="10"/>
  <c r="G77" i="10"/>
  <c r="K76" i="10"/>
  <c r="J76" i="10"/>
  <c r="I76" i="10"/>
  <c r="H76" i="10"/>
  <c r="G76" i="10"/>
  <c r="K75" i="10"/>
  <c r="J75" i="10"/>
  <c r="I75" i="10"/>
  <c r="H75" i="10"/>
  <c r="G75" i="10"/>
  <c r="K74" i="10"/>
  <c r="J74" i="10"/>
  <c r="I74" i="10"/>
  <c r="H74" i="10"/>
  <c r="G74" i="10"/>
  <c r="K73" i="10"/>
  <c r="J73" i="10"/>
  <c r="I73" i="10"/>
  <c r="H73" i="10"/>
  <c r="G73" i="10"/>
  <c r="K72" i="10"/>
  <c r="J72" i="10"/>
  <c r="I72" i="10"/>
  <c r="H72" i="10"/>
  <c r="G72" i="10"/>
  <c r="K71" i="10"/>
  <c r="J71" i="10"/>
  <c r="I71" i="10"/>
  <c r="H71" i="10"/>
  <c r="G71" i="10"/>
  <c r="K70" i="10"/>
  <c r="J70" i="10"/>
  <c r="I70" i="10"/>
  <c r="H70" i="10"/>
  <c r="G70" i="10"/>
  <c r="K69" i="10"/>
  <c r="J69" i="10"/>
  <c r="I69" i="10"/>
  <c r="H69" i="10"/>
  <c r="G69" i="10"/>
  <c r="K68" i="10"/>
  <c r="J68" i="10"/>
  <c r="I68" i="10"/>
  <c r="H68" i="10"/>
  <c r="G68" i="10"/>
  <c r="K67" i="10"/>
  <c r="J67" i="10"/>
  <c r="I67" i="10"/>
  <c r="H67" i="10"/>
  <c r="G67" i="10"/>
  <c r="K66" i="10"/>
  <c r="J66" i="10"/>
  <c r="I66" i="10"/>
  <c r="H66" i="10"/>
  <c r="G66" i="10"/>
  <c r="K65" i="10"/>
  <c r="J65" i="10"/>
  <c r="I65" i="10"/>
  <c r="H65" i="10"/>
  <c r="G65" i="10"/>
  <c r="K64" i="10"/>
  <c r="J64" i="10"/>
  <c r="I64" i="10"/>
  <c r="H64" i="10"/>
  <c r="G64" i="10"/>
  <c r="K63" i="10"/>
  <c r="J63" i="10"/>
  <c r="I63" i="10"/>
  <c r="H63" i="10"/>
  <c r="G63" i="10"/>
  <c r="K62" i="10"/>
  <c r="J62" i="10"/>
  <c r="I62" i="10"/>
  <c r="H62" i="10"/>
  <c r="G62" i="10"/>
  <c r="K61" i="10"/>
  <c r="J61" i="10"/>
  <c r="I61" i="10"/>
  <c r="H61" i="10"/>
  <c r="G61" i="10"/>
  <c r="K60" i="10"/>
  <c r="J60" i="10"/>
  <c r="I60" i="10"/>
  <c r="H60" i="10"/>
  <c r="G60" i="10"/>
  <c r="K59" i="10"/>
  <c r="J59" i="10"/>
  <c r="I59" i="10"/>
  <c r="H59" i="10"/>
  <c r="G59" i="10"/>
  <c r="K58" i="10"/>
  <c r="J58" i="10"/>
  <c r="I58" i="10"/>
  <c r="H58" i="10"/>
  <c r="G58" i="10"/>
  <c r="K57" i="10"/>
  <c r="J57" i="10"/>
  <c r="I57" i="10"/>
  <c r="H57" i="10"/>
  <c r="G57" i="10"/>
  <c r="K56" i="10"/>
  <c r="J56" i="10"/>
  <c r="I56" i="10"/>
  <c r="H56" i="10"/>
  <c r="G56" i="10"/>
  <c r="K55" i="10"/>
  <c r="J55" i="10"/>
  <c r="I55" i="10"/>
  <c r="H55" i="10"/>
  <c r="G55" i="10"/>
  <c r="K54" i="10"/>
  <c r="J54" i="10"/>
  <c r="I54" i="10"/>
  <c r="H54" i="10"/>
  <c r="G54" i="10"/>
  <c r="K53" i="10"/>
  <c r="J53" i="10"/>
  <c r="I53" i="10"/>
  <c r="H53" i="10"/>
  <c r="G53" i="10"/>
  <c r="K52" i="10"/>
  <c r="J52" i="10"/>
  <c r="I52" i="10"/>
  <c r="H52" i="10"/>
  <c r="G52" i="10"/>
  <c r="K51" i="10"/>
  <c r="J51" i="10"/>
  <c r="I51" i="10"/>
  <c r="H51" i="10"/>
  <c r="G51" i="10"/>
  <c r="K50" i="10"/>
  <c r="J50" i="10"/>
  <c r="I50" i="10"/>
  <c r="H50" i="10"/>
  <c r="G50" i="10"/>
  <c r="K49" i="10"/>
  <c r="J49" i="10"/>
  <c r="I49" i="10"/>
  <c r="H49" i="10"/>
  <c r="G49" i="10"/>
  <c r="K48" i="10"/>
  <c r="J48" i="10"/>
  <c r="I48" i="10"/>
  <c r="H48" i="10"/>
  <c r="G48" i="10"/>
  <c r="K47" i="10"/>
  <c r="J47" i="10"/>
  <c r="I47" i="10"/>
  <c r="H47" i="10"/>
  <c r="G47" i="10"/>
  <c r="K46" i="10"/>
  <c r="J46" i="10"/>
  <c r="I46" i="10"/>
  <c r="H46" i="10"/>
  <c r="G46" i="10"/>
  <c r="K45" i="10"/>
  <c r="J45" i="10"/>
  <c r="I45" i="10"/>
  <c r="H45" i="10"/>
  <c r="G45" i="10"/>
  <c r="K44" i="10"/>
  <c r="J44" i="10"/>
  <c r="I44" i="10"/>
  <c r="H44" i="10"/>
  <c r="G44" i="10"/>
  <c r="K43" i="10"/>
  <c r="J43" i="10"/>
  <c r="I43" i="10"/>
  <c r="H43" i="10"/>
  <c r="G43" i="10"/>
  <c r="K42" i="10"/>
  <c r="J42" i="10"/>
  <c r="I42" i="10"/>
  <c r="H42" i="10"/>
  <c r="G42" i="10"/>
  <c r="K41" i="10"/>
  <c r="J41" i="10"/>
  <c r="I41" i="10"/>
  <c r="H41" i="10"/>
  <c r="G41" i="10"/>
  <c r="K40" i="10"/>
  <c r="J40" i="10"/>
  <c r="I40" i="10"/>
  <c r="H40" i="10"/>
  <c r="G40" i="10"/>
  <c r="K39" i="10"/>
  <c r="J39" i="10"/>
  <c r="I39" i="10"/>
  <c r="H39" i="10"/>
  <c r="G39" i="10"/>
  <c r="K38" i="10"/>
  <c r="J38" i="10"/>
  <c r="I38" i="10"/>
  <c r="H38" i="10"/>
  <c r="G38" i="10"/>
  <c r="K37" i="10"/>
  <c r="J37" i="10"/>
  <c r="I37" i="10"/>
  <c r="H37" i="10"/>
  <c r="G37" i="10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J6" i="10"/>
  <c r="I6" i="10"/>
  <c r="H6" i="10"/>
  <c r="G6" i="10"/>
  <c r="K5" i="10"/>
  <c r="J5" i="10"/>
  <c r="I5" i="10"/>
  <c r="H5" i="10"/>
  <c r="G5" i="10"/>
  <c r="K4" i="10"/>
  <c r="J4" i="10"/>
  <c r="I4" i="10"/>
  <c r="H4" i="10"/>
  <c r="G4" i="10"/>
  <c r="K3" i="10"/>
  <c r="J3" i="10"/>
  <c r="I3" i="10"/>
  <c r="H3" i="10"/>
  <c r="G3" i="10"/>
  <c r="Q321" i="9"/>
  <c r="P321" i="9"/>
  <c r="O321" i="9"/>
  <c r="L321" i="9"/>
  <c r="J321" i="9"/>
  <c r="W319" i="9"/>
  <c r="V319" i="9"/>
  <c r="U319" i="9"/>
  <c r="T319" i="9"/>
  <c r="S319" i="9"/>
  <c r="R319" i="9"/>
  <c r="Q319" i="9"/>
  <c r="P319" i="9"/>
  <c r="O319" i="9"/>
  <c r="N319" i="9"/>
  <c r="M319" i="9"/>
  <c r="L319" i="9"/>
  <c r="K319" i="9"/>
  <c r="J319" i="9"/>
  <c r="I319" i="9"/>
  <c r="H319" i="9"/>
  <c r="G319" i="9"/>
  <c r="F319" i="9"/>
  <c r="E319" i="9"/>
  <c r="D319" i="9"/>
  <c r="C319" i="9"/>
  <c r="B319" i="9"/>
  <c r="W317" i="9"/>
  <c r="W321" i="9" s="1"/>
  <c r="V317" i="9"/>
  <c r="V321" i="9" s="1"/>
  <c r="U317" i="9"/>
  <c r="U321" i="9" s="1"/>
  <c r="T317" i="9"/>
  <c r="T321" i="9" s="1"/>
  <c r="S317" i="9"/>
  <c r="S321" i="9" s="1"/>
  <c r="R317" i="9"/>
  <c r="R321" i="9" s="1"/>
  <c r="Q317" i="9"/>
  <c r="P317" i="9"/>
  <c r="O317" i="9"/>
  <c r="N317" i="9"/>
  <c r="N321" i="9" s="1"/>
  <c r="M317" i="9"/>
  <c r="M321" i="9" s="1"/>
  <c r="L317" i="9"/>
  <c r="K317" i="9"/>
  <c r="K321" i="9" s="1"/>
  <c r="J317" i="9"/>
  <c r="I317" i="9"/>
  <c r="I321" i="9" s="1"/>
  <c r="H317" i="9"/>
  <c r="H321" i="9" s="1"/>
  <c r="G317" i="9"/>
  <c r="G321" i="9" s="1"/>
  <c r="F317" i="9"/>
  <c r="F321" i="9" s="1"/>
  <c r="E317" i="9"/>
  <c r="E321" i="9" s="1"/>
  <c r="D317" i="9"/>
  <c r="D321" i="9" s="1"/>
  <c r="C317" i="9"/>
  <c r="C321" i="9" s="1"/>
  <c r="B317" i="9"/>
  <c r="B321" i="9" s="1"/>
  <c r="K229" i="9"/>
  <c r="J229" i="9"/>
  <c r="I229" i="9"/>
  <c r="H229" i="9"/>
  <c r="G229" i="9"/>
  <c r="K228" i="9"/>
  <c r="J228" i="9"/>
  <c r="I228" i="9"/>
  <c r="H228" i="9"/>
  <c r="G228" i="9"/>
  <c r="K227" i="9"/>
  <c r="J227" i="9"/>
  <c r="I227" i="9"/>
  <c r="H227" i="9"/>
  <c r="G227" i="9"/>
  <c r="K226" i="9"/>
  <c r="J226" i="9"/>
  <c r="I226" i="9"/>
  <c r="H226" i="9"/>
  <c r="G226" i="9"/>
  <c r="K225" i="9"/>
  <c r="J225" i="9"/>
  <c r="I225" i="9"/>
  <c r="H225" i="9"/>
  <c r="G225" i="9"/>
  <c r="K224" i="9"/>
  <c r="J224" i="9"/>
  <c r="I224" i="9"/>
  <c r="H224" i="9"/>
  <c r="G224" i="9"/>
  <c r="K223" i="9"/>
  <c r="J223" i="9"/>
  <c r="I223" i="9"/>
  <c r="H223" i="9"/>
  <c r="G223" i="9"/>
  <c r="K222" i="9"/>
  <c r="J222" i="9"/>
  <c r="I222" i="9"/>
  <c r="H222" i="9"/>
  <c r="G222" i="9"/>
  <c r="K221" i="9"/>
  <c r="J221" i="9"/>
  <c r="I221" i="9"/>
  <c r="H221" i="9"/>
  <c r="G221" i="9"/>
  <c r="K220" i="9"/>
  <c r="J220" i="9"/>
  <c r="I220" i="9"/>
  <c r="H220" i="9"/>
  <c r="G220" i="9"/>
  <c r="K219" i="9"/>
  <c r="J219" i="9"/>
  <c r="I219" i="9"/>
  <c r="H219" i="9"/>
  <c r="G219" i="9"/>
  <c r="K218" i="9"/>
  <c r="J218" i="9"/>
  <c r="I218" i="9"/>
  <c r="H218" i="9"/>
  <c r="G218" i="9"/>
  <c r="K217" i="9"/>
  <c r="J217" i="9"/>
  <c r="I217" i="9"/>
  <c r="H217" i="9"/>
  <c r="G217" i="9"/>
  <c r="K216" i="9"/>
  <c r="J216" i="9"/>
  <c r="I216" i="9"/>
  <c r="H216" i="9"/>
  <c r="G216" i="9"/>
  <c r="K215" i="9"/>
  <c r="J215" i="9"/>
  <c r="I215" i="9"/>
  <c r="H215" i="9"/>
  <c r="G215" i="9"/>
  <c r="K214" i="9"/>
  <c r="J214" i="9"/>
  <c r="I214" i="9"/>
  <c r="H214" i="9"/>
  <c r="G214" i="9"/>
  <c r="K213" i="9"/>
  <c r="J213" i="9"/>
  <c r="I213" i="9"/>
  <c r="H213" i="9"/>
  <c r="G213" i="9"/>
  <c r="K212" i="9"/>
  <c r="J212" i="9"/>
  <c r="I212" i="9"/>
  <c r="H212" i="9"/>
  <c r="G212" i="9"/>
  <c r="K211" i="9"/>
  <c r="J211" i="9"/>
  <c r="I211" i="9"/>
  <c r="H211" i="9"/>
  <c r="G211" i="9"/>
  <c r="K210" i="9"/>
  <c r="J210" i="9"/>
  <c r="I210" i="9"/>
  <c r="H210" i="9"/>
  <c r="G210" i="9"/>
  <c r="K209" i="9"/>
  <c r="J209" i="9"/>
  <c r="I209" i="9"/>
  <c r="H209" i="9"/>
  <c r="G209" i="9"/>
  <c r="K208" i="9"/>
  <c r="J208" i="9"/>
  <c r="I208" i="9"/>
  <c r="H208" i="9"/>
  <c r="G208" i="9"/>
  <c r="K207" i="9"/>
  <c r="J207" i="9"/>
  <c r="I207" i="9"/>
  <c r="H207" i="9"/>
  <c r="G207" i="9"/>
  <c r="K206" i="9"/>
  <c r="J206" i="9"/>
  <c r="I206" i="9"/>
  <c r="H206" i="9"/>
  <c r="G206" i="9"/>
  <c r="K205" i="9"/>
  <c r="J205" i="9"/>
  <c r="I205" i="9"/>
  <c r="H205" i="9"/>
  <c r="G205" i="9"/>
  <c r="K204" i="9"/>
  <c r="J204" i="9"/>
  <c r="I204" i="9"/>
  <c r="H204" i="9"/>
  <c r="G204" i="9"/>
  <c r="K203" i="9"/>
  <c r="J203" i="9"/>
  <c r="I203" i="9"/>
  <c r="H203" i="9"/>
  <c r="G203" i="9"/>
  <c r="K202" i="9"/>
  <c r="J202" i="9"/>
  <c r="I202" i="9"/>
  <c r="H202" i="9"/>
  <c r="G202" i="9"/>
  <c r="K201" i="9"/>
  <c r="J201" i="9"/>
  <c r="I201" i="9"/>
  <c r="H201" i="9"/>
  <c r="G201" i="9"/>
  <c r="K200" i="9"/>
  <c r="J200" i="9"/>
  <c r="I200" i="9"/>
  <c r="H200" i="9"/>
  <c r="G200" i="9"/>
  <c r="K199" i="9"/>
  <c r="J199" i="9"/>
  <c r="I199" i="9"/>
  <c r="H199" i="9"/>
  <c r="G199" i="9"/>
  <c r="K198" i="9"/>
  <c r="J198" i="9"/>
  <c r="I198" i="9"/>
  <c r="H198" i="9"/>
  <c r="G198" i="9"/>
  <c r="K197" i="9"/>
  <c r="J197" i="9"/>
  <c r="I197" i="9"/>
  <c r="H197" i="9"/>
  <c r="G197" i="9"/>
  <c r="K196" i="9"/>
  <c r="J196" i="9"/>
  <c r="I196" i="9"/>
  <c r="H196" i="9"/>
  <c r="G196" i="9"/>
  <c r="K195" i="9"/>
  <c r="J195" i="9"/>
  <c r="I195" i="9"/>
  <c r="H195" i="9"/>
  <c r="G195" i="9"/>
  <c r="K194" i="9"/>
  <c r="J194" i="9"/>
  <c r="I194" i="9"/>
  <c r="H194" i="9"/>
  <c r="G194" i="9"/>
  <c r="K193" i="9"/>
  <c r="J193" i="9"/>
  <c r="I193" i="9"/>
  <c r="H193" i="9"/>
  <c r="G193" i="9"/>
  <c r="K192" i="9"/>
  <c r="J192" i="9"/>
  <c r="I192" i="9"/>
  <c r="H192" i="9"/>
  <c r="G192" i="9"/>
  <c r="K191" i="9"/>
  <c r="J191" i="9"/>
  <c r="I191" i="9"/>
  <c r="H191" i="9"/>
  <c r="G191" i="9"/>
  <c r="K190" i="9"/>
  <c r="J190" i="9"/>
  <c r="I190" i="9"/>
  <c r="H190" i="9"/>
  <c r="G190" i="9"/>
  <c r="K189" i="9"/>
  <c r="J189" i="9"/>
  <c r="I189" i="9"/>
  <c r="H189" i="9"/>
  <c r="G189" i="9"/>
  <c r="K188" i="9"/>
  <c r="J188" i="9"/>
  <c r="I188" i="9"/>
  <c r="H188" i="9"/>
  <c r="G188" i="9"/>
  <c r="K187" i="9"/>
  <c r="J187" i="9"/>
  <c r="I187" i="9"/>
  <c r="H187" i="9"/>
  <c r="G187" i="9"/>
  <c r="K186" i="9"/>
  <c r="J186" i="9"/>
  <c r="I186" i="9"/>
  <c r="H186" i="9"/>
  <c r="G186" i="9"/>
  <c r="K185" i="9"/>
  <c r="J185" i="9"/>
  <c r="I185" i="9"/>
  <c r="H185" i="9"/>
  <c r="G185" i="9"/>
  <c r="K184" i="9"/>
  <c r="J184" i="9"/>
  <c r="I184" i="9"/>
  <c r="H184" i="9"/>
  <c r="G184" i="9"/>
  <c r="K183" i="9"/>
  <c r="J183" i="9"/>
  <c r="I183" i="9"/>
  <c r="H183" i="9"/>
  <c r="G183" i="9"/>
  <c r="K182" i="9"/>
  <c r="J182" i="9"/>
  <c r="I182" i="9"/>
  <c r="H182" i="9"/>
  <c r="G182" i="9"/>
  <c r="K181" i="9"/>
  <c r="J181" i="9"/>
  <c r="I181" i="9"/>
  <c r="H181" i="9"/>
  <c r="G181" i="9"/>
  <c r="K180" i="9"/>
  <c r="J180" i="9"/>
  <c r="I180" i="9"/>
  <c r="H180" i="9"/>
  <c r="G180" i="9"/>
  <c r="K179" i="9"/>
  <c r="J179" i="9"/>
  <c r="I179" i="9"/>
  <c r="H179" i="9"/>
  <c r="G179" i="9"/>
  <c r="K178" i="9"/>
  <c r="J178" i="9"/>
  <c r="I178" i="9"/>
  <c r="H178" i="9"/>
  <c r="G178" i="9"/>
  <c r="K177" i="9"/>
  <c r="J177" i="9"/>
  <c r="I177" i="9"/>
  <c r="H177" i="9"/>
  <c r="G177" i="9"/>
  <c r="K176" i="9"/>
  <c r="J176" i="9"/>
  <c r="I176" i="9"/>
  <c r="H176" i="9"/>
  <c r="G176" i="9"/>
  <c r="K175" i="9"/>
  <c r="J175" i="9"/>
  <c r="I175" i="9"/>
  <c r="H175" i="9"/>
  <c r="G175" i="9"/>
  <c r="K174" i="9"/>
  <c r="J174" i="9"/>
  <c r="I174" i="9"/>
  <c r="H174" i="9"/>
  <c r="G174" i="9"/>
  <c r="K173" i="9"/>
  <c r="J173" i="9"/>
  <c r="I173" i="9"/>
  <c r="H173" i="9"/>
  <c r="G173" i="9"/>
  <c r="K172" i="9"/>
  <c r="J172" i="9"/>
  <c r="I172" i="9"/>
  <c r="H172" i="9"/>
  <c r="G172" i="9"/>
  <c r="K171" i="9"/>
  <c r="J171" i="9"/>
  <c r="I171" i="9"/>
  <c r="H171" i="9"/>
  <c r="G171" i="9"/>
  <c r="K170" i="9"/>
  <c r="J170" i="9"/>
  <c r="I170" i="9"/>
  <c r="H170" i="9"/>
  <c r="G170" i="9"/>
  <c r="K169" i="9"/>
  <c r="J169" i="9"/>
  <c r="I169" i="9"/>
  <c r="H169" i="9"/>
  <c r="G169" i="9"/>
  <c r="K168" i="9"/>
  <c r="J168" i="9"/>
  <c r="I168" i="9"/>
  <c r="H168" i="9"/>
  <c r="G168" i="9"/>
  <c r="K167" i="9"/>
  <c r="J167" i="9"/>
  <c r="I167" i="9"/>
  <c r="H167" i="9"/>
  <c r="G167" i="9"/>
  <c r="K166" i="9"/>
  <c r="J166" i="9"/>
  <c r="I166" i="9"/>
  <c r="H166" i="9"/>
  <c r="G166" i="9"/>
  <c r="K165" i="9"/>
  <c r="J165" i="9"/>
  <c r="I165" i="9"/>
  <c r="H165" i="9"/>
  <c r="G165" i="9"/>
  <c r="K164" i="9"/>
  <c r="J164" i="9"/>
  <c r="I164" i="9"/>
  <c r="H164" i="9"/>
  <c r="G164" i="9"/>
  <c r="K163" i="9"/>
  <c r="J163" i="9"/>
  <c r="I163" i="9"/>
  <c r="H163" i="9"/>
  <c r="G163" i="9"/>
  <c r="K162" i="9"/>
  <c r="J162" i="9"/>
  <c r="I162" i="9"/>
  <c r="H162" i="9"/>
  <c r="G162" i="9"/>
  <c r="K161" i="9"/>
  <c r="J161" i="9"/>
  <c r="I161" i="9"/>
  <c r="H161" i="9"/>
  <c r="G161" i="9"/>
  <c r="K160" i="9"/>
  <c r="J160" i="9"/>
  <c r="I160" i="9"/>
  <c r="H160" i="9"/>
  <c r="G160" i="9"/>
  <c r="K159" i="9"/>
  <c r="J159" i="9"/>
  <c r="I159" i="9"/>
  <c r="H159" i="9"/>
  <c r="G159" i="9"/>
  <c r="K158" i="9"/>
  <c r="J158" i="9"/>
  <c r="I158" i="9"/>
  <c r="H158" i="9"/>
  <c r="G158" i="9"/>
  <c r="K157" i="9"/>
  <c r="J157" i="9"/>
  <c r="I157" i="9"/>
  <c r="H157" i="9"/>
  <c r="G157" i="9"/>
  <c r="K156" i="9"/>
  <c r="J156" i="9"/>
  <c r="I156" i="9"/>
  <c r="H156" i="9"/>
  <c r="G156" i="9"/>
  <c r="K155" i="9"/>
  <c r="J155" i="9"/>
  <c r="I155" i="9"/>
  <c r="H155" i="9"/>
  <c r="G155" i="9"/>
  <c r="K154" i="9"/>
  <c r="J154" i="9"/>
  <c r="I154" i="9"/>
  <c r="H154" i="9"/>
  <c r="G154" i="9"/>
  <c r="K153" i="9"/>
  <c r="J153" i="9"/>
  <c r="I153" i="9"/>
  <c r="H153" i="9"/>
  <c r="G153" i="9"/>
  <c r="K152" i="9"/>
  <c r="J152" i="9"/>
  <c r="I152" i="9"/>
  <c r="H152" i="9"/>
  <c r="G152" i="9"/>
  <c r="K151" i="9"/>
  <c r="J151" i="9"/>
  <c r="I151" i="9"/>
  <c r="H151" i="9"/>
  <c r="G151" i="9"/>
  <c r="K150" i="9"/>
  <c r="J150" i="9"/>
  <c r="I150" i="9"/>
  <c r="H150" i="9"/>
  <c r="G150" i="9"/>
  <c r="K149" i="9"/>
  <c r="J149" i="9"/>
  <c r="I149" i="9"/>
  <c r="H149" i="9"/>
  <c r="G149" i="9"/>
  <c r="K148" i="9"/>
  <c r="J148" i="9"/>
  <c r="I148" i="9"/>
  <c r="H148" i="9"/>
  <c r="G148" i="9"/>
  <c r="K147" i="9"/>
  <c r="J147" i="9"/>
  <c r="I147" i="9"/>
  <c r="H147" i="9"/>
  <c r="G147" i="9"/>
  <c r="K146" i="9"/>
  <c r="J146" i="9"/>
  <c r="I146" i="9"/>
  <c r="H146" i="9"/>
  <c r="G146" i="9"/>
  <c r="K145" i="9"/>
  <c r="J145" i="9"/>
  <c r="I145" i="9"/>
  <c r="H145" i="9"/>
  <c r="G145" i="9"/>
  <c r="K144" i="9"/>
  <c r="J144" i="9"/>
  <c r="I144" i="9"/>
  <c r="H144" i="9"/>
  <c r="G144" i="9"/>
  <c r="K143" i="9"/>
  <c r="J143" i="9"/>
  <c r="I143" i="9"/>
  <c r="H143" i="9"/>
  <c r="G143" i="9"/>
  <c r="K142" i="9"/>
  <c r="J142" i="9"/>
  <c r="I142" i="9"/>
  <c r="H142" i="9"/>
  <c r="G142" i="9"/>
  <c r="K141" i="9"/>
  <c r="J141" i="9"/>
  <c r="I141" i="9"/>
  <c r="H141" i="9"/>
  <c r="G141" i="9"/>
  <c r="K140" i="9"/>
  <c r="J140" i="9"/>
  <c r="I140" i="9"/>
  <c r="H140" i="9"/>
  <c r="G140" i="9"/>
  <c r="K139" i="9"/>
  <c r="J139" i="9"/>
  <c r="I139" i="9"/>
  <c r="H139" i="9"/>
  <c r="G139" i="9"/>
  <c r="K138" i="9"/>
  <c r="J138" i="9"/>
  <c r="I138" i="9"/>
  <c r="H138" i="9"/>
  <c r="G138" i="9"/>
  <c r="K137" i="9"/>
  <c r="J137" i="9"/>
  <c r="I137" i="9"/>
  <c r="H137" i="9"/>
  <c r="G137" i="9"/>
  <c r="K136" i="9"/>
  <c r="J136" i="9"/>
  <c r="I136" i="9"/>
  <c r="H136" i="9"/>
  <c r="G136" i="9"/>
  <c r="K135" i="9"/>
  <c r="J135" i="9"/>
  <c r="I135" i="9"/>
  <c r="H135" i="9"/>
  <c r="G135" i="9"/>
  <c r="K134" i="9"/>
  <c r="J134" i="9"/>
  <c r="I134" i="9"/>
  <c r="H134" i="9"/>
  <c r="G134" i="9"/>
  <c r="K133" i="9"/>
  <c r="J133" i="9"/>
  <c r="I133" i="9"/>
  <c r="H133" i="9"/>
  <c r="G133" i="9"/>
  <c r="K132" i="9"/>
  <c r="J132" i="9"/>
  <c r="I132" i="9"/>
  <c r="H132" i="9"/>
  <c r="G132" i="9"/>
  <c r="K131" i="9"/>
  <c r="J131" i="9"/>
  <c r="I131" i="9"/>
  <c r="H131" i="9"/>
  <c r="G131" i="9"/>
  <c r="K130" i="9"/>
  <c r="J130" i="9"/>
  <c r="I130" i="9"/>
  <c r="H130" i="9"/>
  <c r="G130" i="9"/>
  <c r="K129" i="9"/>
  <c r="J129" i="9"/>
  <c r="I129" i="9"/>
  <c r="H129" i="9"/>
  <c r="G129" i="9"/>
  <c r="K128" i="9"/>
  <c r="J128" i="9"/>
  <c r="I128" i="9"/>
  <c r="H128" i="9"/>
  <c r="G128" i="9"/>
  <c r="K127" i="9"/>
  <c r="J127" i="9"/>
  <c r="I127" i="9"/>
  <c r="H127" i="9"/>
  <c r="G127" i="9"/>
  <c r="K126" i="9"/>
  <c r="J126" i="9"/>
  <c r="I126" i="9"/>
  <c r="H126" i="9"/>
  <c r="G126" i="9"/>
  <c r="K125" i="9"/>
  <c r="J125" i="9"/>
  <c r="I125" i="9"/>
  <c r="H125" i="9"/>
  <c r="G125" i="9"/>
  <c r="K124" i="9"/>
  <c r="J124" i="9"/>
  <c r="I124" i="9"/>
  <c r="H124" i="9"/>
  <c r="G124" i="9"/>
  <c r="K123" i="9"/>
  <c r="J123" i="9"/>
  <c r="I123" i="9"/>
  <c r="H123" i="9"/>
  <c r="G123" i="9"/>
  <c r="K122" i="9"/>
  <c r="J122" i="9"/>
  <c r="I122" i="9"/>
  <c r="H122" i="9"/>
  <c r="G122" i="9"/>
  <c r="K121" i="9"/>
  <c r="J121" i="9"/>
  <c r="I121" i="9"/>
  <c r="H121" i="9"/>
  <c r="G121" i="9"/>
  <c r="K120" i="9"/>
  <c r="J120" i="9"/>
  <c r="I120" i="9"/>
  <c r="H120" i="9"/>
  <c r="G120" i="9"/>
  <c r="K119" i="9"/>
  <c r="J119" i="9"/>
  <c r="I119" i="9"/>
  <c r="H119" i="9"/>
  <c r="G119" i="9"/>
  <c r="K118" i="9"/>
  <c r="J118" i="9"/>
  <c r="I118" i="9"/>
  <c r="H118" i="9"/>
  <c r="G118" i="9"/>
  <c r="K117" i="9"/>
  <c r="J117" i="9"/>
  <c r="I117" i="9"/>
  <c r="H117" i="9"/>
  <c r="G117" i="9"/>
  <c r="K116" i="9"/>
  <c r="J116" i="9"/>
  <c r="I116" i="9"/>
  <c r="H116" i="9"/>
  <c r="G116" i="9"/>
  <c r="K115" i="9"/>
  <c r="J115" i="9"/>
  <c r="I115" i="9"/>
  <c r="H115" i="9"/>
  <c r="G115" i="9"/>
  <c r="K114" i="9"/>
  <c r="J114" i="9"/>
  <c r="I114" i="9"/>
  <c r="H114" i="9"/>
  <c r="G114" i="9"/>
  <c r="K113" i="9"/>
  <c r="J113" i="9"/>
  <c r="I113" i="9"/>
  <c r="H113" i="9"/>
  <c r="G113" i="9"/>
  <c r="K112" i="9"/>
  <c r="J112" i="9"/>
  <c r="I112" i="9"/>
  <c r="H112" i="9"/>
  <c r="G112" i="9"/>
  <c r="K111" i="9"/>
  <c r="J111" i="9"/>
  <c r="I111" i="9"/>
  <c r="H111" i="9"/>
  <c r="G111" i="9"/>
  <c r="K110" i="9"/>
  <c r="J110" i="9"/>
  <c r="I110" i="9"/>
  <c r="H110" i="9"/>
  <c r="G110" i="9"/>
  <c r="K109" i="9"/>
  <c r="J109" i="9"/>
  <c r="I109" i="9"/>
  <c r="H109" i="9"/>
  <c r="G109" i="9"/>
  <c r="K108" i="9"/>
  <c r="J108" i="9"/>
  <c r="I108" i="9"/>
  <c r="H108" i="9"/>
  <c r="G108" i="9"/>
  <c r="K107" i="9"/>
  <c r="J107" i="9"/>
  <c r="I107" i="9"/>
  <c r="H107" i="9"/>
  <c r="G107" i="9"/>
  <c r="K106" i="9"/>
  <c r="J106" i="9"/>
  <c r="I106" i="9"/>
  <c r="H106" i="9"/>
  <c r="G106" i="9"/>
  <c r="K105" i="9"/>
  <c r="J105" i="9"/>
  <c r="I105" i="9"/>
  <c r="H105" i="9"/>
  <c r="G105" i="9"/>
  <c r="K104" i="9"/>
  <c r="J104" i="9"/>
  <c r="I104" i="9"/>
  <c r="H104" i="9"/>
  <c r="G104" i="9"/>
  <c r="K103" i="9"/>
  <c r="J103" i="9"/>
  <c r="I103" i="9"/>
  <c r="H103" i="9"/>
  <c r="G103" i="9"/>
  <c r="K102" i="9"/>
  <c r="J102" i="9"/>
  <c r="I102" i="9"/>
  <c r="H102" i="9"/>
  <c r="G102" i="9"/>
  <c r="K101" i="9"/>
  <c r="J101" i="9"/>
  <c r="I101" i="9"/>
  <c r="H101" i="9"/>
  <c r="G101" i="9"/>
  <c r="K100" i="9"/>
  <c r="J100" i="9"/>
  <c r="I100" i="9"/>
  <c r="H100" i="9"/>
  <c r="G100" i="9"/>
  <c r="K99" i="9"/>
  <c r="J99" i="9"/>
  <c r="I99" i="9"/>
  <c r="H99" i="9"/>
  <c r="G99" i="9"/>
  <c r="K98" i="9"/>
  <c r="J98" i="9"/>
  <c r="I98" i="9"/>
  <c r="H98" i="9"/>
  <c r="G98" i="9"/>
  <c r="K97" i="9"/>
  <c r="J97" i="9"/>
  <c r="I97" i="9"/>
  <c r="H97" i="9"/>
  <c r="G97" i="9"/>
  <c r="K96" i="9"/>
  <c r="J96" i="9"/>
  <c r="I96" i="9"/>
  <c r="H96" i="9"/>
  <c r="G96" i="9"/>
  <c r="K95" i="9"/>
  <c r="J95" i="9"/>
  <c r="I95" i="9"/>
  <c r="H95" i="9"/>
  <c r="G95" i="9"/>
  <c r="K94" i="9"/>
  <c r="J94" i="9"/>
  <c r="I94" i="9"/>
  <c r="H94" i="9"/>
  <c r="G94" i="9"/>
  <c r="K93" i="9"/>
  <c r="J93" i="9"/>
  <c r="I93" i="9"/>
  <c r="H93" i="9"/>
  <c r="G93" i="9"/>
  <c r="K92" i="9"/>
  <c r="J92" i="9"/>
  <c r="I92" i="9"/>
  <c r="H92" i="9"/>
  <c r="G92" i="9"/>
  <c r="K91" i="9"/>
  <c r="J91" i="9"/>
  <c r="I91" i="9"/>
  <c r="H91" i="9"/>
  <c r="G91" i="9"/>
  <c r="K90" i="9"/>
  <c r="J90" i="9"/>
  <c r="I90" i="9"/>
  <c r="H90" i="9"/>
  <c r="G90" i="9"/>
  <c r="K89" i="9"/>
  <c r="J89" i="9"/>
  <c r="I89" i="9"/>
  <c r="H89" i="9"/>
  <c r="G89" i="9"/>
  <c r="K88" i="9"/>
  <c r="J88" i="9"/>
  <c r="I88" i="9"/>
  <c r="H88" i="9"/>
  <c r="G88" i="9"/>
  <c r="K87" i="9"/>
  <c r="J87" i="9"/>
  <c r="I87" i="9"/>
  <c r="H87" i="9"/>
  <c r="G87" i="9"/>
  <c r="K86" i="9"/>
  <c r="J86" i="9"/>
  <c r="I86" i="9"/>
  <c r="H86" i="9"/>
  <c r="G86" i="9"/>
  <c r="K85" i="9"/>
  <c r="J85" i="9"/>
  <c r="I85" i="9"/>
  <c r="H85" i="9"/>
  <c r="G85" i="9"/>
  <c r="K84" i="9"/>
  <c r="J84" i="9"/>
  <c r="I84" i="9"/>
  <c r="H84" i="9"/>
  <c r="G84" i="9"/>
  <c r="K83" i="9"/>
  <c r="J83" i="9"/>
  <c r="I83" i="9"/>
  <c r="H83" i="9"/>
  <c r="G83" i="9"/>
  <c r="K82" i="9"/>
  <c r="J82" i="9"/>
  <c r="I82" i="9"/>
  <c r="H82" i="9"/>
  <c r="G82" i="9"/>
  <c r="K81" i="9"/>
  <c r="J81" i="9"/>
  <c r="I81" i="9"/>
  <c r="H81" i="9"/>
  <c r="G81" i="9"/>
  <c r="K80" i="9"/>
  <c r="J80" i="9"/>
  <c r="I80" i="9"/>
  <c r="H80" i="9"/>
  <c r="G80" i="9"/>
  <c r="K79" i="9"/>
  <c r="J79" i="9"/>
  <c r="I79" i="9"/>
  <c r="H79" i="9"/>
  <c r="G79" i="9"/>
  <c r="K78" i="9"/>
  <c r="J78" i="9"/>
  <c r="I78" i="9"/>
  <c r="H78" i="9"/>
  <c r="G78" i="9"/>
  <c r="K77" i="9"/>
  <c r="J77" i="9"/>
  <c r="I77" i="9"/>
  <c r="H77" i="9"/>
  <c r="G77" i="9"/>
  <c r="K76" i="9"/>
  <c r="J76" i="9"/>
  <c r="I76" i="9"/>
  <c r="H76" i="9"/>
  <c r="G76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K72" i="9"/>
  <c r="J72" i="9"/>
  <c r="I72" i="9"/>
  <c r="H72" i="9"/>
  <c r="G72" i="9"/>
  <c r="K71" i="9"/>
  <c r="J71" i="9"/>
  <c r="I71" i="9"/>
  <c r="H71" i="9"/>
  <c r="G71" i="9"/>
  <c r="K70" i="9"/>
  <c r="J70" i="9"/>
  <c r="I70" i="9"/>
  <c r="H70" i="9"/>
  <c r="G70" i="9"/>
  <c r="K69" i="9"/>
  <c r="J69" i="9"/>
  <c r="I69" i="9"/>
  <c r="H69" i="9"/>
  <c r="G69" i="9"/>
  <c r="K68" i="9"/>
  <c r="J68" i="9"/>
  <c r="I68" i="9"/>
  <c r="H68" i="9"/>
  <c r="G68" i="9"/>
  <c r="K67" i="9"/>
  <c r="J67" i="9"/>
  <c r="I67" i="9"/>
  <c r="H67" i="9"/>
  <c r="G67" i="9"/>
  <c r="K66" i="9"/>
  <c r="J66" i="9"/>
  <c r="I66" i="9"/>
  <c r="H66" i="9"/>
  <c r="G66" i="9"/>
  <c r="K65" i="9"/>
  <c r="J65" i="9"/>
  <c r="I65" i="9"/>
  <c r="H65" i="9"/>
  <c r="G65" i="9"/>
  <c r="K64" i="9"/>
  <c r="J64" i="9"/>
  <c r="I64" i="9"/>
  <c r="H64" i="9"/>
  <c r="G64" i="9"/>
  <c r="K63" i="9"/>
  <c r="J63" i="9"/>
  <c r="I63" i="9"/>
  <c r="H63" i="9"/>
  <c r="G63" i="9"/>
  <c r="K62" i="9"/>
  <c r="J62" i="9"/>
  <c r="I62" i="9"/>
  <c r="H62" i="9"/>
  <c r="G62" i="9"/>
  <c r="K61" i="9"/>
  <c r="J61" i="9"/>
  <c r="I61" i="9"/>
  <c r="H61" i="9"/>
  <c r="G61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57" i="9"/>
  <c r="J57" i="9"/>
  <c r="I57" i="9"/>
  <c r="H57" i="9"/>
  <c r="G57" i="9"/>
  <c r="K56" i="9"/>
  <c r="J56" i="9"/>
  <c r="I56" i="9"/>
  <c r="H56" i="9"/>
  <c r="G56" i="9"/>
  <c r="K55" i="9"/>
  <c r="J55" i="9"/>
  <c r="I55" i="9"/>
  <c r="H55" i="9"/>
  <c r="G55" i="9"/>
  <c r="K54" i="9"/>
  <c r="J54" i="9"/>
  <c r="I54" i="9"/>
  <c r="H54" i="9"/>
  <c r="G54" i="9"/>
  <c r="K53" i="9"/>
  <c r="J53" i="9"/>
  <c r="I53" i="9"/>
  <c r="H53" i="9"/>
  <c r="G53" i="9"/>
  <c r="K52" i="9"/>
  <c r="J52" i="9"/>
  <c r="I52" i="9"/>
  <c r="H52" i="9"/>
  <c r="G52" i="9"/>
  <c r="K51" i="9"/>
  <c r="J51" i="9"/>
  <c r="I51" i="9"/>
  <c r="H51" i="9"/>
  <c r="G51" i="9"/>
  <c r="K50" i="9"/>
  <c r="J50" i="9"/>
  <c r="I50" i="9"/>
  <c r="H50" i="9"/>
  <c r="G50" i="9"/>
  <c r="K49" i="9"/>
  <c r="J49" i="9"/>
  <c r="I49" i="9"/>
  <c r="H49" i="9"/>
  <c r="G49" i="9"/>
  <c r="K48" i="9"/>
  <c r="J48" i="9"/>
  <c r="I48" i="9"/>
  <c r="H48" i="9"/>
  <c r="G48" i="9"/>
  <c r="K47" i="9"/>
  <c r="J47" i="9"/>
  <c r="I47" i="9"/>
  <c r="H47" i="9"/>
  <c r="G47" i="9"/>
  <c r="K46" i="9"/>
  <c r="J46" i="9"/>
  <c r="I46" i="9"/>
  <c r="H46" i="9"/>
  <c r="G46" i="9"/>
  <c r="K45" i="9"/>
  <c r="J45" i="9"/>
  <c r="I45" i="9"/>
  <c r="H45" i="9"/>
  <c r="G45" i="9"/>
  <c r="K44" i="9"/>
  <c r="J44" i="9"/>
  <c r="I44" i="9"/>
  <c r="H44" i="9"/>
  <c r="G44" i="9"/>
  <c r="K43" i="9"/>
  <c r="J43" i="9"/>
  <c r="I43" i="9"/>
  <c r="H43" i="9"/>
  <c r="G43" i="9"/>
  <c r="K42" i="9"/>
  <c r="J42" i="9"/>
  <c r="I42" i="9"/>
  <c r="H42" i="9"/>
  <c r="G42" i="9"/>
  <c r="K41" i="9"/>
  <c r="J41" i="9"/>
  <c r="I41" i="9"/>
  <c r="H41" i="9"/>
  <c r="G41" i="9"/>
  <c r="K40" i="9"/>
  <c r="J40" i="9"/>
  <c r="I40" i="9"/>
  <c r="H40" i="9"/>
  <c r="G40" i="9"/>
  <c r="K39" i="9"/>
  <c r="J39" i="9"/>
  <c r="I39" i="9"/>
  <c r="H39" i="9"/>
  <c r="G39" i="9"/>
  <c r="K38" i="9"/>
  <c r="J38" i="9"/>
  <c r="I38" i="9"/>
  <c r="H38" i="9"/>
  <c r="G38" i="9"/>
  <c r="K37" i="9"/>
  <c r="J37" i="9"/>
  <c r="I37" i="9"/>
  <c r="H37" i="9"/>
  <c r="G37" i="9"/>
  <c r="K36" i="9"/>
  <c r="J36" i="9"/>
  <c r="I36" i="9"/>
  <c r="H36" i="9"/>
  <c r="G36" i="9"/>
  <c r="K35" i="9"/>
  <c r="J35" i="9"/>
  <c r="I35" i="9"/>
  <c r="H35" i="9"/>
  <c r="G35" i="9"/>
  <c r="K34" i="9"/>
  <c r="J34" i="9"/>
  <c r="I34" i="9"/>
  <c r="H34" i="9"/>
  <c r="G34" i="9"/>
  <c r="K33" i="9"/>
  <c r="J33" i="9"/>
  <c r="I33" i="9"/>
  <c r="H33" i="9"/>
  <c r="G33" i="9"/>
  <c r="K32" i="9"/>
  <c r="J32" i="9"/>
  <c r="I32" i="9"/>
  <c r="H32" i="9"/>
  <c r="G32" i="9"/>
  <c r="K31" i="9"/>
  <c r="J31" i="9"/>
  <c r="I31" i="9"/>
  <c r="H31" i="9"/>
  <c r="G31" i="9"/>
  <c r="K30" i="9"/>
  <c r="J30" i="9"/>
  <c r="I30" i="9"/>
  <c r="H30" i="9"/>
  <c r="G30" i="9"/>
  <c r="K29" i="9"/>
  <c r="J29" i="9"/>
  <c r="I29" i="9"/>
  <c r="H29" i="9"/>
  <c r="G29" i="9"/>
  <c r="K28" i="9"/>
  <c r="J28" i="9"/>
  <c r="I28" i="9"/>
  <c r="H28" i="9"/>
  <c r="G28" i="9"/>
  <c r="K27" i="9"/>
  <c r="J27" i="9"/>
  <c r="I27" i="9"/>
  <c r="H27" i="9"/>
  <c r="G27" i="9"/>
  <c r="K26" i="9"/>
  <c r="J26" i="9"/>
  <c r="I26" i="9"/>
  <c r="H26" i="9"/>
  <c r="G26" i="9"/>
  <c r="K25" i="9"/>
  <c r="J25" i="9"/>
  <c r="I25" i="9"/>
  <c r="H25" i="9"/>
  <c r="G25" i="9"/>
  <c r="K24" i="9"/>
  <c r="J24" i="9"/>
  <c r="I24" i="9"/>
  <c r="H24" i="9"/>
  <c r="G24" i="9"/>
  <c r="K23" i="9"/>
  <c r="J23" i="9"/>
  <c r="I23" i="9"/>
  <c r="H23" i="9"/>
  <c r="G23" i="9"/>
  <c r="K22" i="9"/>
  <c r="J22" i="9"/>
  <c r="I22" i="9"/>
  <c r="H22" i="9"/>
  <c r="G22" i="9"/>
  <c r="K21" i="9"/>
  <c r="J21" i="9"/>
  <c r="I21" i="9"/>
  <c r="H21" i="9"/>
  <c r="G21" i="9"/>
  <c r="K20" i="9"/>
  <c r="J20" i="9"/>
  <c r="I20" i="9"/>
  <c r="H20" i="9"/>
  <c r="G20" i="9"/>
  <c r="K19" i="9"/>
  <c r="J19" i="9"/>
  <c r="I19" i="9"/>
  <c r="H19" i="9"/>
  <c r="G19" i="9"/>
  <c r="K18" i="9"/>
  <c r="J18" i="9"/>
  <c r="I18" i="9"/>
  <c r="H18" i="9"/>
  <c r="G18" i="9"/>
  <c r="K17" i="9"/>
  <c r="J17" i="9"/>
  <c r="I17" i="9"/>
  <c r="H17" i="9"/>
  <c r="G17" i="9"/>
  <c r="K15" i="9"/>
  <c r="J15" i="9"/>
  <c r="I15" i="9"/>
  <c r="H15" i="9"/>
  <c r="G15" i="9"/>
  <c r="K14" i="9"/>
  <c r="J14" i="9"/>
  <c r="I14" i="9"/>
  <c r="H14" i="9"/>
  <c r="G14" i="9"/>
  <c r="K13" i="9"/>
  <c r="J13" i="9"/>
  <c r="I13" i="9"/>
  <c r="H13" i="9"/>
  <c r="G13" i="9"/>
  <c r="K12" i="9"/>
  <c r="J12" i="9"/>
  <c r="I12" i="9"/>
  <c r="H12" i="9"/>
  <c r="G12" i="9"/>
  <c r="K11" i="9"/>
  <c r="J11" i="9"/>
  <c r="I11" i="9"/>
  <c r="H11" i="9"/>
  <c r="G11" i="9"/>
  <c r="K10" i="9"/>
  <c r="J10" i="9"/>
  <c r="I10" i="9"/>
  <c r="H10" i="9"/>
  <c r="G10" i="9"/>
  <c r="K9" i="9"/>
  <c r="J9" i="9"/>
  <c r="I9" i="9"/>
  <c r="H9" i="9"/>
  <c r="S318" i="9" s="1"/>
  <c r="G9" i="9"/>
  <c r="K8" i="9"/>
  <c r="J8" i="9"/>
  <c r="I8" i="9"/>
  <c r="H8" i="9"/>
  <c r="G8" i="9"/>
  <c r="K7" i="9"/>
  <c r="I233" i="9" s="1"/>
  <c r="I8" i="11" s="1"/>
  <c r="J7" i="9"/>
  <c r="I7" i="9"/>
  <c r="H7" i="9"/>
  <c r="G7" i="9"/>
  <c r="K6" i="9"/>
  <c r="J6" i="9"/>
  <c r="I6" i="9"/>
  <c r="H6" i="9"/>
  <c r="G6" i="9"/>
  <c r="K5" i="9"/>
  <c r="J5" i="9"/>
  <c r="I5" i="9"/>
  <c r="H5" i="9"/>
  <c r="G5" i="9"/>
  <c r="K4" i="9"/>
  <c r="J4" i="9"/>
  <c r="I4" i="9"/>
  <c r="H4" i="9"/>
  <c r="G4" i="9"/>
  <c r="K3" i="9"/>
  <c r="J3" i="9"/>
  <c r="I3" i="9"/>
  <c r="H3" i="9"/>
  <c r="G3" i="9"/>
  <c r="J273" i="8"/>
  <c r="I273" i="8"/>
  <c r="H273" i="8"/>
  <c r="G273" i="8"/>
  <c r="F273" i="8"/>
  <c r="J272" i="8"/>
  <c r="I272" i="8"/>
  <c r="H272" i="8"/>
  <c r="G272" i="8"/>
  <c r="F272" i="8"/>
  <c r="J271" i="8"/>
  <c r="I271" i="8"/>
  <c r="H271" i="8"/>
  <c r="G271" i="8"/>
  <c r="F271" i="8"/>
  <c r="J270" i="8"/>
  <c r="I270" i="8"/>
  <c r="H270" i="8"/>
  <c r="G270" i="8"/>
  <c r="F270" i="8"/>
  <c r="J269" i="8"/>
  <c r="I269" i="8"/>
  <c r="H269" i="8"/>
  <c r="G269" i="8"/>
  <c r="F269" i="8"/>
  <c r="J268" i="8"/>
  <c r="I268" i="8"/>
  <c r="H268" i="8"/>
  <c r="G268" i="8"/>
  <c r="F268" i="8"/>
  <c r="J267" i="8"/>
  <c r="I267" i="8"/>
  <c r="H267" i="8"/>
  <c r="G267" i="8"/>
  <c r="F267" i="8"/>
  <c r="J266" i="8"/>
  <c r="I266" i="8"/>
  <c r="H266" i="8"/>
  <c r="G266" i="8"/>
  <c r="F266" i="8"/>
  <c r="J265" i="8"/>
  <c r="I265" i="8"/>
  <c r="H265" i="8"/>
  <c r="G265" i="8"/>
  <c r="F265" i="8"/>
  <c r="J264" i="8"/>
  <c r="I264" i="8"/>
  <c r="H264" i="8"/>
  <c r="G264" i="8"/>
  <c r="F264" i="8"/>
  <c r="J263" i="8"/>
  <c r="I263" i="8"/>
  <c r="H263" i="8"/>
  <c r="G263" i="8"/>
  <c r="F263" i="8"/>
  <c r="J262" i="8"/>
  <c r="I262" i="8"/>
  <c r="H262" i="8"/>
  <c r="G262" i="8"/>
  <c r="F262" i="8"/>
  <c r="J261" i="8"/>
  <c r="I261" i="8"/>
  <c r="H261" i="8"/>
  <c r="G261" i="8"/>
  <c r="F261" i="8"/>
  <c r="J260" i="8"/>
  <c r="I260" i="8"/>
  <c r="H260" i="8"/>
  <c r="G260" i="8"/>
  <c r="F260" i="8"/>
  <c r="J259" i="8"/>
  <c r="I259" i="8"/>
  <c r="H259" i="8"/>
  <c r="G259" i="8"/>
  <c r="F259" i="8"/>
  <c r="J258" i="8"/>
  <c r="I258" i="8"/>
  <c r="H258" i="8"/>
  <c r="G258" i="8"/>
  <c r="F258" i="8"/>
  <c r="J257" i="8"/>
  <c r="I257" i="8"/>
  <c r="H257" i="8"/>
  <c r="G257" i="8"/>
  <c r="F257" i="8"/>
  <c r="J256" i="8"/>
  <c r="I256" i="8"/>
  <c r="H256" i="8"/>
  <c r="G256" i="8"/>
  <c r="F256" i="8"/>
  <c r="J255" i="8"/>
  <c r="I255" i="8"/>
  <c r="H255" i="8"/>
  <c r="G255" i="8"/>
  <c r="F255" i="8"/>
  <c r="J254" i="8"/>
  <c r="I254" i="8"/>
  <c r="H254" i="8"/>
  <c r="G254" i="8"/>
  <c r="F254" i="8"/>
  <c r="J253" i="8"/>
  <c r="I253" i="8"/>
  <c r="H253" i="8"/>
  <c r="G253" i="8"/>
  <c r="F253" i="8"/>
  <c r="J252" i="8"/>
  <c r="I252" i="8"/>
  <c r="H252" i="8"/>
  <c r="G252" i="8"/>
  <c r="F252" i="8"/>
  <c r="J251" i="8"/>
  <c r="I251" i="8"/>
  <c r="H251" i="8"/>
  <c r="G251" i="8"/>
  <c r="F251" i="8"/>
  <c r="J250" i="8"/>
  <c r="I250" i="8"/>
  <c r="H250" i="8"/>
  <c r="G250" i="8"/>
  <c r="F250" i="8"/>
  <c r="J249" i="8"/>
  <c r="I249" i="8"/>
  <c r="H249" i="8"/>
  <c r="G249" i="8"/>
  <c r="F249" i="8"/>
  <c r="J248" i="8"/>
  <c r="I248" i="8"/>
  <c r="H248" i="8"/>
  <c r="G248" i="8"/>
  <c r="F248" i="8"/>
  <c r="J247" i="8"/>
  <c r="I247" i="8"/>
  <c r="H247" i="8"/>
  <c r="G247" i="8"/>
  <c r="F247" i="8"/>
  <c r="J246" i="8"/>
  <c r="I246" i="8"/>
  <c r="H246" i="8"/>
  <c r="G246" i="8"/>
  <c r="F246" i="8"/>
  <c r="J245" i="8"/>
  <c r="I245" i="8"/>
  <c r="H245" i="8"/>
  <c r="G245" i="8"/>
  <c r="F245" i="8"/>
  <c r="J244" i="8"/>
  <c r="I244" i="8"/>
  <c r="H244" i="8"/>
  <c r="G244" i="8"/>
  <c r="F244" i="8"/>
  <c r="J243" i="8"/>
  <c r="I243" i="8"/>
  <c r="H243" i="8"/>
  <c r="G243" i="8"/>
  <c r="F243" i="8"/>
  <c r="J242" i="8"/>
  <c r="I242" i="8"/>
  <c r="H242" i="8"/>
  <c r="G242" i="8"/>
  <c r="F242" i="8"/>
  <c r="J241" i="8"/>
  <c r="I241" i="8"/>
  <c r="H241" i="8"/>
  <c r="G241" i="8"/>
  <c r="F241" i="8"/>
  <c r="J240" i="8"/>
  <c r="I240" i="8"/>
  <c r="H240" i="8"/>
  <c r="G240" i="8"/>
  <c r="F240" i="8"/>
  <c r="J239" i="8"/>
  <c r="I239" i="8"/>
  <c r="H239" i="8"/>
  <c r="G239" i="8"/>
  <c r="F239" i="8"/>
  <c r="J238" i="8"/>
  <c r="I238" i="8"/>
  <c r="H238" i="8"/>
  <c r="G238" i="8"/>
  <c r="F238" i="8"/>
  <c r="J237" i="8"/>
  <c r="I237" i="8"/>
  <c r="H237" i="8"/>
  <c r="G237" i="8"/>
  <c r="F237" i="8"/>
  <c r="J236" i="8"/>
  <c r="I236" i="8"/>
  <c r="H236" i="8"/>
  <c r="G236" i="8"/>
  <c r="F236" i="8"/>
  <c r="J235" i="8"/>
  <c r="I235" i="8"/>
  <c r="H235" i="8"/>
  <c r="G235" i="8"/>
  <c r="F235" i="8"/>
  <c r="J234" i="8"/>
  <c r="I234" i="8"/>
  <c r="H234" i="8"/>
  <c r="G234" i="8"/>
  <c r="F234" i="8"/>
  <c r="J233" i="8"/>
  <c r="I233" i="8"/>
  <c r="H233" i="8"/>
  <c r="G233" i="8"/>
  <c r="F233" i="8"/>
  <c r="J232" i="8"/>
  <c r="I232" i="8"/>
  <c r="H232" i="8"/>
  <c r="G232" i="8"/>
  <c r="F232" i="8"/>
  <c r="J231" i="8"/>
  <c r="I231" i="8"/>
  <c r="H231" i="8"/>
  <c r="G231" i="8"/>
  <c r="F231" i="8"/>
  <c r="J230" i="8"/>
  <c r="I230" i="8"/>
  <c r="H230" i="8"/>
  <c r="G230" i="8"/>
  <c r="F230" i="8"/>
  <c r="J229" i="8"/>
  <c r="I229" i="8"/>
  <c r="H229" i="8"/>
  <c r="G229" i="8"/>
  <c r="F229" i="8"/>
  <c r="J228" i="8"/>
  <c r="I228" i="8"/>
  <c r="H228" i="8"/>
  <c r="G228" i="8"/>
  <c r="F228" i="8"/>
  <c r="J227" i="8"/>
  <c r="I227" i="8"/>
  <c r="H227" i="8"/>
  <c r="G227" i="8"/>
  <c r="F227" i="8"/>
  <c r="J226" i="8"/>
  <c r="I226" i="8"/>
  <c r="H226" i="8"/>
  <c r="G226" i="8"/>
  <c r="F226" i="8"/>
  <c r="J225" i="8"/>
  <c r="I225" i="8"/>
  <c r="H225" i="8"/>
  <c r="G225" i="8"/>
  <c r="F225" i="8"/>
  <c r="J224" i="8"/>
  <c r="I224" i="8"/>
  <c r="H224" i="8"/>
  <c r="G224" i="8"/>
  <c r="F224" i="8"/>
  <c r="J223" i="8"/>
  <c r="I223" i="8"/>
  <c r="H223" i="8"/>
  <c r="G223" i="8"/>
  <c r="F223" i="8"/>
  <c r="J222" i="8"/>
  <c r="I222" i="8"/>
  <c r="H222" i="8"/>
  <c r="G222" i="8"/>
  <c r="F222" i="8"/>
  <c r="J221" i="8"/>
  <c r="I221" i="8"/>
  <c r="H221" i="8"/>
  <c r="G221" i="8"/>
  <c r="F221" i="8"/>
  <c r="J220" i="8"/>
  <c r="I220" i="8"/>
  <c r="H220" i="8"/>
  <c r="G220" i="8"/>
  <c r="F220" i="8"/>
  <c r="J219" i="8"/>
  <c r="I219" i="8"/>
  <c r="H219" i="8"/>
  <c r="G219" i="8"/>
  <c r="F219" i="8"/>
  <c r="J218" i="8"/>
  <c r="I218" i="8"/>
  <c r="H218" i="8"/>
  <c r="G218" i="8"/>
  <c r="F218" i="8"/>
  <c r="J217" i="8"/>
  <c r="I217" i="8"/>
  <c r="H217" i="8"/>
  <c r="G217" i="8"/>
  <c r="F217" i="8"/>
  <c r="J216" i="8"/>
  <c r="I216" i="8"/>
  <c r="H216" i="8"/>
  <c r="G216" i="8"/>
  <c r="F216" i="8"/>
  <c r="J215" i="8"/>
  <c r="I215" i="8"/>
  <c r="H215" i="8"/>
  <c r="G215" i="8"/>
  <c r="F215" i="8"/>
  <c r="J214" i="8"/>
  <c r="I214" i="8"/>
  <c r="H214" i="8"/>
  <c r="G214" i="8"/>
  <c r="F214" i="8"/>
  <c r="J213" i="8"/>
  <c r="I213" i="8"/>
  <c r="H213" i="8"/>
  <c r="G213" i="8"/>
  <c r="F213" i="8"/>
  <c r="J212" i="8"/>
  <c r="I212" i="8"/>
  <c r="H212" i="8"/>
  <c r="G212" i="8"/>
  <c r="F212" i="8"/>
  <c r="J211" i="8"/>
  <c r="I211" i="8"/>
  <c r="H211" i="8"/>
  <c r="G211" i="8"/>
  <c r="F211" i="8"/>
  <c r="J210" i="8"/>
  <c r="I210" i="8"/>
  <c r="H210" i="8"/>
  <c r="G210" i="8"/>
  <c r="F210" i="8"/>
  <c r="J209" i="8"/>
  <c r="I209" i="8"/>
  <c r="H209" i="8"/>
  <c r="G209" i="8"/>
  <c r="F209" i="8"/>
  <c r="J208" i="8"/>
  <c r="I208" i="8"/>
  <c r="H208" i="8"/>
  <c r="G208" i="8"/>
  <c r="F208" i="8"/>
  <c r="J207" i="8"/>
  <c r="I207" i="8"/>
  <c r="H207" i="8"/>
  <c r="G207" i="8"/>
  <c r="F207" i="8"/>
  <c r="J206" i="8"/>
  <c r="I206" i="8"/>
  <c r="H206" i="8"/>
  <c r="G206" i="8"/>
  <c r="F206" i="8"/>
  <c r="J205" i="8"/>
  <c r="I205" i="8"/>
  <c r="H205" i="8"/>
  <c r="G205" i="8"/>
  <c r="F205" i="8"/>
  <c r="J204" i="8"/>
  <c r="I204" i="8"/>
  <c r="H204" i="8"/>
  <c r="G204" i="8"/>
  <c r="F204" i="8"/>
  <c r="J203" i="8"/>
  <c r="I203" i="8"/>
  <c r="H203" i="8"/>
  <c r="G203" i="8"/>
  <c r="F203" i="8"/>
  <c r="J202" i="8"/>
  <c r="I202" i="8"/>
  <c r="H202" i="8"/>
  <c r="G202" i="8"/>
  <c r="F202" i="8"/>
  <c r="J201" i="8"/>
  <c r="I201" i="8"/>
  <c r="H201" i="8"/>
  <c r="G201" i="8"/>
  <c r="F201" i="8"/>
  <c r="J200" i="8"/>
  <c r="I200" i="8"/>
  <c r="H200" i="8"/>
  <c r="G200" i="8"/>
  <c r="F200" i="8"/>
  <c r="J199" i="8"/>
  <c r="I199" i="8"/>
  <c r="H199" i="8"/>
  <c r="G199" i="8"/>
  <c r="F199" i="8"/>
  <c r="J198" i="8"/>
  <c r="I198" i="8"/>
  <c r="H198" i="8"/>
  <c r="G198" i="8"/>
  <c r="F198" i="8"/>
  <c r="J197" i="8"/>
  <c r="I197" i="8"/>
  <c r="H197" i="8"/>
  <c r="G197" i="8"/>
  <c r="F197" i="8"/>
  <c r="J196" i="8"/>
  <c r="I196" i="8"/>
  <c r="H196" i="8"/>
  <c r="G196" i="8"/>
  <c r="F196" i="8"/>
  <c r="J195" i="8"/>
  <c r="I195" i="8"/>
  <c r="H195" i="8"/>
  <c r="G195" i="8"/>
  <c r="F195" i="8"/>
  <c r="J194" i="8"/>
  <c r="I194" i="8"/>
  <c r="H194" i="8"/>
  <c r="G194" i="8"/>
  <c r="F194" i="8"/>
  <c r="J193" i="8"/>
  <c r="I193" i="8"/>
  <c r="H193" i="8"/>
  <c r="G193" i="8"/>
  <c r="F193" i="8"/>
  <c r="J192" i="8"/>
  <c r="I192" i="8"/>
  <c r="H192" i="8"/>
  <c r="G192" i="8"/>
  <c r="F192" i="8"/>
  <c r="J191" i="8"/>
  <c r="I191" i="8"/>
  <c r="H191" i="8"/>
  <c r="G191" i="8"/>
  <c r="F191" i="8"/>
  <c r="J190" i="8"/>
  <c r="I190" i="8"/>
  <c r="H190" i="8"/>
  <c r="G190" i="8"/>
  <c r="F190" i="8"/>
  <c r="J189" i="8"/>
  <c r="I189" i="8"/>
  <c r="H189" i="8"/>
  <c r="G189" i="8"/>
  <c r="F189" i="8"/>
  <c r="J188" i="8"/>
  <c r="I188" i="8"/>
  <c r="H188" i="8"/>
  <c r="G188" i="8"/>
  <c r="F188" i="8"/>
  <c r="J187" i="8"/>
  <c r="I187" i="8"/>
  <c r="H187" i="8"/>
  <c r="G187" i="8"/>
  <c r="F187" i="8"/>
  <c r="J186" i="8"/>
  <c r="I186" i="8"/>
  <c r="H186" i="8"/>
  <c r="G186" i="8"/>
  <c r="F186" i="8"/>
  <c r="J185" i="8"/>
  <c r="I185" i="8"/>
  <c r="H185" i="8"/>
  <c r="G185" i="8"/>
  <c r="F185" i="8"/>
  <c r="J184" i="8"/>
  <c r="I184" i="8"/>
  <c r="H184" i="8"/>
  <c r="G184" i="8"/>
  <c r="F184" i="8"/>
  <c r="J183" i="8"/>
  <c r="I183" i="8"/>
  <c r="H183" i="8"/>
  <c r="G183" i="8"/>
  <c r="F183" i="8"/>
  <c r="J182" i="8"/>
  <c r="I182" i="8"/>
  <c r="H182" i="8"/>
  <c r="G182" i="8"/>
  <c r="F182" i="8"/>
  <c r="J181" i="8"/>
  <c r="I181" i="8"/>
  <c r="H181" i="8"/>
  <c r="G181" i="8"/>
  <c r="F181" i="8"/>
  <c r="J180" i="8"/>
  <c r="I180" i="8"/>
  <c r="H180" i="8"/>
  <c r="G180" i="8"/>
  <c r="F180" i="8"/>
  <c r="J179" i="8"/>
  <c r="I179" i="8"/>
  <c r="H179" i="8"/>
  <c r="G179" i="8"/>
  <c r="F179" i="8"/>
  <c r="J178" i="8"/>
  <c r="I178" i="8"/>
  <c r="H178" i="8"/>
  <c r="G178" i="8"/>
  <c r="F178" i="8"/>
  <c r="J177" i="8"/>
  <c r="I177" i="8"/>
  <c r="H177" i="8"/>
  <c r="G177" i="8"/>
  <c r="F177" i="8"/>
  <c r="J176" i="8"/>
  <c r="I176" i="8"/>
  <c r="H176" i="8"/>
  <c r="G176" i="8"/>
  <c r="F176" i="8"/>
  <c r="J175" i="8"/>
  <c r="I175" i="8"/>
  <c r="H175" i="8"/>
  <c r="G175" i="8"/>
  <c r="F175" i="8"/>
  <c r="J174" i="8"/>
  <c r="I174" i="8"/>
  <c r="H174" i="8"/>
  <c r="G174" i="8"/>
  <c r="F174" i="8"/>
  <c r="J173" i="8"/>
  <c r="I173" i="8"/>
  <c r="H173" i="8"/>
  <c r="G173" i="8"/>
  <c r="F173" i="8"/>
  <c r="J172" i="8"/>
  <c r="I172" i="8"/>
  <c r="H172" i="8"/>
  <c r="G172" i="8"/>
  <c r="F172" i="8"/>
  <c r="J171" i="8"/>
  <c r="I171" i="8"/>
  <c r="H171" i="8"/>
  <c r="G171" i="8"/>
  <c r="F171" i="8"/>
  <c r="J170" i="8"/>
  <c r="I170" i="8"/>
  <c r="H170" i="8"/>
  <c r="G170" i="8"/>
  <c r="F170" i="8"/>
  <c r="J169" i="8"/>
  <c r="I169" i="8"/>
  <c r="H169" i="8"/>
  <c r="G169" i="8"/>
  <c r="F169" i="8"/>
  <c r="J168" i="8"/>
  <c r="I168" i="8"/>
  <c r="H168" i="8"/>
  <c r="G168" i="8"/>
  <c r="F168" i="8"/>
  <c r="J167" i="8"/>
  <c r="I167" i="8"/>
  <c r="H167" i="8"/>
  <c r="G167" i="8"/>
  <c r="F167" i="8"/>
  <c r="J166" i="8"/>
  <c r="I166" i="8"/>
  <c r="H166" i="8"/>
  <c r="G166" i="8"/>
  <c r="F166" i="8"/>
  <c r="J165" i="8"/>
  <c r="I165" i="8"/>
  <c r="H165" i="8"/>
  <c r="G165" i="8"/>
  <c r="F165" i="8"/>
  <c r="J164" i="8"/>
  <c r="I164" i="8"/>
  <c r="H164" i="8"/>
  <c r="G164" i="8"/>
  <c r="F164" i="8"/>
  <c r="J163" i="8"/>
  <c r="I163" i="8"/>
  <c r="H163" i="8"/>
  <c r="G163" i="8"/>
  <c r="F163" i="8"/>
  <c r="J162" i="8"/>
  <c r="I162" i="8"/>
  <c r="H162" i="8"/>
  <c r="G162" i="8"/>
  <c r="F162" i="8"/>
  <c r="J161" i="8"/>
  <c r="I161" i="8"/>
  <c r="H161" i="8"/>
  <c r="G161" i="8"/>
  <c r="F161" i="8"/>
  <c r="J160" i="8"/>
  <c r="I160" i="8"/>
  <c r="H160" i="8"/>
  <c r="G160" i="8"/>
  <c r="F160" i="8"/>
  <c r="J159" i="8"/>
  <c r="I159" i="8"/>
  <c r="H159" i="8"/>
  <c r="G159" i="8"/>
  <c r="F159" i="8"/>
  <c r="J158" i="8"/>
  <c r="I158" i="8"/>
  <c r="H158" i="8"/>
  <c r="G158" i="8"/>
  <c r="F158" i="8"/>
  <c r="J157" i="8"/>
  <c r="I157" i="8"/>
  <c r="H157" i="8"/>
  <c r="G157" i="8"/>
  <c r="F157" i="8"/>
  <c r="J156" i="8"/>
  <c r="I156" i="8"/>
  <c r="H156" i="8"/>
  <c r="G156" i="8"/>
  <c r="F156" i="8"/>
  <c r="J155" i="8"/>
  <c r="I155" i="8"/>
  <c r="H155" i="8"/>
  <c r="G155" i="8"/>
  <c r="F155" i="8"/>
  <c r="J154" i="8"/>
  <c r="I154" i="8"/>
  <c r="H154" i="8"/>
  <c r="G154" i="8"/>
  <c r="F154" i="8"/>
  <c r="J153" i="8"/>
  <c r="I153" i="8"/>
  <c r="H153" i="8"/>
  <c r="G153" i="8"/>
  <c r="F153" i="8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Q278" i="8" s="1"/>
  <c r="Q13" i="11" s="1"/>
  <c r="I7" i="8"/>
  <c r="H7" i="8"/>
  <c r="G7" i="8"/>
  <c r="F7" i="8"/>
  <c r="J6" i="8"/>
  <c r="I6" i="8"/>
  <c r="H6" i="8"/>
  <c r="G6" i="8"/>
  <c r="F6" i="8"/>
  <c r="J5" i="8"/>
  <c r="I5" i="8"/>
  <c r="H5" i="8"/>
  <c r="G5" i="8"/>
  <c r="F5" i="8"/>
  <c r="J4" i="8"/>
  <c r="K278" i="8" s="1"/>
  <c r="K13" i="11" s="1"/>
  <c r="I4" i="8"/>
  <c r="H4" i="8"/>
  <c r="G4" i="8"/>
  <c r="F4" i="8"/>
  <c r="J3" i="8"/>
  <c r="I3" i="8"/>
  <c r="H3" i="8"/>
  <c r="G3" i="8"/>
  <c r="O277" i="8" s="1"/>
  <c r="O3" i="11" s="1"/>
  <c r="F3" i="8"/>
  <c r="J2" i="8"/>
  <c r="I2" i="8"/>
  <c r="H2" i="8"/>
  <c r="G2" i="8"/>
  <c r="F2" i="8"/>
  <c r="W250" i="7"/>
  <c r="U250" i="7"/>
  <c r="T250" i="7"/>
  <c r="S250" i="7"/>
  <c r="P250" i="7"/>
  <c r="N250" i="7"/>
  <c r="I250" i="7"/>
  <c r="G250" i="7"/>
  <c r="E250" i="7"/>
  <c r="D250" i="7"/>
  <c r="C250" i="7"/>
  <c r="W248" i="7"/>
  <c r="V248" i="7"/>
  <c r="U248" i="7"/>
  <c r="T248" i="7"/>
  <c r="S248" i="7"/>
  <c r="R248" i="7"/>
  <c r="Q248" i="7"/>
  <c r="P248" i="7"/>
  <c r="O248" i="7"/>
  <c r="N248" i="7"/>
  <c r="M248" i="7"/>
  <c r="L248" i="7"/>
  <c r="K248" i="7"/>
  <c r="J248" i="7"/>
  <c r="I248" i="7"/>
  <c r="H248" i="7"/>
  <c r="G248" i="7"/>
  <c r="F248" i="7"/>
  <c r="E248" i="7"/>
  <c r="D248" i="7"/>
  <c r="C248" i="7"/>
  <c r="B248" i="7"/>
  <c r="W246" i="7"/>
  <c r="V246" i="7"/>
  <c r="V250" i="7" s="1"/>
  <c r="U246" i="7"/>
  <c r="T246" i="7"/>
  <c r="S246" i="7"/>
  <c r="R246" i="7"/>
  <c r="R250" i="7" s="1"/>
  <c r="Q246" i="7"/>
  <c r="Q250" i="7" s="1"/>
  <c r="P246" i="7"/>
  <c r="O246" i="7"/>
  <c r="O250" i="7" s="1"/>
  <c r="N246" i="7"/>
  <c r="M246" i="7"/>
  <c r="M250" i="7" s="1"/>
  <c r="L246" i="7"/>
  <c r="L250" i="7" s="1"/>
  <c r="K246" i="7"/>
  <c r="K250" i="7" s="1"/>
  <c r="J246" i="7"/>
  <c r="J250" i="7" s="1"/>
  <c r="I246" i="7"/>
  <c r="H246" i="7"/>
  <c r="H250" i="7" s="1"/>
  <c r="G246" i="7"/>
  <c r="F246" i="7"/>
  <c r="F250" i="7" s="1"/>
  <c r="E246" i="7"/>
  <c r="D246" i="7"/>
  <c r="C246" i="7"/>
  <c r="B246" i="7"/>
  <c r="B250" i="7" s="1"/>
  <c r="T156" i="7"/>
  <c r="T15" i="11" s="1"/>
  <c r="M156" i="7"/>
  <c r="M15" i="11" s="1"/>
  <c r="F156" i="7"/>
  <c r="F15" i="11" s="1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7" i="7"/>
  <c r="I147" i="7"/>
  <c r="H147" i="7"/>
  <c r="G147" i="7"/>
  <c r="F147" i="7"/>
  <c r="J146" i="7"/>
  <c r="I146" i="7"/>
  <c r="H146" i="7"/>
  <c r="G146" i="7"/>
  <c r="F146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4" i="7"/>
  <c r="I114" i="7"/>
  <c r="H114" i="7"/>
  <c r="G114" i="7"/>
  <c r="F114" i="7"/>
  <c r="J113" i="7"/>
  <c r="I113" i="7"/>
  <c r="H113" i="7"/>
  <c r="G113" i="7"/>
  <c r="F113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9" i="7"/>
  <c r="I99" i="7"/>
  <c r="H99" i="7"/>
  <c r="G99" i="7"/>
  <c r="F99" i="7"/>
  <c r="J98" i="7"/>
  <c r="I98" i="7"/>
  <c r="H98" i="7"/>
  <c r="G98" i="7"/>
  <c r="F98" i="7"/>
  <c r="J97" i="7"/>
  <c r="I97" i="7"/>
  <c r="H97" i="7"/>
  <c r="G97" i="7"/>
  <c r="F97" i="7"/>
  <c r="J96" i="7"/>
  <c r="I96" i="7"/>
  <c r="H96" i="7"/>
  <c r="G96" i="7"/>
  <c r="F96" i="7"/>
  <c r="J95" i="7"/>
  <c r="I95" i="7"/>
  <c r="H95" i="7"/>
  <c r="G95" i="7"/>
  <c r="F95" i="7"/>
  <c r="J94" i="7"/>
  <c r="I94" i="7"/>
  <c r="H94" i="7"/>
  <c r="G94" i="7"/>
  <c r="F94" i="7"/>
  <c r="J93" i="7"/>
  <c r="I93" i="7"/>
  <c r="H93" i="7"/>
  <c r="G93" i="7"/>
  <c r="F93" i="7"/>
  <c r="J92" i="7"/>
  <c r="I92" i="7"/>
  <c r="H92" i="7"/>
  <c r="G92" i="7"/>
  <c r="F92" i="7"/>
  <c r="J91" i="7"/>
  <c r="I91" i="7"/>
  <c r="H91" i="7"/>
  <c r="G91" i="7"/>
  <c r="F91" i="7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T249" i="7" s="1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P247" i="7" s="1"/>
  <c r="F6" i="7"/>
  <c r="J5" i="7"/>
  <c r="I5" i="7"/>
  <c r="H5" i="7"/>
  <c r="G5" i="7"/>
  <c r="F5" i="7"/>
  <c r="J4" i="7"/>
  <c r="V156" i="7" s="1"/>
  <c r="V15" i="11" s="1"/>
  <c r="I4" i="7"/>
  <c r="H4" i="7"/>
  <c r="G4" i="7"/>
  <c r="F4" i="7"/>
  <c r="J3" i="7"/>
  <c r="I3" i="7"/>
  <c r="H3" i="7"/>
  <c r="G3" i="7"/>
  <c r="F3" i="7"/>
  <c r="J2" i="7"/>
  <c r="I2" i="7"/>
  <c r="H2" i="7"/>
  <c r="G2" i="7"/>
  <c r="N247" i="7" s="1"/>
  <c r="F2" i="7"/>
  <c r="N169" i="6"/>
  <c r="N7" i="11" s="1"/>
  <c r="W162" i="6"/>
  <c r="U162" i="6"/>
  <c r="S162" i="6"/>
  <c r="Q162" i="6"/>
  <c r="J162" i="6"/>
  <c r="N162" i="6" s="1"/>
  <c r="I162" i="6"/>
  <c r="H162" i="6"/>
  <c r="G162" i="6"/>
  <c r="F162" i="6"/>
  <c r="W161" i="6"/>
  <c r="U161" i="6"/>
  <c r="S161" i="6"/>
  <c r="Q161" i="6"/>
  <c r="J161" i="6"/>
  <c r="N161" i="6" s="1"/>
  <c r="I161" i="6"/>
  <c r="H161" i="6"/>
  <c r="G161" i="6"/>
  <c r="F161" i="6"/>
  <c r="W160" i="6"/>
  <c r="U160" i="6"/>
  <c r="S160" i="6"/>
  <c r="Q160" i="6"/>
  <c r="J160" i="6"/>
  <c r="N160" i="6" s="1"/>
  <c r="I160" i="6"/>
  <c r="H160" i="6"/>
  <c r="G160" i="6"/>
  <c r="F160" i="6"/>
  <c r="W159" i="6"/>
  <c r="U159" i="6"/>
  <c r="S159" i="6"/>
  <c r="Q159" i="6"/>
  <c r="J159" i="6"/>
  <c r="N159" i="6" s="1"/>
  <c r="I159" i="6"/>
  <c r="H159" i="6"/>
  <c r="G159" i="6"/>
  <c r="F159" i="6"/>
  <c r="W158" i="6"/>
  <c r="U158" i="6"/>
  <c r="S158" i="6"/>
  <c r="Q158" i="6"/>
  <c r="N158" i="6"/>
  <c r="J158" i="6"/>
  <c r="I158" i="6"/>
  <c r="H158" i="6"/>
  <c r="G158" i="6"/>
  <c r="F158" i="6"/>
  <c r="W157" i="6"/>
  <c r="U157" i="6"/>
  <c r="S157" i="6"/>
  <c r="Q157" i="6"/>
  <c r="N157" i="6"/>
  <c r="J157" i="6"/>
  <c r="I157" i="6"/>
  <c r="H157" i="6"/>
  <c r="G157" i="6"/>
  <c r="F157" i="6"/>
  <c r="W156" i="6"/>
  <c r="U156" i="6"/>
  <c r="S156" i="6"/>
  <c r="Q156" i="6"/>
  <c r="J156" i="6"/>
  <c r="N156" i="6" s="1"/>
  <c r="I156" i="6"/>
  <c r="H156" i="6"/>
  <c r="G156" i="6"/>
  <c r="F156" i="6"/>
  <c r="W155" i="6"/>
  <c r="U155" i="6"/>
  <c r="S155" i="6"/>
  <c r="Q155" i="6"/>
  <c r="N155" i="6"/>
  <c r="J155" i="6"/>
  <c r="I155" i="6"/>
  <c r="H155" i="6"/>
  <c r="G155" i="6"/>
  <c r="F155" i="6"/>
  <c r="W154" i="6"/>
  <c r="U154" i="6"/>
  <c r="S154" i="6"/>
  <c r="Q154" i="6"/>
  <c r="J154" i="6"/>
  <c r="N154" i="6" s="1"/>
  <c r="I154" i="6"/>
  <c r="H154" i="6"/>
  <c r="G154" i="6"/>
  <c r="F154" i="6"/>
  <c r="W153" i="6"/>
  <c r="U153" i="6"/>
  <c r="S153" i="6"/>
  <c r="Q153" i="6"/>
  <c r="J153" i="6"/>
  <c r="N153" i="6" s="1"/>
  <c r="I153" i="6"/>
  <c r="H153" i="6"/>
  <c r="G153" i="6"/>
  <c r="F153" i="6"/>
  <c r="W152" i="6"/>
  <c r="U152" i="6"/>
  <c r="S152" i="6"/>
  <c r="Q152" i="6"/>
  <c r="J152" i="6"/>
  <c r="N152" i="6" s="1"/>
  <c r="I152" i="6"/>
  <c r="H152" i="6"/>
  <c r="G152" i="6"/>
  <c r="F152" i="6"/>
  <c r="W151" i="6"/>
  <c r="U151" i="6"/>
  <c r="S151" i="6"/>
  <c r="Q151" i="6"/>
  <c r="J151" i="6"/>
  <c r="N151" i="6" s="1"/>
  <c r="I151" i="6"/>
  <c r="H151" i="6"/>
  <c r="G151" i="6"/>
  <c r="F151" i="6"/>
  <c r="W150" i="6"/>
  <c r="U150" i="6"/>
  <c r="S150" i="6"/>
  <c r="Q150" i="6"/>
  <c r="N150" i="6"/>
  <c r="J150" i="6"/>
  <c r="I150" i="6"/>
  <c r="H150" i="6"/>
  <c r="G150" i="6"/>
  <c r="F150" i="6"/>
  <c r="W149" i="6"/>
  <c r="U149" i="6"/>
  <c r="S149" i="6"/>
  <c r="Q149" i="6"/>
  <c r="N149" i="6"/>
  <c r="J149" i="6"/>
  <c r="I149" i="6"/>
  <c r="H149" i="6"/>
  <c r="G149" i="6"/>
  <c r="F149" i="6"/>
  <c r="W148" i="6"/>
  <c r="U148" i="6"/>
  <c r="S148" i="6"/>
  <c r="Q148" i="6"/>
  <c r="J148" i="6"/>
  <c r="N148" i="6" s="1"/>
  <c r="I148" i="6"/>
  <c r="H148" i="6"/>
  <c r="G148" i="6"/>
  <c r="F148" i="6"/>
  <c r="W147" i="6"/>
  <c r="U147" i="6"/>
  <c r="S147" i="6"/>
  <c r="Q147" i="6"/>
  <c r="N147" i="6"/>
  <c r="J147" i="6"/>
  <c r="I147" i="6"/>
  <c r="H147" i="6"/>
  <c r="G147" i="6"/>
  <c r="F147" i="6"/>
  <c r="W146" i="6"/>
  <c r="U146" i="6"/>
  <c r="S146" i="6"/>
  <c r="Q146" i="6"/>
  <c r="J146" i="6"/>
  <c r="N146" i="6" s="1"/>
  <c r="I146" i="6"/>
  <c r="H146" i="6"/>
  <c r="G146" i="6"/>
  <c r="F146" i="6"/>
  <c r="W145" i="6"/>
  <c r="U145" i="6"/>
  <c r="S145" i="6"/>
  <c r="Q145" i="6"/>
  <c r="J145" i="6"/>
  <c r="N145" i="6" s="1"/>
  <c r="I145" i="6"/>
  <c r="H145" i="6"/>
  <c r="G145" i="6"/>
  <c r="F145" i="6"/>
  <c r="W144" i="6"/>
  <c r="U144" i="6"/>
  <c r="S144" i="6"/>
  <c r="Q144" i="6"/>
  <c r="J144" i="6"/>
  <c r="N144" i="6" s="1"/>
  <c r="I144" i="6"/>
  <c r="H144" i="6"/>
  <c r="G144" i="6"/>
  <c r="F144" i="6"/>
  <c r="W143" i="6"/>
  <c r="U143" i="6"/>
  <c r="S143" i="6"/>
  <c r="Q143" i="6"/>
  <c r="J143" i="6"/>
  <c r="N143" i="6" s="1"/>
  <c r="I143" i="6"/>
  <c r="H143" i="6"/>
  <c r="G143" i="6"/>
  <c r="F143" i="6"/>
  <c r="W142" i="6"/>
  <c r="U142" i="6"/>
  <c r="S142" i="6"/>
  <c r="Q142" i="6"/>
  <c r="N142" i="6"/>
  <c r="J142" i="6"/>
  <c r="I142" i="6"/>
  <c r="H142" i="6"/>
  <c r="G142" i="6"/>
  <c r="F142" i="6"/>
  <c r="W141" i="6"/>
  <c r="U141" i="6"/>
  <c r="S141" i="6"/>
  <c r="Q141" i="6"/>
  <c r="N141" i="6"/>
  <c r="J141" i="6"/>
  <c r="I141" i="6"/>
  <c r="H141" i="6"/>
  <c r="G141" i="6"/>
  <c r="F141" i="6"/>
  <c r="W140" i="6"/>
  <c r="U140" i="6"/>
  <c r="S140" i="6"/>
  <c r="Q140" i="6"/>
  <c r="J140" i="6"/>
  <c r="N140" i="6" s="1"/>
  <c r="I140" i="6"/>
  <c r="H140" i="6"/>
  <c r="G140" i="6"/>
  <c r="F140" i="6"/>
  <c r="W139" i="6"/>
  <c r="U139" i="6"/>
  <c r="S139" i="6"/>
  <c r="Q139" i="6"/>
  <c r="N139" i="6"/>
  <c r="J139" i="6"/>
  <c r="I139" i="6"/>
  <c r="H139" i="6"/>
  <c r="G139" i="6"/>
  <c r="F139" i="6"/>
  <c r="W138" i="6"/>
  <c r="U138" i="6"/>
  <c r="S138" i="6"/>
  <c r="Q138" i="6"/>
  <c r="J138" i="6"/>
  <c r="N138" i="6" s="1"/>
  <c r="I138" i="6"/>
  <c r="H138" i="6"/>
  <c r="G138" i="6"/>
  <c r="F138" i="6"/>
  <c r="W137" i="6"/>
  <c r="U137" i="6"/>
  <c r="S137" i="6"/>
  <c r="Q137" i="6"/>
  <c r="J137" i="6"/>
  <c r="N137" i="6" s="1"/>
  <c r="I137" i="6"/>
  <c r="H137" i="6"/>
  <c r="G137" i="6"/>
  <c r="F137" i="6"/>
  <c r="W136" i="6"/>
  <c r="U136" i="6"/>
  <c r="S136" i="6"/>
  <c r="Q136" i="6"/>
  <c r="J136" i="6"/>
  <c r="N136" i="6" s="1"/>
  <c r="I136" i="6"/>
  <c r="H136" i="6"/>
  <c r="G136" i="6"/>
  <c r="F136" i="6"/>
  <c r="W135" i="6"/>
  <c r="U135" i="6"/>
  <c r="S135" i="6"/>
  <c r="Q135" i="6"/>
  <c r="J135" i="6"/>
  <c r="N135" i="6" s="1"/>
  <c r="I135" i="6"/>
  <c r="H135" i="6"/>
  <c r="G135" i="6"/>
  <c r="F135" i="6"/>
  <c r="W134" i="6"/>
  <c r="U134" i="6"/>
  <c r="S134" i="6"/>
  <c r="Q134" i="6"/>
  <c r="N134" i="6"/>
  <c r="J134" i="6"/>
  <c r="I134" i="6"/>
  <c r="H134" i="6"/>
  <c r="G134" i="6"/>
  <c r="F134" i="6"/>
  <c r="W133" i="6"/>
  <c r="U133" i="6"/>
  <c r="S133" i="6"/>
  <c r="Q133" i="6"/>
  <c r="N133" i="6"/>
  <c r="J133" i="6"/>
  <c r="I133" i="6"/>
  <c r="H133" i="6"/>
  <c r="G133" i="6"/>
  <c r="F133" i="6"/>
  <c r="W132" i="6"/>
  <c r="U132" i="6"/>
  <c r="S132" i="6"/>
  <c r="Q132" i="6"/>
  <c r="J132" i="6"/>
  <c r="N132" i="6" s="1"/>
  <c r="I132" i="6"/>
  <c r="H132" i="6"/>
  <c r="G132" i="6"/>
  <c r="F132" i="6"/>
  <c r="W131" i="6"/>
  <c r="U131" i="6"/>
  <c r="S131" i="6"/>
  <c r="Q131" i="6"/>
  <c r="N131" i="6"/>
  <c r="J131" i="6"/>
  <c r="I131" i="6"/>
  <c r="H131" i="6"/>
  <c r="G131" i="6"/>
  <c r="F131" i="6"/>
  <c r="W130" i="6"/>
  <c r="U130" i="6"/>
  <c r="S130" i="6"/>
  <c r="Q130" i="6"/>
  <c r="J130" i="6"/>
  <c r="N130" i="6" s="1"/>
  <c r="I130" i="6"/>
  <c r="H130" i="6"/>
  <c r="G130" i="6"/>
  <c r="F130" i="6"/>
  <c r="W129" i="6"/>
  <c r="U129" i="6"/>
  <c r="S129" i="6"/>
  <c r="Q129" i="6"/>
  <c r="J129" i="6"/>
  <c r="N129" i="6" s="1"/>
  <c r="I129" i="6"/>
  <c r="H129" i="6"/>
  <c r="G129" i="6"/>
  <c r="F129" i="6"/>
  <c r="W128" i="6"/>
  <c r="U128" i="6"/>
  <c r="S128" i="6"/>
  <c r="Q128" i="6"/>
  <c r="J128" i="6"/>
  <c r="N128" i="6" s="1"/>
  <c r="I128" i="6"/>
  <c r="H128" i="6"/>
  <c r="G128" i="6"/>
  <c r="F128" i="6"/>
  <c r="W127" i="6"/>
  <c r="U127" i="6"/>
  <c r="S127" i="6"/>
  <c r="Q127" i="6"/>
  <c r="J127" i="6"/>
  <c r="N127" i="6" s="1"/>
  <c r="I127" i="6"/>
  <c r="H127" i="6"/>
  <c r="G127" i="6"/>
  <c r="F127" i="6"/>
  <c r="W126" i="6"/>
  <c r="U126" i="6"/>
  <c r="S126" i="6"/>
  <c r="Q126" i="6"/>
  <c r="N126" i="6"/>
  <c r="J126" i="6"/>
  <c r="I126" i="6"/>
  <c r="H126" i="6"/>
  <c r="G126" i="6"/>
  <c r="F126" i="6"/>
  <c r="W125" i="6"/>
  <c r="U125" i="6"/>
  <c r="S125" i="6"/>
  <c r="Q125" i="6"/>
  <c r="N125" i="6"/>
  <c r="J125" i="6"/>
  <c r="I125" i="6"/>
  <c r="H125" i="6"/>
  <c r="G125" i="6"/>
  <c r="F125" i="6"/>
  <c r="W124" i="6"/>
  <c r="U124" i="6"/>
  <c r="S124" i="6"/>
  <c r="Q124" i="6"/>
  <c r="J124" i="6"/>
  <c r="N124" i="6" s="1"/>
  <c r="I124" i="6"/>
  <c r="H124" i="6"/>
  <c r="G124" i="6"/>
  <c r="F124" i="6"/>
  <c r="W123" i="6"/>
  <c r="U123" i="6"/>
  <c r="S123" i="6"/>
  <c r="Q123" i="6"/>
  <c r="N123" i="6"/>
  <c r="J123" i="6"/>
  <c r="I123" i="6"/>
  <c r="H123" i="6"/>
  <c r="G123" i="6"/>
  <c r="F123" i="6"/>
  <c r="W122" i="6"/>
  <c r="U122" i="6"/>
  <c r="S122" i="6"/>
  <c r="Q122" i="6"/>
  <c r="J122" i="6"/>
  <c r="N122" i="6" s="1"/>
  <c r="I122" i="6"/>
  <c r="H122" i="6"/>
  <c r="G122" i="6"/>
  <c r="F122" i="6"/>
  <c r="W121" i="6"/>
  <c r="U121" i="6"/>
  <c r="S121" i="6"/>
  <c r="Q121" i="6"/>
  <c r="J121" i="6"/>
  <c r="N121" i="6" s="1"/>
  <c r="I121" i="6"/>
  <c r="H121" i="6"/>
  <c r="G121" i="6"/>
  <c r="F121" i="6"/>
  <c r="W120" i="6"/>
  <c r="U120" i="6"/>
  <c r="S120" i="6"/>
  <c r="Q120" i="6"/>
  <c r="J120" i="6"/>
  <c r="N120" i="6" s="1"/>
  <c r="I120" i="6"/>
  <c r="H120" i="6"/>
  <c r="G120" i="6"/>
  <c r="F120" i="6"/>
  <c r="W119" i="6"/>
  <c r="U119" i="6"/>
  <c r="S119" i="6"/>
  <c r="Q119" i="6"/>
  <c r="J119" i="6"/>
  <c r="N119" i="6" s="1"/>
  <c r="I119" i="6"/>
  <c r="H119" i="6"/>
  <c r="G119" i="6"/>
  <c r="F119" i="6"/>
  <c r="W118" i="6"/>
  <c r="U118" i="6"/>
  <c r="S118" i="6"/>
  <c r="Q118" i="6"/>
  <c r="N118" i="6"/>
  <c r="J118" i="6"/>
  <c r="I118" i="6"/>
  <c r="H118" i="6"/>
  <c r="G118" i="6"/>
  <c r="F118" i="6"/>
  <c r="W117" i="6"/>
  <c r="U117" i="6"/>
  <c r="S117" i="6"/>
  <c r="Q117" i="6"/>
  <c r="N117" i="6"/>
  <c r="J117" i="6"/>
  <c r="I117" i="6"/>
  <c r="H117" i="6"/>
  <c r="G117" i="6"/>
  <c r="F117" i="6"/>
  <c r="W116" i="6"/>
  <c r="U116" i="6"/>
  <c r="S116" i="6"/>
  <c r="Q116" i="6"/>
  <c r="J116" i="6"/>
  <c r="N116" i="6" s="1"/>
  <c r="I116" i="6"/>
  <c r="H116" i="6"/>
  <c r="G116" i="6"/>
  <c r="F116" i="6"/>
  <c r="W115" i="6"/>
  <c r="U115" i="6"/>
  <c r="S115" i="6"/>
  <c r="Q115" i="6"/>
  <c r="N115" i="6"/>
  <c r="J115" i="6"/>
  <c r="I115" i="6"/>
  <c r="H115" i="6"/>
  <c r="G115" i="6"/>
  <c r="F115" i="6"/>
  <c r="W114" i="6"/>
  <c r="U114" i="6"/>
  <c r="S114" i="6"/>
  <c r="Q114" i="6"/>
  <c r="J114" i="6"/>
  <c r="N114" i="6" s="1"/>
  <c r="I114" i="6"/>
  <c r="H114" i="6"/>
  <c r="G114" i="6"/>
  <c r="F114" i="6"/>
  <c r="W113" i="6"/>
  <c r="U113" i="6"/>
  <c r="S113" i="6"/>
  <c r="Q113" i="6"/>
  <c r="J113" i="6"/>
  <c r="N113" i="6" s="1"/>
  <c r="I113" i="6"/>
  <c r="H113" i="6"/>
  <c r="G113" i="6"/>
  <c r="F113" i="6"/>
  <c r="W112" i="6"/>
  <c r="U112" i="6"/>
  <c r="S112" i="6"/>
  <c r="Q112" i="6"/>
  <c r="J112" i="6"/>
  <c r="N112" i="6" s="1"/>
  <c r="I112" i="6"/>
  <c r="H112" i="6"/>
  <c r="G112" i="6"/>
  <c r="F112" i="6"/>
  <c r="W111" i="6"/>
  <c r="U111" i="6"/>
  <c r="S111" i="6"/>
  <c r="Q111" i="6"/>
  <c r="J111" i="6"/>
  <c r="N111" i="6" s="1"/>
  <c r="I111" i="6"/>
  <c r="H111" i="6"/>
  <c r="G111" i="6"/>
  <c r="F111" i="6"/>
  <c r="W110" i="6"/>
  <c r="U110" i="6"/>
  <c r="S110" i="6"/>
  <c r="Q110" i="6"/>
  <c r="N110" i="6"/>
  <c r="J110" i="6"/>
  <c r="I110" i="6"/>
  <c r="H110" i="6"/>
  <c r="G110" i="6"/>
  <c r="F110" i="6"/>
  <c r="W109" i="6"/>
  <c r="U109" i="6"/>
  <c r="S109" i="6"/>
  <c r="Q109" i="6"/>
  <c r="N109" i="6"/>
  <c r="J109" i="6"/>
  <c r="I109" i="6"/>
  <c r="H109" i="6"/>
  <c r="G109" i="6"/>
  <c r="F109" i="6"/>
  <c r="W108" i="6"/>
  <c r="U108" i="6"/>
  <c r="S108" i="6"/>
  <c r="Q108" i="6"/>
  <c r="J108" i="6"/>
  <c r="N108" i="6" s="1"/>
  <c r="I108" i="6"/>
  <c r="H108" i="6"/>
  <c r="G108" i="6"/>
  <c r="F108" i="6"/>
  <c r="W107" i="6"/>
  <c r="U107" i="6"/>
  <c r="S107" i="6"/>
  <c r="Q107" i="6"/>
  <c r="N107" i="6"/>
  <c r="J107" i="6"/>
  <c r="I107" i="6"/>
  <c r="H107" i="6"/>
  <c r="G107" i="6"/>
  <c r="F107" i="6"/>
  <c r="W106" i="6"/>
  <c r="U106" i="6"/>
  <c r="S106" i="6"/>
  <c r="Q106" i="6"/>
  <c r="J106" i="6"/>
  <c r="N106" i="6" s="1"/>
  <c r="I106" i="6"/>
  <c r="H106" i="6"/>
  <c r="G106" i="6"/>
  <c r="F106" i="6"/>
  <c r="W105" i="6"/>
  <c r="U105" i="6"/>
  <c r="S105" i="6"/>
  <c r="Q105" i="6"/>
  <c r="J105" i="6"/>
  <c r="N105" i="6" s="1"/>
  <c r="I105" i="6"/>
  <c r="H105" i="6"/>
  <c r="G105" i="6"/>
  <c r="F105" i="6"/>
  <c r="W104" i="6"/>
  <c r="U104" i="6"/>
  <c r="S104" i="6"/>
  <c r="Q104" i="6"/>
  <c r="J104" i="6"/>
  <c r="N104" i="6" s="1"/>
  <c r="I104" i="6"/>
  <c r="H104" i="6"/>
  <c r="G104" i="6"/>
  <c r="F104" i="6"/>
  <c r="W103" i="6"/>
  <c r="U103" i="6"/>
  <c r="S103" i="6"/>
  <c r="Q103" i="6"/>
  <c r="J103" i="6"/>
  <c r="N103" i="6" s="1"/>
  <c r="I103" i="6"/>
  <c r="H103" i="6"/>
  <c r="G103" i="6"/>
  <c r="F103" i="6"/>
  <c r="W102" i="6"/>
  <c r="U102" i="6"/>
  <c r="S102" i="6"/>
  <c r="Q102" i="6"/>
  <c r="N102" i="6"/>
  <c r="J102" i="6"/>
  <c r="I102" i="6"/>
  <c r="H102" i="6"/>
  <c r="G102" i="6"/>
  <c r="F102" i="6"/>
  <c r="W101" i="6"/>
  <c r="U101" i="6"/>
  <c r="S101" i="6"/>
  <c r="Q101" i="6"/>
  <c r="N101" i="6"/>
  <c r="J101" i="6"/>
  <c r="I101" i="6"/>
  <c r="H101" i="6"/>
  <c r="G101" i="6"/>
  <c r="F101" i="6"/>
  <c r="W100" i="6"/>
  <c r="U100" i="6"/>
  <c r="S100" i="6"/>
  <c r="Q100" i="6"/>
  <c r="J100" i="6"/>
  <c r="N100" i="6" s="1"/>
  <c r="I100" i="6"/>
  <c r="H100" i="6"/>
  <c r="G100" i="6"/>
  <c r="F100" i="6"/>
  <c r="W99" i="6"/>
  <c r="U99" i="6"/>
  <c r="S99" i="6"/>
  <c r="Q99" i="6"/>
  <c r="N99" i="6"/>
  <c r="J99" i="6"/>
  <c r="I99" i="6"/>
  <c r="H99" i="6"/>
  <c r="G99" i="6"/>
  <c r="F99" i="6"/>
  <c r="W98" i="6"/>
  <c r="U98" i="6"/>
  <c r="S98" i="6"/>
  <c r="Q98" i="6"/>
  <c r="J98" i="6"/>
  <c r="N98" i="6" s="1"/>
  <c r="I98" i="6"/>
  <c r="H98" i="6"/>
  <c r="G98" i="6"/>
  <c r="F98" i="6"/>
  <c r="W97" i="6"/>
  <c r="U97" i="6"/>
  <c r="S97" i="6"/>
  <c r="Q97" i="6"/>
  <c r="J97" i="6"/>
  <c r="N97" i="6" s="1"/>
  <c r="I97" i="6"/>
  <c r="H97" i="6"/>
  <c r="G97" i="6"/>
  <c r="F97" i="6"/>
  <c r="W96" i="6"/>
  <c r="U96" i="6"/>
  <c r="S96" i="6"/>
  <c r="Q96" i="6"/>
  <c r="J96" i="6"/>
  <c r="N96" i="6" s="1"/>
  <c r="I96" i="6"/>
  <c r="H96" i="6"/>
  <c r="G96" i="6"/>
  <c r="F96" i="6"/>
  <c r="W95" i="6"/>
  <c r="U95" i="6"/>
  <c r="S95" i="6"/>
  <c r="Q95" i="6"/>
  <c r="J95" i="6"/>
  <c r="N95" i="6" s="1"/>
  <c r="I95" i="6"/>
  <c r="H95" i="6"/>
  <c r="G95" i="6"/>
  <c r="F95" i="6"/>
  <c r="W94" i="6"/>
  <c r="U94" i="6"/>
  <c r="S94" i="6"/>
  <c r="Q94" i="6"/>
  <c r="N94" i="6"/>
  <c r="J94" i="6"/>
  <c r="I94" i="6"/>
  <c r="H94" i="6"/>
  <c r="G94" i="6"/>
  <c r="F94" i="6"/>
  <c r="W93" i="6"/>
  <c r="U93" i="6"/>
  <c r="S93" i="6"/>
  <c r="Q93" i="6"/>
  <c r="N93" i="6"/>
  <c r="J93" i="6"/>
  <c r="I93" i="6"/>
  <c r="H93" i="6"/>
  <c r="G93" i="6"/>
  <c r="F93" i="6"/>
  <c r="W92" i="6"/>
  <c r="U92" i="6"/>
  <c r="S92" i="6"/>
  <c r="Q92" i="6"/>
  <c r="J92" i="6"/>
  <c r="N92" i="6" s="1"/>
  <c r="I92" i="6"/>
  <c r="H92" i="6"/>
  <c r="G92" i="6"/>
  <c r="F92" i="6"/>
  <c r="W91" i="6"/>
  <c r="U91" i="6"/>
  <c r="S91" i="6"/>
  <c r="Q91" i="6"/>
  <c r="N91" i="6"/>
  <c r="J91" i="6"/>
  <c r="I91" i="6"/>
  <c r="H91" i="6"/>
  <c r="G91" i="6"/>
  <c r="F91" i="6"/>
  <c r="W90" i="6"/>
  <c r="U90" i="6"/>
  <c r="S90" i="6"/>
  <c r="Q90" i="6"/>
  <c r="J90" i="6"/>
  <c r="N90" i="6" s="1"/>
  <c r="I90" i="6"/>
  <c r="H90" i="6"/>
  <c r="G90" i="6"/>
  <c r="F90" i="6"/>
  <c r="W89" i="6"/>
  <c r="U89" i="6"/>
  <c r="S89" i="6"/>
  <c r="Q89" i="6"/>
  <c r="J89" i="6"/>
  <c r="N89" i="6" s="1"/>
  <c r="I89" i="6"/>
  <c r="H89" i="6"/>
  <c r="G89" i="6"/>
  <c r="F89" i="6"/>
  <c r="W88" i="6"/>
  <c r="U88" i="6"/>
  <c r="S88" i="6"/>
  <c r="Q88" i="6"/>
  <c r="J88" i="6"/>
  <c r="N88" i="6" s="1"/>
  <c r="I88" i="6"/>
  <c r="H88" i="6"/>
  <c r="G88" i="6"/>
  <c r="F88" i="6"/>
  <c r="W87" i="6"/>
  <c r="U87" i="6"/>
  <c r="S87" i="6"/>
  <c r="Q87" i="6"/>
  <c r="J87" i="6"/>
  <c r="N87" i="6" s="1"/>
  <c r="I87" i="6"/>
  <c r="H87" i="6"/>
  <c r="G87" i="6"/>
  <c r="F87" i="6"/>
  <c r="W86" i="6"/>
  <c r="U86" i="6"/>
  <c r="S86" i="6"/>
  <c r="Q86" i="6"/>
  <c r="N86" i="6"/>
  <c r="J86" i="6"/>
  <c r="I86" i="6"/>
  <c r="H86" i="6"/>
  <c r="G86" i="6"/>
  <c r="F86" i="6"/>
  <c r="W85" i="6"/>
  <c r="U85" i="6"/>
  <c r="S85" i="6"/>
  <c r="Q85" i="6"/>
  <c r="N85" i="6"/>
  <c r="J85" i="6"/>
  <c r="I85" i="6"/>
  <c r="H85" i="6"/>
  <c r="G85" i="6"/>
  <c r="F85" i="6"/>
  <c r="W84" i="6"/>
  <c r="U84" i="6"/>
  <c r="S84" i="6"/>
  <c r="Q84" i="6"/>
  <c r="J84" i="6"/>
  <c r="N84" i="6" s="1"/>
  <c r="I84" i="6"/>
  <c r="H84" i="6"/>
  <c r="G84" i="6"/>
  <c r="F84" i="6"/>
  <c r="W83" i="6"/>
  <c r="U83" i="6"/>
  <c r="S83" i="6"/>
  <c r="Q83" i="6"/>
  <c r="N83" i="6"/>
  <c r="J83" i="6"/>
  <c r="I83" i="6"/>
  <c r="H83" i="6"/>
  <c r="G83" i="6"/>
  <c r="F83" i="6"/>
  <c r="W82" i="6"/>
  <c r="U82" i="6"/>
  <c r="S82" i="6"/>
  <c r="Q82" i="6"/>
  <c r="J82" i="6"/>
  <c r="N82" i="6" s="1"/>
  <c r="I82" i="6"/>
  <c r="H82" i="6"/>
  <c r="G82" i="6"/>
  <c r="F82" i="6"/>
  <c r="W81" i="6"/>
  <c r="U81" i="6"/>
  <c r="S81" i="6"/>
  <c r="Q81" i="6"/>
  <c r="J81" i="6"/>
  <c r="N81" i="6" s="1"/>
  <c r="I81" i="6"/>
  <c r="H81" i="6"/>
  <c r="G81" i="6"/>
  <c r="F81" i="6"/>
  <c r="W80" i="6"/>
  <c r="U80" i="6"/>
  <c r="S80" i="6"/>
  <c r="Q80" i="6"/>
  <c r="J80" i="6"/>
  <c r="N80" i="6" s="1"/>
  <c r="I80" i="6"/>
  <c r="H80" i="6"/>
  <c r="G80" i="6"/>
  <c r="F80" i="6"/>
  <c r="W79" i="6"/>
  <c r="U79" i="6"/>
  <c r="S79" i="6"/>
  <c r="Q79" i="6"/>
  <c r="J79" i="6"/>
  <c r="N79" i="6" s="1"/>
  <c r="I79" i="6"/>
  <c r="H79" i="6"/>
  <c r="G79" i="6"/>
  <c r="F79" i="6"/>
  <c r="W78" i="6"/>
  <c r="U78" i="6"/>
  <c r="S78" i="6"/>
  <c r="Q78" i="6"/>
  <c r="N78" i="6"/>
  <c r="J78" i="6"/>
  <c r="I78" i="6"/>
  <c r="H78" i="6"/>
  <c r="G78" i="6"/>
  <c r="F78" i="6"/>
  <c r="W77" i="6"/>
  <c r="U77" i="6"/>
  <c r="S77" i="6"/>
  <c r="Q77" i="6"/>
  <c r="N77" i="6"/>
  <c r="J77" i="6"/>
  <c r="I77" i="6"/>
  <c r="H77" i="6"/>
  <c r="G77" i="6"/>
  <c r="F77" i="6"/>
  <c r="W76" i="6"/>
  <c r="U76" i="6"/>
  <c r="S76" i="6"/>
  <c r="Q76" i="6"/>
  <c r="J76" i="6"/>
  <c r="N76" i="6" s="1"/>
  <c r="I76" i="6"/>
  <c r="H76" i="6"/>
  <c r="G76" i="6"/>
  <c r="F76" i="6"/>
  <c r="W75" i="6"/>
  <c r="U75" i="6"/>
  <c r="S75" i="6"/>
  <c r="Q75" i="6"/>
  <c r="N75" i="6"/>
  <c r="J75" i="6"/>
  <c r="I75" i="6"/>
  <c r="H75" i="6"/>
  <c r="G75" i="6"/>
  <c r="F75" i="6"/>
  <c r="W74" i="6"/>
  <c r="U74" i="6"/>
  <c r="S74" i="6"/>
  <c r="Q74" i="6"/>
  <c r="J74" i="6"/>
  <c r="N74" i="6" s="1"/>
  <c r="I74" i="6"/>
  <c r="H74" i="6"/>
  <c r="G74" i="6"/>
  <c r="F74" i="6"/>
  <c r="W73" i="6"/>
  <c r="U73" i="6"/>
  <c r="S73" i="6"/>
  <c r="Q73" i="6"/>
  <c r="J73" i="6"/>
  <c r="N73" i="6" s="1"/>
  <c r="I73" i="6"/>
  <c r="H73" i="6"/>
  <c r="G73" i="6"/>
  <c r="F73" i="6"/>
  <c r="W72" i="6"/>
  <c r="U72" i="6"/>
  <c r="S72" i="6"/>
  <c r="Q72" i="6"/>
  <c r="J72" i="6"/>
  <c r="N72" i="6" s="1"/>
  <c r="I72" i="6"/>
  <c r="H72" i="6"/>
  <c r="G72" i="6"/>
  <c r="F72" i="6"/>
  <c r="W71" i="6"/>
  <c r="U71" i="6"/>
  <c r="S71" i="6"/>
  <c r="Q71" i="6"/>
  <c r="J71" i="6"/>
  <c r="N71" i="6" s="1"/>
  <c r="I71" i="6"/>
  <c r="H71" i="6"/>
  <c r="G71" i="6"/>
  <c r="F71" i="6"/>
  <c r="W70" i="6"/>
  <c r="U70" i="6"/>
  <c r="S70" i="6"/>
  <c r="Q70" i="6"/>
  <c r="N70" i="6"/>
  <c r="J70" i="6"/>
  <c r="I70" i="6"/>
  <c r="H70" i="6"/>
  <c r="G70" i="6"/>
  <c r="F70" i="6"/>
  <c r="W69" i="6"/>
  <c r="U69" i="6"/>
  <c r="S69" i="6"/>
  <c r="Q69" i="6"/>
  <c r="N69" i="6"/>
  <c r="J69" i="6"/>
  <c r="I69" i="6"/>
  <c r="H69" i="6"/>
  <c r="G69" i="6"/>
  <c r="F69" i="6"/>
  <c r="W68" i="6"/>
  <c r="U68" i="6"/>
  <c r="S68" i="6"/>
  <c r="Q68" i="6"/>
  <c r="J68" i="6"/>
  <c r="N68" i="6" s="1"/>
  <c r="I68" i="6"/>
  <c r="H68" i="6"/>
  <c r="G68" i="6"/>
  <c r="F68" i="6"/>
  <c r="W67" i="6"/>
  <c r="U67" i="6"/>
  <c r="S67" i="6"/>
  <c r="Q67" i="6"/>
  <c r="N67" i="6"/>
  <c r="J67" i="6"/>
  <c r="I67" i="6"/>
  <c r="H67" i="6"/>
  <c r="G67" i="6"/>
  <c r="F67" i="6"/>
  <c r="W66" i="6"/>
  <c r="U66" i="6"/>
  <c r="S66" i="6"/>
  <c r="Q66" i="6"/>
  <c r="J66" i="6"/>
  <c r="N66" i="6" s="1"/>
  <c r="I66" i="6"/>
  <c r="H66" i="6"/>
  <c r="G66" i="6"/>
  <c r="F66" i="6"/>
  <c r="W65" i="6"/>
  <c r="U65" i="6"/>
  <c r="S65" i="6"/>
  <c r="Q65" i="6"/>
  <c r="J65" i="6"/>
  <c r="N65" i="6" s="1"/>
  <c r="I65" i="6"/>
  <c r="H65" i="6"/>
  <c r="G65" i="6"/>
  <c r="F65" i="6"/>
  <c r="W64" i="6"/>
  <c r="U64" i="6"/>
  <c r="S64" i="6"/>
  <c r="Q64" i="6"/>
  <c r="J64" i="6"/>
  <c r="N64" i="6" s="1"/>
  <c r="I64" i="6"/>
  <c r="H64" i="6"/>
  <c r="G64" i="6"/>
  <c r="F64" i="6"/>
  <c r="W63" i="6"/>
  <c r="U63" i="6"/>
  <c r="S63" i="6"/>
  <c r="Q63" i="6"/>
  <c r="J63" i="6"/>
  <c r="N63" i="6" s="1"/>
  <c r="I63" i="6"/>
  <c r="H63" i="6"/>
  <c r="G63" i="6"/>
  <c r="F63" i="6"/>
  <c r="W62" i="6"/>
  <c r="U62" i="6"/>
  <c r="S62" i="6"/>
  <c r="Q62" i="6"/>
  <c r="N62" i="6"/>
  <c r="J62" i="6"/>
  <c r="I62" i="6"/>
  <c r="H62" i="6"/>
  <c r="G62" i="6"/>
  <c r="F62" i="6"/>
  <c r="W61" i="6"/>
  <c r="U61" i="6"/>
  <c r="S61" i="6"/>
  <c r="Q61" i="6"/>
  <c r="N61" i="6"/>
  <c r="J61" i="6"/>
  <c r="I61" i="6"/>
  <c r="H61" i="6"/>
  <c r="G61" i="6"/>
  <c r="F61" i="6"/>
  <c r="W60" i="6"/>
  <c r="U60" i="6"/>
  <c r="S60" i="6"/>
  <c r="Q60" i="6"/>
  <c r="J60" i="6"/>
  <c r="N60" i="6" s="1"/>
  <c r="I60" i="6"/>
  <c r="H60" i="6"/>
  <c r="G60" i="6"/>
  <c r="F60" i="6"/>
  <c r="W59" i="6"/>
  <c r="U59" i="6"/>
  <c r="S59" i="6"/>
  <c r="Q59" i="6"/>
  <c r="N59" i="6"/>
  <c r="J59" i="6"/>
  <c r="I59" i="6"/>
  <c r="H59" i="6"/>
  <c r="G59" i="6"/>
  <c r="F59" i="6"/>
  <c r="W58" i="6"/>
  <c r="U58" i="6"/>
  <c r="S58" i="6"/>
  <c r="Q58" i="6"/>
  <c r="J58" i="6"/>
  <c r="N58" i="6" s="1"/>
  <c r="I58" i="6"/>
  <c r="H58" i="6"/>
  <c r="G58" i="6"/>
  <c r="F58" i="6"/>
  <c r="W57" i="6"/>
  <c r="U57" i="6"/>
  <c r="S57" i="6"/>
  <c r="Q57" i="6"/>
  <c r="J57" i="6"/>
  <c r="N57" i="6" s="1"/>
  <c r="I57" i="6"/>
  <c r="H57" i="6"/>
  <c r="G57" i="6"/>
  <c r="F57" i="6"/>
  <c r="W56" i="6"/>
  <c r="U56" i="6"/>
  <c r="S56" i="6"/>
  <c r="Q56" i="6"/>
  <c r="J56" i="6"/>
  <c r="N56" i="6" s="1"/>
  <c r="I56" i="6"/>
  <c r="H56" i="6"/>
  <c r="G56" i="6"/>
  <c r="F56" i="6"/>
  <c r="W55" i="6"/>
  <c r="U55" i="6"/>
  <c r="S55" i="6"/>
  <c r="Q55" i="6"/>
  <c r="J55" i="6"/>
  <c r="N55" i="6" s="1"/>
  <c r="I55" i="6"/>
  <c r="H55" i="6"/>
  <c r="G55" i="6"/>
  <c r="F55" i="6"/>
  <c r="W54" i="6"/>
  <c r="U54" i="6"/>
  <c r="S54" i="6"/>
  <c r="Q54" i="6"/>
  <c r="N54" i="6"/>
  <c r="J54" i="6"/>
  <c r="I54" i="6"/>
  <c r="H54" i="6"/>
  <c r="G54" i="6"/>
  <c r="F54" i="6"/>
  <c r="W53" i="6"/>
  <c r="U53" i="6"/>
  <c r="S53" i="6"/>
  <c r="Q53" i="6"/>
  <c r="N53" i="6"/>
  <c r="J53" i="6"/>
  <c r="I53" i="6"/>
  <c r="H53" i="6"/>
  <c r="G53" i="6"/>
  <c r="F53" i="6"/>
  <c r="W52" i="6"/>
  <c r="U52" i="6"/>
  <c r="S52" i="6"/>
  <c r="Q52" i="6"/>
  <c r="J52" i="6"/>
  <c r="N52" i="6" s="1"/>
  <c r="I52" i="6"/>
  <c r="H52" i="6"/>
  <c r="G52" i="6"/>
  <c r="F52" i="6"/>
  <c r="W51" i="6"/>
  <c r="U51" i="6"/>
  <c r="S51" i="6"/>
  <c r="Q51" i="6"/>
  <c r="N51" i="6"/>
  <c r="J51" i="6"/>
  <c r="I51" i="6"/>
  <c r="H51" i="6"/>
  <c r="G51" i="6"/>
  <c r="F51" i="6"/>
  <c r="W50" i="6"/>
  <c r="U50" i="6"/>
  <c r="S50" i="6"/>
  <c r="Q50" i="6"/>
  <c r="J50" i="6"/>
  <c r="N50" i="6" s="1"/>
  <c r="I50" i="6"/>
  <c r="H50" i="6"/>
  <c r="G50" i="6"/>
  <c r="F50" i="6"/>
  <c r="W49" i="6"/>
  <c r="U49" i="6"/>
  <c r="S49" i="6"/>
  <c r="Q49" i="6"/>
  <c r="J49" i="6"/>
  <c r="N49" i="6" s="1"/>
  <c r="I49" i="6"/>
  <c r="H49" i="6"/>
  <c r="G49" i="6"/>
  <c r="F49" i="6"/>
  <c r="W48" i="6"/>
  <c r="U48" i="6"/>
  <c r="S48" i="6"/>
  <c r="Q48" i="6"/>
  <c r="J48" i="6"/>
  <c r="N48" i="6" s="1"/>
  <c r="I48" i="6"/>
  <c r="H48" i="6"/>
  <c r="G48" i="6"/>
  <c r="F48" i="6"/>
  <c r="W47" i="6"/>
  <c r="U47" i="6"/>
  <c r="S47" i="6"/>
  <c r="Q47" i="6"/>
  <c r="J47" i="6"/>
  <c r="N47" i="6" s="1"/>
  <c r="I47" i="6"/>
  <c r="H47" i="6"/>
  <c r="G47" i="6"/>
  <c r="F47" i="6"/>
  <c r="W46" i="6"/>
  <c r="U46" i="6"/>
  <c r="S46" i="6"/>
  <c r="Q46" i="6"/>
  <c r="N46" i="6"/>
  <c r="J46" i="6"/>
  <c r="I46" i="6"/>
  <c r="H46" i="6"/>
  <c r="G46" i="6"/>
  <c r="F46" i="6"/>
  <c r="W45" i="6"/>
  <c r="U45" i="6"/>
  <c r="S45" i="6"/>
  <c r="Q45" i="6"/>
  <c r="N45" i="6"/>
  <c r="J45" i="6"/>
  <c r="I45" i="6"/>
  <c r="H45" i="6"/>
  <c r="G45" i="6"/>
  <c r="F45" i="6"/>
  <c r="W44" i="6"/>
  <c r="U44" i="6"/>
  <c r="S44" i="6"/>
  <c r="Q44" i="6"/>
  <c r="J44" i="6"/>
  <c r="N44" i="6" s="1"/>
  <c r="I44" i="6"/>
  <c r="H44" i="6"/>
  <c r="G44" i="6"/>
  <c r="F44" i="6"/>
  <c r="W43" i="6"/>
  <c r="U43" i="6"/>
  <c r="S43" i="6"/>
  <c r="Q43" i="6"/>
  <c r="N43" i="6"/>
  <c r="J43" i="6"/>
  <c r="I43" i="6"/>
  <c r="H43" i="6"/>
  <c r="G43" i="6"/>
  <c r="F43" i="6"/>
  <c r="W42" i="6"/>
  <c r="U42" i="6"/>
  <c r="S42" i="6"/>
  <c r="Q42" i="6"/>
  <c r="J42" i="6"/>
  <c r="N42" i="6" s="1"/>
  <c r="I42" i="6"/>
  <c r="H42" i="6"/>
  <c r="G42" i="6"/>
  <c r="F42" i="6"/>
  <c r="W41" i="6"/>
  <c r="U41" i="6"/>
  <c r="S41" i="6"/>
  <c r="Q41" i="6"/>
  <c r="J41" i="6"/>
  <c r="N41" i="6" s="1"/>
  <c r="I41" i="6"/>
  <c r="H41" i="6"/>
  <c r="G41" i="6"/>
  <c r="F41" i="6"/>
  <c r="W40" i="6"/>
  <c r="U40" i="6"/>
  <c r="S40" i="6"/>
  <c r="Q40" i="6"/>
  <c r="J40" i="6"/>
  <c r="N40" i="6" s="1"/>
  <c r="I40" i="6"/>
  <c r="H40" i="6"/>
  <c r="G40" i="6"/>
  <c r="F40" i="6"/>
  <c r="W39" i="6"/>
  <c r="U39" i="6"/>
  <c r="S39" i="6"/>
  <c r="Q39" i="6"/>
  <c r="J39" i="6"/>
  <c r="N39" i="6" s="1"/>
  <c r="I39" i="6"/>
  <c r="H39" i="6"/>
  <c r="G39" i="6"/>
  <c r="F39" i="6"/>
  <c r="W38" i="6"/>
  <c r="U38" i="6"/>
  <c r="S38" i="6"/>
  <c r="Q38" i="6"/>
  <c r="N38" i="6"/>
  <c r="J38" i="6"/>
  <c r="I38" i="6"/>
  <c r="H38" i="6"/>
  <c r="G38" i="6"/>
  <c r="F38" i="6"/>
  <c r="W37" i="6"/>
  <c r="U37" i="6"/>
  <c r="S37" i="6"/>
  <c r="Q37" i="6"/>
  <c r="N37" i="6"/>
  <c r="J37" i="6"/>
  <c r="I37" i="6"/>
  <c r="H37" i="6"/>
  <c r="G37" i="6"/>
  <c r="F37" i="6"/>
  <c r="W36" i="6"/>
  <c r="U36" i="6"/>
  <c r="S36" i="6"/>
  <c r="Q36" i="6"/>
  <c r="J36" i="6"/>
  <c r="N36" i="6" s="1"/>
  <c r="I36" i="6"/>
  <c r="H36" i="6"/>
  <c r="G36" i="6"/>
  <c r="F36" i="6"/>
  <c r="W35" i="6"/>
  <c r="U35" i="6"/>
  <c r="S35" i="6"/>
  <c r="Q35" i="6"/>
  <c r="N35" i="6"/>
  <c r="J35" i="6"/>
  <c r="I35" i="6"/>
  <c r="H35" i="6"/>
  <c r="G35" i="6"/>
  <c r="F35" i="6"/>
  <c r="W34" i="6"/>
  <c r="U34" i="6"/>
  <c r="S34" i="6"/>
  <c r="Q34" i="6"/>
  <c r="J34" i="6"/>
  <c r="N34" i="6" s="1"/>
  <c r="I34" i="6"/>
  <c r="H34" i="6"/>
  <c r="G34" i="6"/>
  <c r="F34" i="6"/>
  <c r="W33" i="6"/>
  <c r="U33" i="6"/>
  <c r="S33" i="6"/>
  <c r="Q33" i="6"/>
  <c r="J33" i="6"/>
  <c r="N33" i="6" s="1"/>
  <c r="I33" i="6"/>
  <c r="H33" i="6"/>
  <c r="G33" i="6"/>
  <c r="F33" i="6"/>
  <c r="W32" i="6"/>
  <c r="U32" i="6"/>
  <c r="S32" i="6"/>
  <c r="Q32" i="6"/>
  <c r="J32" i="6"/>
  <c r="N32" i="6" s="1"/>
  <c r="I32" i="6"/>
  <c r="H32" i="6"/>
  <c r="G32" i="6"/>
  <c r="F32" i="6"/>
  <c r="W31" i="6"/>
  <c r="U31" i="6"/>
  <c r="S31" i="6"/>
  <c r="Q31" i="6"/>
  <c r="J31" i="6"/>
  <c r="N31" i="6" s="1"/>
  <c r="I31" i="6"/>
  <c r="H31" i="6"/>
  <c r="G31" i="6"/>
  <c r="F31" i="6"/>
  <c r="W30" i="6"/>
  <c r="U30" i="6"/>
  <c r="S30" i="6"/>
  <c r="Q30" i="6"/>
  <c r="N30" i="6"/>
  <c r="J30" i="6"/>
  <c r="I30" i="6"/>
  <c r="H30" i="6"/>
  <c r="G30" i="6"/>
  <c r="F30" i="6"/>
  <c r="W29" i="6"/>
  <c r="U29" i="6"/>
  <c r="S29" i="6"/>
  <c r="Q29" i="6"/>
  <c r="N29" i="6"/>
  <c r="J29" i="6"/>
  <c r="I29" i="6"/>
  <c r="H29" i="6"/>
  <c r="G29" i="6"/>
  <c r="F29" i="6"/>
  <c r="W28" i="6"/>
  <c r="U28" i="6"/>
  <c r="S28" i="6"/>
  <c r="Q28" i="6"/>
  <c r="J28" i="6"/>
  <c r="N28" i="6" s="1"/>
  <c r="I28" i="6"/>
  <c r="H28" i="6"/>
  <c r="G28" i="6"/>
  <c r="F28" i="6"/>
  <c r="W27" i="6"/>
  <c r="U27" i="6"/>
  <c r="S27" i="6"/>
  <c r="Q27" i="6"/>
  <c r="N27" i="6"/>
  <c r="J27" i="6"/>
  <c r="I27" i="6"/>
  <c r="H27" i="6"/>
  <c r="G27" i="6"/>
  <c r="F27" i="6"/>
  <c r="W26" i="6"/>
  <c r="U26" i="6"/>
  <c r="S26" i="6"/>
  <c r="Q26" i="6"/>
  <c r="J26" i="6"/>
  <c r="N26" i="6" s="1"/>
  <c r="I26" i="6"/>
  <c r="H26" i="6"/>
  <c r="G26" i="6"/>
  <c r="F26" i="6"/>
  <c r="W25" i="6"/>
  <c r="U25" i="6"/>
  <c r="S25" i="6"/>
  <c r="Q25" i="6"/>
  <c r="J25" i="6"/>
  <c r="N25" i="6" s="1"/>
  <c r="I25" i="6"/>
  <c r="H25" i="6"/>
  <c r="G25" i="6"/>
  <c r="F25" i="6"/>
  <c r="W24" i="6"/>
  <c r="U24" i="6"/>
  <c r="S24" i="6"/>
  <c r="Q24" i="6"/>
  <c r="J24" i="6"/>
  <c r="N24" i="6" s="1"/>
  <c r="I24" i="6"/>
  <c r="H24" i="6"/>
  <c r="G24" i="6"/>
  <c r="F24" i="6"/>
  <c r="W23" i="6"/>
  <c r="U23" i="6"/>
  <c r="S23" i="6"/>
  <c r="Q23" i="6"/>
  <c r="J23" i="6"/>
  <c r="N23" i="6" s="1"/>
  <c r="I23" i="6"/>
  <c r="H23" i="6"/>
  <c r="G23" i="6"/>
  <c r="F23" i="6"/>
  <c r="W22" i="6"/>
  <c r="U22" i="6"/>
  <c r="S22" i="6"/>
  <c r="Q22" i="6"/>
  <c r="N22" i="6"/>
  <c r="J22" i="6"/>
  <c r="I22" i="6"/>
  <c r="H22" i="6"/>
  <c r="G22" i="6"/>
  <c r="F22" i="6"/>
  <c r="W21" i="6"/>
  <c r="U21" i="6"/>
  <c r="S21" i="6"/>
  <c r="Q21" i="6"/>
  <c r="N21" i="6"/>
  <c r="J21" i="6"/>
  <c r="I21" i="6"/>
  <c r="H21" i="6"/>
  <c r="G21" i="6"/>
  <c r="F21" i="6"/>
  <c r="W20" i="6"/>
  <c r="U20" i="6"/>
  <c r="S20" i="6"/>
  <c r="Q20" i="6"/>
  <c r="J20" i="6"/>
  <c r="N20" i="6" s="1"/>
  <c r="I20" i="6"/>
  <c r="H20" i="6"/>
  <c r="G20" i="6"/>
  <c r="F20" i="6"/>
  <c r="W19" i="6"/>
  <c r="U19" i="6"/>
  <c r="S19" i="6"/>
  <c r="Q19" i="6"/>
  <c r="N19" i="6"/>
  <c r="J19" i="6"/>
  <c r="I19" i="6"/>
  <c r="H19" i="6"/>
  <c r="G19" i="6"/>
  <c r="F19" i="6"/>
  <c r="W18" i="6"/>
  <c r="U18" i="6"/>
  <c r="S18" i="6"/>
  <c r="Q18" i="6"/>
  <c r="J18" i="6"/>
  <c r="N18" i="6" s="1"/>
  <c r="I18" i="6"/>
  <c r="H18" i="6"/>
  <c r="G18" i="6"/>
  <c r="F18" i="6"/>
  <c r="W17" i="6"/>
  <c r="U17" i="6"/>
  <c r="S17" i="6"/>
  <c r="Q17" i="6"/>
  <c r="J17" i="6"/>
  <c r="N17" i="6" s="1"/>
  <c r="I17" i="6"/>
  <c r="H17" i="6"/>
  <c r="G17" i="6"/>
  <c r="F17" i="6"/>
  <c r="W16" i="6"/>
  <c r="U16" i="6"/>
  <c r="S16" i="6"/>
  <c r="Q16" i="6"/>
  <c r="J16" i="6"/>
  <c r="N16" i="6" s="1"/>
  <c r="I16" i="6"/>
  <c r="H16" i="6"/>
  <c r="G16" i="6"/>
  <c r="F16" i="6"/>
  <c r="W15" i="6"/>
  <c r="U15" i="6"/>
  <c r="S15" i="6"/>
  <c r="Q15" i="6"/>
  <c r="J15" i="6"/>
  <c r="N15" i="6" s="1"/>
  <c r="I15" i="6"/>
  <c r="H15" i="6"/>
  <c r="G15" i="6"/>
  <c r="F15" i="6"/>
  <c r="W14" i="6"/>
  <c r="U14" i="6"/>
  <c r="S14" i="6"/>
  <c r="Q14" i="6"/>
  <c r="N14" i="6"/>
  <c r="J14" i="6"/>
  <c r="I14" i="6"/>
  <c r="H14" i="6"/>
  <c r="G14" i="6"/>
  <c r="F14" i="6"/>
  <c r="W13" i="6"/>
  <c r="U13" i="6"/>
  <c r="S13" i="6"/>
  <c r="Q13" i="6"/>
  <c r="N13" i="6"/>
  <c r="J13" i="6"/>
  <c r="I13" i="6"/>
  <c r="H13" i="6"/>
  <c r="G13" i="6"/>
  <c r="F13" i="6"/>
  <c r="W12" i="6"/>
  <c r="U12" i="6"/>
  <c r="S12" i="6"/>
  <c r="Q12" i="6"/>
  <c r="J12" i="6"/>
  <c r="N12" i="6" s="1"/>
  <c r="I12" i="6"/>
  <c r="H12" i="6"/>
  <c r="G12" i="6"/>
  <c r="F12" i="6"/>
  <c r="W11" i="6"/>
  <c r="U11" i="6"/>
  <c r="S11" i="6"/>
  <c r="Q11" i="6"/>
  <c r="N11" i="6"/>
  <c r="J11" i="6"/>
  <c r="I11" i="6"/>
  <c r="H11" i="6"/>
  <c r="G11" i="6"/>
  <c r="F11" i="6"/>
  <c r="W10" i="6"/>
  <c r="U10" i="6"/>
  <c r="S10" i="6"/>
  <c r="Q10" i="6"/>
  <c r="J10" i="6"/>
  <c r="N10" i="6" s="1"/>
  <c r="I10" i="6"/>
  <c r="H10" i="6"/>
  <c r="G10" i="6"/>
  <c r="F10" i="6"/>
  <c r="W9" i="6"/>
  <c r="U9" i="6"/>
  <c r="S9" i="6"/>
  <c r="Q9" i="6"/>
  <c r="J9" i="6"/>
  <c r="N9" i="6" s="1"/>
  <c r="I9" i="6"/>
  <c r="H9" i="6"/>
  <c r="G9" i="6"/>
  <c r="F9" i="6"/>
  <c r="W8" i="6"/>
  <c r="U8" i="6"/>
  <c r="S8" i="6"/>
  <c r="Q8" i="6"/>
  <c r="J8" i="6"/>
  <c r="N8" i="6" s="1"/>
  <c r="I8" i="6"/>
  <c r="H8" i="6"/>
  <c r="G8" i="6"/>
  <c r="F8" i="6"/>
  <c r="W7" i="6"/>
  <c r="U7" i="6"/>
  <c r="S7" i="6"/>
  <c r="Q7" i="6"/>
  <c r="J7" i="6"/>
  <c r="W170" i="6" s="1"/>
  <c r="W17" i="11" s="1"/>
  <c r="I7" i="6"/>
  <c r="H7" i="6"/>
  <c r="G7" i="6"/>
  <c r="F7" i="6"/>
  <c r="W6" i="6"/>
  <c r="U6" i="6"/>
  <c r="S6" i="6"/>
  <c r="Q6" i="6"/>
  <c r="N6" i="6"/>
  <c r="J6" i="6"/>
  <c r="I6" i="6"/>
  <c r="H6" i="6"/>
  <c r="G6" i="6"/>
  <c r="F6" i="6"/>
  <c r="W5" i="6"/>
  <c r="U5" i="6"/>
  <c r="S5" i="6"/>
  <c r="Q5" i="6"/>
  <c r="N5" i="6"/>
  <c r="J5" i="6"/>
  <c r="I5" i="6"/>
  <c r="H5" i="6"/>
  <c r="G5" i="6"/>
  <c r="F5" i="6"/>
  <c r="W4" i="6"/>
  <c r="U4" i="6"/>
  <c r="S4" i="6"/>
  <c r="Q4" i="6"/>
  <c r="J4" i="6"/>
  <c r="N4" i="6" s="1"/>
  <c r="I4" i="6"/>
  <c r="H4" i="6"/>
  <c r="G4" i="6"/>
  <c r="F4" i="6"/>
  <c r="W3" i="6"/>
  <c r="U3" i="6"/>
  <c r="S3" i="6"/>
  <c r="Q3" i="6"/>
  <c r="N3" i="6"/>
  <c r="J3" i="6"/>
  <c r="I3" i="6"/>
  <c r="H3" i="6"/>
  <c r="G3" i="6"/>
  <c r="F3" i="6"/>
  <c r="J225" i="5"/>
  <c r="I225" i="5"/>
  <c r="H225" i="5"/>
  <c r="G225" i="5"/>
  <c r="F225" i="5"/>
  <c r="J224" i="5"/>
  <c r="I224" i="5"/>
  <c r="H224" i="5"/>
  <c r="G224" i="5"/>
  <c r="F224" i="5"/>
  <c r="J223" i="5"/>
  <c r="I223" i="5"/>
  <c r="H223" i="5"/>
  <c r="G223" i="5"/>
  <c r="F223" i="5"/>
  <c r="J222" i="5"/>
  <c r="I222" i="5"/>
  <c r="H222" i="5"/>
  <c r="G222" i="5"/>
  <c r="F222" i="5"/>
  <c r="J221" i="5"/>
  <c r="I221" i="5"/>
  <c r="H221" i="5"/>
  <c r="G221" i="5"/>
  <c r="F221" i="5"/>
  <c r="J220" i="5"/>
  <c r="I220" i="5"/>
  <c r="H220" i="5"/>
  <c r="G220" i="5"/>
  <c r="F220" i="5"/>
  <c r="J219" i="5"/>
  <c r="I219" i="5"/>
  <c r="H219" i="5"/>
  <c r="G219" i="5"/>
  <c r="F219" i="5"/>
  <c r="J218" i="5"/>
  <c r="I218" i="5"/>
  <c r="H218" i="5"/>
  <c r="G218" i="5"/>
  <c r="F218" i="5"/>
  <c r="J217" i="5"/>
  <c r="I217" i="5"/>
  <c r="H217" i="5"/>
  <c r="G217" i="5"/>
  <c r="F217" i="5"/>
  <c r="J216" i="5"/>
  <c r="I216" i="5"/>
  <c r="H216" i="5"/>
  <c r="G216" i="5"/>
  <c r="F216" i="5"/>
  <c r="J215" i="5"/>
  <c r="I215" i="5"/>
  <c r="H215" i="5"/>
  <c r="G215" i="5"/>
  <c r="F215" i="5"/>
  <c r="J214" i="5"/>
  <c r="I214" i="5"/>
  <c r="H214" i="5"/>
  <c r="G214" i="5"/>
  <c r="F214" i="5"/>
  <c r="J213" i="5"/>
  <c r="I213" i="5"/>
  <c r="H213" i="5"/>
  <c r="G213" i="5"/>
  <c r="F213" i="5"/>
  <c r="J212" i="5"/>
  <c r="I212" i="5"/>
  <c r="H212" i="5"/>
  <c r="G212" i="5"/>
  <c r="F212" i="5"/>
  <c r="J211" i="5"/>
  <c r="I211" i="5"/>
  <c r="H211" i="5"/>
  <c r="G211" i="5"/>
  <c r="F211" i="5"/>
  <c r="J210" i="5"/>
  <c r="I210" i="5"/>
  <c r="H210" i="5"/>
  <c r="G210" i="5"/>
  <c r="F210" i="5"/>
  <c r="J209" i="5"/>
  <c r="I209" i="5"/>
  <c r="H209" i="5"/>
  <c r="G209" i="5"/>
  <c r="F209" i="5"/>
  <c r="J208" i="5"/>
  <c r="I208" i="5"/>
  <c r="H208" i="5"/>
  <c r="G208" i="5"/>
  <c r="F208" i="5"/>
  <c r="J207" i="5"/>
  <c r="I207" i="5"/>
  <c r="H207" i="5"/>
  <c r="G207" i="5"/>
  <c r="F207" i="5"/>
  <c r="J206" i="5"/>
  <c r="I206" i="5"/>
  <c r="H206" i="5"/>
  <c r="G206" i="5"/>
  <c r="F206" i="5"/>
  <c r="J205" i="5"/>
  <c r="I205" i="5"/>
  <c r="H205" i="5"/>
  <c r="G205" i="5"/>
  <c r="F205" i="5"/>
  <c r="J204" i="5"/>
  <c r="I204" i="5"/>
  <c r="H204" i="5"/>
  <c r="G204" i="5"/>
  <c r="F204" i="5"/>
  <c r="J203" i="5"/>
  <c r="I203" i="5"/>
  <c r="H203" i="5"/>
  <c r="G203" i="5"/>
  <c r="F203" i="5"/>
  <c r="J202" i="5"/>
  <c r="I202" i="5"/>
  <c r="H202" i="5"/>
  <c r="G202" i="5"/>
  <c r="F202" i="5"/>
  <c r="J201" i="5"/>
  <c r="I201" i="5"/>
  <c r="H201" i="5"/>
  <c r="G201" i="5"/>
  <c r="F201" i="5"/>
  <c r="J200" i="5"/>
  <c r="I200" i="5"/>
  <c r="H200" i="5"/>
  <c r="G200" i="5"/>
  <c r="F200" i="5"/>
  <c r="J199" i="5"/>
  <c r="I199" i="5"/>
  <c r="H199" i="5"/>
  <c r="G199" i="5"/>
  <c r="F199" i="5"/>
  <c r="J198" i="5"/>
  <c r="I198" i="5"/>
  <c r="H198" i="5"/>
  <c r="G198" i="5"/>
  <c r="F198" i="5"/>
  <c r="J197" i="5"/>
  <c r="I197" i="5"/>
  <c r="H197" i="5"/>
  <c r="G197" i="5"/>
  <c r="F197" i="5"/>
  <c r="J196" i="5"/>
  <c r="I196" i="5"/>
  <c r="H196" i="5"/>
  <c r="G196" i="5"/>
  <c r="F196" i="5"/>
  <c r="J195" i="5"/>
  <c r="I195" i="5"/>
  <c r="H195" i="5"/>
  <c r="G195" i="5"/>
  <c r="F195" i="5"/>
  <c r="J194" i="5"/>
  <c r="I194" i="5"/>
  <c r="H194" i="5"/>
  <c r="G194" i="5"/>
  <c r="F194" i="5"/>
  <c r="J193" i="5"/>
  <c r="I193" i="5"/>
  <c r="H193" i="5"/>
  <c r="G193" i="5"/>
  <c r="F193" i="5"/>
  <c r="J192" i="5"/>
  <c r="I192" i="5"/>
  <c r="H192" i="5"/>
  <c r="G192" i="5"/>
  <c r="F192" i="5"/>
  <c r="J191" i="5"/>
  <c r="I191" i="5"/>
  <c r="H191" i="5"/>
  <c r="G191" i="5"/>
  <c r="F191" i="5"/>
  <c r="J190" i="5"/>
  <c r="I190" i="5"/>
  <c r="H190" i="5"/>
  <c r="G190" i="5"/>
  <c r="F190" i="5"/>
  <c r="J189" i="5"/>
  <c r="I189" i="5"/>
  <c r="H189" i="5"/>
  <c r="G189" i="5"/>
  <c r="F189" i="5"/>
  <c r="J188" i="5"/>
  <c r="I188" i="5"/>
  <c r="H188" i="5"/>
  <c r="G188" i="5"/>
  <c r="F188" i="5"/>
  <c r="J187" i="5"/>
  <c r="I187" i="5"/>
  <c r="H187" i="5"/>
  <c r="G187" i="5"/>
  <c r="F187" i="5"/>
  <c r="J186" i="5"/>
  <c r="I186" i="5"/>
  <c r="H186" i="5"/>
  <c r="G186" i="5"/>
  <c r="F186" i="5"/>
  <c r="J185" i="5"/>
  <c r="I185" i="5"/>
  <c r="H185" i="5"/>
  <c r="G185" i="5"/>
  <c r="F185" i="5"/>
  <c r="J184" i="5"/>
  <c r="I184" i="5"/>
  <c r="H184" i="5"/>
  <c r="G184" i="5"/>
  <c r="F184" i="5"/>
  <c r="J183" i="5"/>
  <c r="I183" i="5"/>
  <c r="H183" i="5"/>
  <c r="G183" i="5"/>
  <c r="F183" i="5"/>
  <c r="J182" i="5"/>
  <c r="I182" i="5"/>
  <c r="H182" i="5"/>
  <c r="G182" i="5"/>
  <c r="F182" i="5"/>
  <c r="J181" i="5"/>
  <c r="I181" i="5"/>
  <c r="H181" i="5"/>
  <c r="G181" i="5"/>
  <c r="F181" i="5"/>
  <c r="J180" i="5"/>
  <c r="I180" i="5"/>
  <c r="H180" i="5"/>
  <c r="G180" i="5"/>
  <c r="F180" i="5"/>
  <c r="J179" i="5"/>
  <c r="I179" i="5"/>
  <c r="H179" i="5"/>
  <c r="G179" i="5"/>
  <c r="F179" i="5"/>
  <c r="J178" i="5"/>
  <c r="I178" i="5"/>
  <c r="H178" i="5"/>
  <c r="G178" i="5"/>
  <c r="F178" i="5"/>
  <c r="J177" i="5"/>
  <c r="I177" i="5"/>
  <c r="H177" i="5"/>
  <c r="G177" i="5"/>
  <c r="F177" i="5"/>
  <c r="J176" i="5"/>
  <c r="I176" i="5"/>
  <c r="H176" i="5"/>
  <c r="G176" i="5"/>
  <c r="F176" i="5"/>
  <c r="J175" i="5"/>
  <c r="I175" i="5"/>
  <c r="H175" i="5"/>
  <c r="G175" i="5"/>
  <c r="F175" i="5"/>
  <c r="J174" i="5"/>
  <c r="I174" i="5"/>
  <c r="H174" i="5"/>
  <c r="G174" i="5"/>
  <c r="F174" i="5"/>
  <c r="J173" i="5"/>
  <c r="I173" i="5"/>
  <c r="H173" i="5"/>
  <c r="G173" i="5"/>
  <c r="F173" i="5"/>
  <c r="J172" i="5"/>
  <c r="I172" i="5"/>
  <c r="H172" i="5"/>
  <c r="G172" i="5"/>
  <c r="F172" i="5"/>
  <c r="J171" i="5"/>
  <c r="I171" i="5"/>
  <c r="H171" i="5"/>
  <c r="G171" i="5"/>
  <c r="F171" i="5"/>
  <c r="J170" i="5"/>
  <c r="I170" i="5"/>
  <c r="H170" i="5"/>
  <c r="G170" i="5"/>
  <c r="F170" i="5"/>
  <c r="J169" i="5"/>
  <c r="I169" i="5"/>
  <c r="H169" i="5"/>
  <c r="G169" i="5"/>
  <c r="F169" i="5"/>
  <c r="J168" i="5"/>
  <c r="I168" i="5"/>
  <c r="H168" i="5"/>
  <c r="G168" i="5"/>
  <c r="F168" i="5"/>
  <c r="J167" i="5"/>
  <c r="I167" i="5"/>
  <c r="H167" i="5"/>
  <c r="G167" i="5"/>
  <c r="F167" i="5"/>
  <c r="J166" i="5"/>
  <c r="I166" i="5"/>
  <c r="H166" i="5"/>
  <c r="G166" i="5"/>
  <c r="F166" i="5"/>
  <c r="J165" i="5"/>
  <c r="I165" i="5"/>
  <c r="H165" i="5"/>
  <c r="G165" i="5"/>
  <c r="F165" i="5"/>
  <c r="J164" i="5"/>
  <c r="I164" i="5"/>
  <c r="H164" i="5"/>
  <c r="G164" i="5"/>
  <c r="F164" i="5"/>
  <c r="J163" i="5"/>
  <c r="I163" i="5"/>
  <c r="H163" i="5"/>
  <c r="G163" i="5"/>
  <c r="F163" i="5"/>
  <c r="J162" i="5"/>
  <c r="I162" i="5"/>
  <c r="H162" i="5"/>
  <c r="G162" i="5"/>
  <c r="F162" i="5"/>
  <c r="J161" i="5"/>
  <c r="I161" i="5"/>
  <c r="H161" i="5"/>
  <c r="G161" i="5"/>
  <c r="F161" i="5"/>
  <c r="J160" i="5"/>
  <c r="I160" i="5"/>
  <c r="H160" i="5"/>
  <c r="G160" i="5"/>
  <c r="F160" i="5"/>
  <c r="J159" i="5"/>
  <c r="I159" i="5"/>
  <c r="H159" i="5"/>
  <c r="G159" i="5"/>
  <c r="F159" i="5"/>
  <c r="J158" i="5"/>
  <c r="I158" i="5"/>
  <c r="H158" i="5"/>
  <c r="G158" i="5"/>
  <c r="F158" i="5"/>
  <c r="J157" i="5"/>
  <c r="I157" i="5"/>
  <c r="H157" i="5"/>
  <c r="G157" i="5"/>
  <c r="F157" i="5"/>
  <c r="J156" i="5"/>
  <c r="I156" i="5"/>
  <c r="H156" i="5"/>
  <c r="G156" i="5"/>
  <c r="F156" i="5"/>
  <c r="J155" i="5"/>
  <c r="I155" i="5"/>
  <c r="H155" i="5"/>
  <c r="G155" i="5"/>
  <c r="F155" i="5"/>
  <c r="J154" i="5"/>
  <c r="I154" i="5"/>
  <c r="H154" i="5"/>
  <c r="G154" i="5"/>
  <c r="F154" i="5"/>
  <c r="J153" i="5"/>
  <c r="I153" i="5"/>
  <c r="H153" i="5"/>
  <c r="G153" i="5"/>
  <c r="F153" i="5"/>
  <c r="J152" i="5"/>
  <c r="I152" i="5"/>
  <c r="H152" i="5"/>
  <c r="G152" i="5"/>
  <c r="F152" i="5"/>
  <c r="J151" i="5"/>
  <c r="I151" i="5"/>
  <c r="H151" i="5"/>
  <c r="G151" i="5"/>
  <c r="F151" i="5"/>
  <c r="J150" i="5"/>
  <c r="I150" i="5"/>
  <c r="H150" i="5"/>
  <c r="G150" i="5"/>
  <c r="F150" i="5"/>
  <c r="J149" i="5"/>
  <c r="I149" i="5"/>
  <c r="H149" i="5"/>
  <c r="G149" i="5"/>
  <c r="F149" i="5"/>
  <c r="J148" i="5"/>
  <c r="I148" i="5"/>
  <c r="H148" i="5"/>
  <c r="G148" i="5"/>
  <c r="F148" i="5"/>
  <c r="J147" i="5"/>
  <c r="I147" i="5"/>
  <c r="H147" i="5"/>
  <c r="G147" i="5"/>
  <c r="F147" i="5"/>
  <c r="J146" i="5"/>
  <c r="I146" i="5"/>
  <c r="H146" i="5"/>
  <c r="G146" i="5"/>
  <c r="F146" i="5"/>
  <c r="J145" i="5"/>
  <c r="I145" i="5"/>
  <c r="H145" i="5"/>
  <c r="G145" i="5"/>
  <c r="F145" i="5"/>
  <c r="J144" i="5"/>
  <c r="I144" i="5"/>
  <c r="H144" i="5"/>
  <c r="G144" i="5"/>
  <c r="F144" i="5"/>
  <c r="J143" i="5"/>
  <c r="I143" i="5"/>
  <c r="H143" i="5"/>
  <c r="G143" i="5"/>
  <c r="F143" i="5"/>
  <c r="J142" i="5"/>
  <c r="I142" i="5"/>
  <c r="H142" i="5"/>
  <c r="G142" i="5"/>
  <c r="F142" i="5"/>
  <c r="J141" i="5"/>
  <c r="I141" i="5"/>
  <c r="H141" i="5"/>
  <c r="G141" i="5"/>
  <c r="F141" i="5"/>
  <c r="J140" i="5"/>
  <c r="I140" i="5"/>
  <c r="H140" i="5"/>
  <c r="G140" i="5"/>
  <c r="F140" i="5"/>
  <c r="J139" i="5"/>
  <c r="I139" i="5"/>
  <c r="H139" i="5"/>
  <c r="G139" i="5"/>
  <c r="F139" i="5"/>
  <c r="J138" i="5"/>
  <c r="I138" i="5"/>
  <c r="H138" i="5"/>
  <c r="G138" i="5"/>
  <c r="F138" i="5"/>
  <c r="J137" i="5"/>
  <c r="I137" i="5"/>
  <c r="H137" i="5"/>
  <c r="G137" i="5"/>
  <c r="F137" i="5"/>
  <c r="J136" i="5"/>
  <c r="I136" i="5"/>
  <c r="H136" i="5"/>
  <c r="G136" i="5"/>
  <c r="F136" i="5"/>
  <c r="J135" i="5"/>
  <c r="I135" i="5"/>
  <c r="H135" i="5"/>
  <c r="G135" i="5"/>
  <c r="F135" i="5"/>
  <c r="J134" i="5"/>
  <c r="I134" i="5"/>
  <c r="H134" i="5"/>
  <c r="G134" i="5"/>
  <c r="F134" i="5"/>
  <c r="J133" i="5"/>
  <c r="I133" i="5"/>
  <c r="H133" i="5"/>
  <c r="G133" i="5"/>
  <c r="F133" i="5"/>
  <c r="J132" i="5"/>
  <c r="I132" i="5"/>
  <c r="H132" i="5"/>
  <c r="G132" i="5"/>
  <c r="F132" i="5"/>
  <c r="J131" i="5"/>
  <c r="I131" i="5"/>
  <c r="H131" i="5"/>
  <c r="G131" i="5"/>
  <c r="F131" i="5"/>
  <c r="J130" i="5"/>
  <c r="I130" i="5"/>
  <c r="H130" i="5"/>
  <c r="G130" i="5"/>
  <c r="F130" i="5"/>
  <c r="J129" i="5"/>
  <c r="I129" i="5"/>
  <c r="H129" i="5"/>
  <c r="G129" i="5"/>
  <c r="F129" i="5"/>
  <c r="J128" i="5"/>
  <c r="I128" i="5"/>
  <c r="H128" i="5"/>
  <c r="G128" i="5"/>
  <c r="F128" i="5"/>
  <c r="J127" i="5"/>
  <c r="I127" i="5"/>
  <c r="H127" i="5"/>
  <c r="G127" i="5"/>
  <c r="F127" i="5"/>
  <c r="J126" i="5"/>
  <c r="I126" i="5"/>
  <c r="H126" i="5"/>
  <c r="G126" i="5"/>
  <c r="F126" i="5"/>
  <c r="J125" i="5"/>
  <c r="I125" i="5"/>
  <c r="H125" i="5"/>
  <c r="G125" i="5"/>
  <c r="F125" i="5"/>
  <c r="J124" i="5"/>
  <c r="I124" i="5"/>
  <c r="H124" i="5"/>
  <c r="G124" i="5"/>
  <c r="F124" i="5"/>
  <c r="J123" i="5"/>
  <c r="I123" i="5"/>
  <c r="H123" i="5"/>
  <c r="G123" i="5"/>
  <c r="F123" i="5"/>
  <c r="J122" i="5"/>
  <c r="I122" i="5"/>
  <c r="H122" i="5"/>
  <c r="G122" i="5"/>
  <c r="F122" i="5"/>
  <c r="J121" i="5"/>
  <c r="I121" i="5"/>
  <c r="H121" i="5"/>
  <c r="G121" i="5"/>
  <c r="F121" i="5"/>
  <c r="J120" i="5"/>
  <c r="I120" i="5"/>
  <c r="H120" i="5"/>
  <c r="G120" i="5"/>
  <c r="F120" i="5"/>
  <c r="J119" i="5"/>
  <c r="I119" i="5"/>
  <c r="H119" i="5"/>
  <c r="G119" i="5"/>
  <c r="F119" i="5"/>
  <c r="J118" i="5"/>
  <c r="I118" i="5"/>
  <c r="H118" i="5"/>
  <c r="G118" i="5"/>
  <c r="F118" i="5"/>
  <c r="J117" i="5"/>
  <c r="I117" i="5"/>
  <c r="H117" i="5"/>
  <c r="G117" i="5"/>
  <c r="F117" i="5"/>
  <c r="J116" i="5"/>
  <c r="I116" i="5"/>
  <c r="H116" i="5"/>
  <c r="G116" i="5"/>
  <c r="F116" i="5"/>
  <c r="J115" i="5"/>
  <c r="I115" i="5"/>
  <c r="H115" i="5"/>
  <c r="G115" i="5"/>
  <c r="F115" i="5"/>
  <c r="J114" i="5"/>
  <c r="I114" i="5"/>
  <c r="H114" i="5"/>
  <c r="G114" i="5"/>
  <c r="F114" i="5"/>
  <c r="J113" i="5"/>
  <c r="I113" i="5"/>
  <c r="H113" i="5"/>
  <c r="G113" i="5"/>
  <c r="F113" i="5"/>
  <c r="J112" i="5"/>
  <c r="I112" i="5"/>
  <c r="H112" i="5"/>
  <c r="G112" i="5"/>
  <c r="F112" i="5"/>
  <c r="J111" i="5"/>
  <c r="I111" i="5"/>
  <c r="H111" i="5"/>
  <c r="G111" i="5"/>
  <c r="F111" i="5"/>
  <c r="J110" i="5"/>
  <c r="I110" i="5"/>
  <c r="H110" i="5"/>
  <c r="G110" i="5"/>
  <c r="F110" i="5"/>
  <c r="J109" i="5"/>
  <c r="I109" i="5"/>
  <c r="H109" i="5"/>
  <c r="G109" i="5"/>
  <c r="F109" i="5"/>
  <c r="J108" i="5"/>
  <c r="I108" i="5"/>
  <c r="H108" i="5"/>
  <c r="G108" i="5"/>
  <c r="F108" i="5"/>
  <c r="J107" i="5"/>
  <c r="I107" i="5"/>
  <c r="H107" i="5"/>
  <c r="G107" i="5"/>
  <c r="F107" i="5"/>
  <c r="J106" i="5"/>
  <c r="I106" i="5"/>
  <c r="H106" i="5"/>
  <c r="G106" i="5"/>
  <c r="F106" i="5"/>
  <c r="J105" i="5"/>
  <c r="I105" i="5"/>
  <c r="H105" i="5"/>
  <c r="G105" i="5"/>
  <c r="F105" i="5"/>
  <c r="J104" i="5"/>
  <c r="I104" i="5"/>
  <c r="H104" i="5"/>
  <c r="G104" i="5"/>
  <c r="F104" i="5"/>
  <c r="J103" i="5"/>
  <c r="I103" i="5"/>
  <c r="H103" i="5"/>
  <c r="G103" i="5"/>
  <c r="F103" i="5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L239" i="5" s="1"/>
  <c r="L14" i="11" s="1"/>
  <c r="I5" i="5"/>
  <c r="H5" i="5"/>
  <c r="G5" i="5"/>
  <c r="F5" i="5"/>
  <c r="J4" i="5"/>
  <c r="J238" i="5" s="1"/>
  <c r="J4" i="11" s="1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V262" i="4"/>
  <c r="T262" i="4"/>
  <c r="M262" i="4"/>
  <c r="K262" i="4"/>
  <c r="J262" i="4"/>
  <c r="F262" i="4"/>
  <c r="D262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B260" i="4"/>
  <c r="W258" i="4"/>
  <c r="W262" i="4" s="1"/>
  <c r="V258" i="4"/>
  <c r="U258" i="4"/>
  <c r="U262" i="4" s="1"/>
  <c r="T258" i="4"/>
  <c r="S258" i="4"/>
  <c r="S262" i="4" s="1"/>
  <c r="R258" i="4"/>
  <c r="R262" i="4" s="1"/>
  <c r="Q258" i="4"/>
  <c r="Q262" i="4" s="1"/>
  <c r="P258" i="4"/>
  <c r="P262" i="4" s="1"/>
  <c r="O258" i="4"/>
  <c r="O262" i="4" s="1"/>
  <c r="N258" i="4"/>
  <c r="N262" i="4" s="1"/>
  <c r="M258" i="4"/>
  <c r="L258" i="4"/>
  <c r="L262" i="4" s="1"/>
  <c r="K258" i="4"/>
  <c r="J258" i="4"/>
  <c r="I258" i="4"/>
  <c r="I262" i="4" s="1"/>
  <c r="H258" i="4"/>
  <c r="H262" i="4" s="1"/>
  <c r="G258" i="4"/>
  <c r="G262" i="4" s="1"/>
  <c r="F258" i="4"/>
  <c r="E258" i="4"/>
  <c r="E262" i="4" s="1"/>
  <c r="D258" i="4"/>
  <c r="C258" i="4"/>
  <c r="C262" i="4" s="1"/>
  <c r="B258" i="4"/>
  <c r="B262" i="4" s="1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C261" i="4" s="1"/>
  <c r="F13" i="4"/>
  <c r="J12" i="4"/>
  <c r="I12" i="4"/>
  <c r="H12" i="4"/>
  <c r="G12" i="4"/>
  <c r="S261" i="4" s="1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C106" i="4" s="1"/>
  <c r="C6" i="11" s="1"/>
  <c r="I6" i="4"/>
  <c r="H6" i="4"/>
  <c r="G6" i="4"/>
  <c r="F6" i="4"/>
  <c r="J5" i="4"/>
  <c r="S106" i="4" s="1"/>
  <c r="S6" i="11" s="1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O259" i="4" s="1"/>
  <c r="F2" i="4"/>
  <c r="J321" i="3"/>
  <c r="I321" i="3"/>
  <c r="H321" i="3"/>
  <c r="G321" i="3"/>
  <c r="F321" i="3"/>
  <c r="J320" i="3"/>
  <c r="I320" i="3"/>
  <c r="H320" i="3"/>
  <c r="G320" i="3"/>
  <c r="F320" i="3"/>
  <c r="J319" i="3"/>
  <c r="I319" i="3"/>
  <c r="H319" i="3"/>
  <c r="G319" i="3"/>
  <c r="F319" i="3"/>
  <c r="J318" i="3"/>
  <c r="I318" i="3"/>
  <c r="H318" i="3"/>
  <c r="G318" i="3"/>
  <c r="F318" i="3"/>
  <c r="J317" i="3"/>
  <c r="I317" i="3"/>
  <c r="H317" i="3"/>
  <c r="G317" i="3"/>
  <c r="F317" i="3"/>
  <c r="J316" i="3"/>
  <c r="I316" i="3"/>
  <c r="H316" i="3"/>
  <c r="G316" i="3"/>
  <c r="F316" i="3"/>
  <c r="J315" i="3"/>
  <c r="I315" i="3"/>
  <c r="H315" i="3"/>
  <c r="G315" i="3"/>
  <c r="F315" i="3"/>
  <c r="J314" i="3"/>
  <c r="I314" i="3"/>
  <c r="H314" i="3"/>
  <c r="G314" i="3"/>
  <c r="F314" i="3"/>
  <c r="J313" i="3"/>
  <c r="I313" i="3"/>
  <c r="H313" i="3"/>
  <c r="G313" i="3"/>
  <c r="F313" i="3"/>
  <c r="J312" i="3"/>
  <c r="I312" i="3"/>
  <c r="H312" i="3"/>
  <c r="G312" i="3"/>
  <c r="F312" i="3"/>
  <c r="J311" i="3"/>
  <c r="I311" i="3"/>
  <c r="H311" i="3"/>
  <c r="G311" i="3"/>
  <c r="F311" i="3"/>
  <c r="J310" i="3"/>
  <c r="I310" i="3"/>
  <c r="H310" i="3"/>
  <c r="G310" i="3"/>
  <c r="F310" i="3"/>
  <c r="J309" i="3"/>
  <c r="I309" i="3"/>
  <c r="H309" i="3"/>
  <c r="G309" i="3"/>
  <c r="F309" i="3"/>
  <c r="J308" i="3"/>
  <c r="I308" i="3"/>
  <c r="H308" i="3"/>
  <c r="G308" i="3"/>
  <c r="F308" i="3"/>
  <c r="J307" i="3"/>
  <c r="I307" i="3"/>
  <c r="H307" i="3"/>
  <c r="G307" i="3"/>
  <c r="F307" i="3"/>
  <c r="J306" i="3"/>
  <c r="I306" i="3"/>
  <c r="H306" i="3"/>
  <c r="G306" i="3"/>
  <c r="F306" i="3"/>
  <c r="J305" i="3"/>
  <c r="I305" i="3"/>
  <c r="H305" i="3"/>
  <c r="G305" i="3"/>
  <c r="F305" i="3"/>
  <c r="J304" i="3"/>
  <c r="I304" i="3"/>
  <c r="H304" i="3"/>
  <c r="G304" i="3"/>
  <c r="F304" i="3"/>
  <c r="J303" i="3"/>
  <c r="I303" i="3"/>
  <c r="H303" i="3"/>
  <c r="G303" i="3"/>
  <c r="F303" i="3"/>
  <c r="J302" i="3"/>
  <c r="I302" i="3"/>
  <c r="H302" i="3"/>
  <c r="G302" i="3"/>
  <c r="F302" i="3"/>
  <c r="J301" i="3"/>
  <c r="I301" i="3"/>
  <c r="H301" i="3"/>
  <c r="G301" i="3"/>
  <c r="F301" i="3"/>
  <c r="J300" i="3"/>
  <c r="I300" i="3"/>
  <c r="H300" i="3"/>
  <c r="G300" i="3"/>
  <c r="F300" i="3"/>
  <c r="J299" i="3"/>
  <c r="I299" i="3"/>
  <c r="H299" i="3"/>
  <c r="G299" i="3"/>
  <c r="F299" i="3"/>
  <c r="J298" i="3"/>
  <c r="I298" i="3"/>
  <c r="H298" i="3"/>
  <c r="G298" i="3"/>
  <c r="F298" i="3"/>
  <c r="J297" i="3"/>
  <c r="I297" i="3"/>
  <c r="H297" i="3"/>
  <c r="G297" i="3"/>
  <c r="F297" i="3"/>
  <c r="J296" i="3"/>
  <c r="I296" i="3"/>
  <c r="H296" i="3"/>
  <c r="G296" i="3"/>
  <c r="F296" i="3"/>
  <c r="J295" i="3"/>
  <c r="I295" i="3"/>
  <c r="H295" i="3"/>
  <c r="G295" i="3"/>
  <c r="F295" i="3"/>
  <c r="J294" i="3"/>
  <c r="I294" i="3"/>
  <c r="H294" i="3"/>
  <c r="G294" i="3"/>
  <c r="F294" i="3"/>
  <c r="J293" i="3"/>
  <c r="I293" i="3"/>
  <c r="H293" i="3"/>
  <c r="G293" i="3"/>
  <c r="F293" i="3"/>
  <c r="J292" i="3"/>
  <c r="I292" i="3"/>
  <c r="H292" i="3"/>
  <c r="G292" i="3"/>
  <c r="F292" i="3"/>
  <c r="J291" i="3"/>
  <c r="I291" i="3"/>
  <c r="H291" i="3"/>
  <c r="G291" i="3"/>
  <c r="F291" i="3"/>
  <c r="J290" i="3"/>
  <c r="I290" i="3"/>
  <c r="H290" i="3"/>
  <c r="G290" i="3"/>
  <c r="F290" i="3"/>
  <c r="J289" i="3"/>
  <c r="I289" i="3"/>
  <c r="H289" i="3"/>
  <c r="G289" i="3"/>
  <c r="F289" i="3"/>
  <c r="J288" i="3"/>
  <c r="I288" i="3"/>
  <c r="H288" i="3"/>
  <c r="G288" i="3"/>
  <c r="F288" i="3"/>
  <c r="J287" i="3"/>
  <c r="I287" i="3"/>
  <c r="H287" i="3"/>
  <c r="G287" i="3"/>
  <c r="F287" i="3"/>
  <c r="J286" i="3"/>
  <c r="I286" i="3"/>
  <c r="H286" i="3"/>
  <c r="G286" i="3"/>
  <c r="F286" i="3"/>
  <c r="J285" i="3"/>
  <c r="I285" i="3"/>
  <c r="H285" i="3"/>
  <c r="G285" i="3"/>
  <c r="F285" i="3"/>
  <c r="J284" i="3"/>
  <c r="I284" i="3"/>
  <c r="H284" i="3"/>
  <c r="G284" i="3"/>
  <c r="F284" i="3"/>
  <c r="J283" i="3"/>
  <c r="I283" i="3"/>
  <c r="H283" i="3"/>
  <c r="G283" i="3"/>
  <c r="F283" i="3"/>
  <c r="J282" i="3"/>
  <c r="I282" i="3"/>
  <c r="H282" i="3"/>
  <c r="G282" i="3"/>
  <c r="F282" i="3"/>
  <c r="J281" i="3"/>
  <c r="I281" i="3"/>
  <c r="H281" i="3"/>
  <c r="G281" i="3"/>
  <c r="F281" i="3"/>
  <c r="J280" i="3"/>
  <c r="I280" i="3"/>
  <c r="H280" i="3"/>
  <c r="G280" i="3"/>
  <c r="F280" i="3"/>
  <c r="J279" i="3"/>
  <c r="I279" i="3"/>
  <c r="H279" i="3"/>
  <c r="G279" i="3"/>
  <c r="F279" i="3"/>
  <c r="J278" i="3"/>
  <c r="I278" i="3"/>
  <c r="H278" i="3"/>
  <c r="G278" i="3"/>
  <c r="F278" i="3"/>
  <c r="J277" i="3"/>
  <c r="I277" i="3"/>
  <c r="H277" i="3"/>
  <c r="G277" i="3"/>
  <c r="F277" i="3"/>
  <c r="J276" i="3"/>
  <c r="I276" i="3"/>
  <c r="H276" i="3"/>
  <c r="G276" i="3"/>
  <c r="F276" i="3"/>
  <c r="J275" i="3"/>
  <c r="I275" i="3"/>
  <c r="H275" i="3"/>
  <c r="G275" i="3"/>
  <c r="F275" i="3"/>
  <c r="J274" i="3"/>
  <c r="I274" i="3"/>
  <c r="H274" i="3"/>
  <c r="G274" i="3"/>
  <c r="F274" i="3"/>
  <c r="J273" i="3"/>
  <c r="I273" i="3"/>
  <c r="H273" i="3"/>
  <c r="G273" i="3"/>
  <c r="F273" i="3"/>
  <c r="J272" i="3"/>
  <c r="I272" i="3"/>
  <c r="H272" i="3"/>
  <c r="G272" i="3"/>
  <c r="F272" i="3"/>
  <c r="J271" i="3"/>
  <c r="I271" i="3"/>
  <c r="H271" i="3"/>
  <c r="G271" i="3"/>
  <c r="F271" i="3"/>
  <c r="J270" i="3"/>
  <c r="I270" i="3"/>
  <c r="H270" i="3"/>
  <c r="G270" i="3"/>
  <c r="F270" i="3"/>
  <c r="J269" i="3"/>
  <c r="I269" i="3"/>
  <c r="H269" i="3"/>
  <c r="G269" i="3"/>
  <c r="F269" i="3"/>
  <c r="J268" i="3"/>
  <c r="I268" i="3"/>
  <c r="H268" i="3"/>
  <c r="G268" i="3"/>
  <c r="F268" i="3"/>
  <c r="J267" i="3"/>
  <c r="I267" i="3"/>
  <c r="H267" i="3"/>
  <c r="G267" i="3"/>
  <c r="F267" i="3"/>
  <c r="J266" i="3"/>
  <c r="I266" i="3"/>
  <c r="H266" i="3"/>
  <c r="G266" i="3"/>
  <c r="F266" i="3"/>
  <c r="J265" i="3"/>
  <c r="I265" i="3"/>
  <c r="H265" i="3"/>
  <c r="G265" i="3"/>
  <c r="F265" i="3"/>
  <c r="J264" i="3"/>
  <c r="I264" i="3"/>
  <c r="H264" i="3"/>
  <c r="G264" i="3"/>
  <c r="F264" i="3"/>
  <c r="J263" i="3"/>
  <c r="I263" i="3"/>
  <c r="H263" i="3"/>
  <c r="G263" i="3"/>
  <c r="F263" i="3"/>
  <c r="J262" i="3"/>
  <c r="I262" i="3"/>
  <c r="H262" i="3"/>
  <c r="G262" i="3"/>
  <c r="F262" i="3"/>
  <c r="J261" i="3"/>
  <c r="I261" i="3"/>
  <c r="H261" i="3"/>
  <c r="G261" i="3"/>
  <c r="F261" i="3"/>
  <c r="J260" i="3"/>
  <c r="I260" i="3"/>
  <c r="H260" i="3"/>
  <c r="G260" i="3"/>
  <c r="F260" i="3"/>
  <c r="J259" i="3"/>
  <c r="I259" i="3"/>
  <c r="H259" i="3"/>
  <c r="G259" i="3"/>
  <c r="F259" i="3"/>
  <c r="J258" i="3"/>
  <c r="I258" i="3"/>
  <c r="H258" i="3"/>
  <c r="G258" i="3"/>
  <c r="F258" i="3"/>
  <c r="J257" i="3"/>
  <c r="I257" i="3"/>
  <c r="H257" i="3"/>
  <c r="G257" i="3"/>
  <c r="F257" i="3"/>
  <c r="J256" i="3"/>
  <c r="I256" i="3"/>
  <c r="H256" i="3"/>
  <c r="G256" i="3"/>
  <c r="F256" i="3"/>
  <c r="J255" i="3"/>
  <c r="I255" i="3"/>
  <c r="H255" i="3"/>
  <c r="G255" i="3"/>
  <c r="F255" i="3"/>
  <c r="J254" i="3"/>
  <c r="I254" i="3"/>
  <c r="H254" i="3"/>
  <c r="G254" i="3"/>
  <c r="F254" i="3"/>
  <c r="J253" i="3"/>
  <c r="I253" i="3"/>
  <c r="H253" i="3"/>
  <c r="G253" i="3"/>
  <c r="F253" i="3"/>
  <c r="J252" i="3"/>
  <c r="I252" i="3"/>
  <c r="H252" i="3"/>
  <c r="G252" i="3"/>
  <c r="F252" i="3"/>
  <c r="J251" i="3"/>
  <c r="I251" i="3"/>
  <c r="H251" i="3"/>
  <c r="G251" i="3"/>
  <c r="F251" i="3"/>
  <c r="J250" i="3"/>
  <c r="I250" i="3"/>
  <c r="H250" i="3"/>
  <c r="G250" i="3"/>
  <c r="F250" i="3"/>
  <c r="J249" i="3"/>
  <c r="I249" i="3"/>
  <c r="H249" i="3"/>
  <c r="G249" i="3"/>
  <c r="F249" i="3"/>
  <c r="J248" i="3"/>
  <c r="I248" i="3"/>
  <c r="H248" i="3"/>
  <c r="G248" i="3"/>
  <c r="F248" i="3"/>
  <c r="J247" i="3"/>
  <c r="I247" i="3"/>
  <c r="H247" i="3"/>
  <c r="G247" i="3"/>
  <c r="F247" i="3"/>
  <c r="J246" i="3"/>
  <c r="I246" i="3"/>
  <c r="H246" i="3"/>
  <c r="G246" i="3"/>
  <c r="F246" i="3"/>
  <c r="J245" i="3"/>
  <c r="I245" i="3"/>
  <c r="H245" i="3"/>
  <c r="G245" i="3"/>
  <c r="F245" i="3"/>
  <c r="J244" i="3"/>
  <c r="I244" i="3"/>
  <c r="H244" i="3"/>
  <c r="G244" i="3"/>
  <c r="F244" i="3"/>
  <c r="J243" i="3"/>
  <c r="I243" i="3"/>
  <c r="H243" i="3"/>
  <c r="G243" i="3"/>
  <c r="F243" i="3"/>
  <c r="J242" i="3"/>
  <c r="I242" i="3"/>
  <c r="H242" i="3"/>
  <c r="G242" i="3"/>
  <c r="F242" i="3"/>
  <c r="J241" i="3"/>
  <c r="I241" i="3"/>
  <c r="H241" i="3"/>
  <c r="G241" i="3"/>
  <c r="F241" i="3"/>
  <c r="J240" i="3"/>
  <c r="I240" i="3"/>
  <c r="H240" i="3"/>
  <c r="G240" i="3"/>
  <c r="F240" i="3"/>
  <c r="J239" i="3"/>
  <c r="I239" i="3"/>
  <c r="H239" i="3"/>
  <c r="G239" i="3"/>
  <c r="F239" i="3"/>
  <c r="J238" i="3"/>
  <c r="I238" i="3"/>
  <c r="H238" i="3"/>
  <c r="G238" i="3"/>
  <c r="F238" i="3"/>
  <c r="J237" i="3"/>
  <c r="I237" i="3"/>
  <c r="H237" i="3"/>
  <c r="G237" i="3"/>
  <c r="F237" i="3"/>
  <c r="J236" i="3"/>
  <c r="I236" i="3"/>
  <c r="H236" i="3"/>
  <c r="G236" i="3"/>
  <c r="F236" i="3"/>
  <c r="J235" i="3"/>
  <c r="I235" i="3"/>
  <c r="H235" i="3"/>
  <c r="G235" i="3"/>
  <c r="F235" i="3"/>
  <c r="J234" i="3"/>
  <c r="I234" i="3"/>
  <c r="H234" i="3"/>
  <c r="G234" i="3"/>
  <c r="F234" i="3"/>
  <c r="J233" i="3"/>
  <c r="I233" i="3"/>
  <c r="H233" i="3"/>
  <c r="G233" i="3"/>
  <c r="F233" i="3"/>
  <c r="J232" i="3"/>
  <c r="I232" i="3"/>
  <c r="H232" i="3"/>
  <c r="G232" i="3"/>
  <c r="F232" i="3"/>
  <c r="J231" i="3"/>
  <c r="I231" i="3"/>
  <c r="H231" i="3"/>
  <c r="G231" i="3"/>
  <c r="F231" i="3"/>
  <c r="J230" i="3"/>
  <c r="I230" i="3"/>
  <c r="H230" i="3"/>
  <c r="G230" i="3"/>
  <c r="F230" i="3"/>
  <c r="J229" i="3"/>
  <c r="I229" i="3"/>
  <c r="H229" i="3"/>
  <c r="G229" i="3"/>
  <c r="F229" i="3"/>
  <c r="J228" i="3"/>
  <c r="I228" i="3"/>
  <c r="H228" i="3"/>
  <c r="G228" i="3"/>
  <c r="F228" i="3"/>
  <c r="J227" i="3"/>
  <c r="I227" i="3"/>
  <c r="H227" i="3"/>
  <c r="G227" i="3"/>
  <c r="F227" i="3"/>
  <c r="J226" i="3"/>
  <c r="I226" i="3"/>
  <c r="H226" i="3"/>
  <c r="G226" i="3"/>
  <c r="F226" i="3"/>
  <c r="J225" i="3"/>
  <c r="I225" i="3"/>
  <c r="H225" i="3"/>
  <c r="G225" i="3"/>
  <c r="F225" i="3"/>
  <c r="J224" i="3"/>
  <c r="I224" i="3"/>
  <c r="H224" i="3"/>
  <c r="G224" i="3"/>
  <c r="F224" i="3"/>
  <c r="J223" i="3"/>
  <c r="I223" i="3"/>
  <c r="H223" i="3"/>
  <c r="G223" i="3"/>
  <c r="F223" i="3"/>
  <c r="J222" i="3"/>
  <c r="I222" i="3"/>
  <c r="H222" i="3"/>
  <c r="G222" i="3"/>
  <c r="F222" i="3"/>
  <c r="J221" i="3"/>
  <c r="I221" i="3"/>
  <c r="H221" i="3"/>
  <c r="G221" i="3"/>
  <c r="F221" i="3"/>
  <c r="J220" i="3"/>
  <c r="I220" i="3"/>
  <c r="H220" i="3"/>
  <c r="G220" i="3"/>
  <c r="F220" i="3"/>
  <c r="J219" i="3"/>
  <c r="I219" i="3"/>
  <c r="H219" i="3"/>
  <c r="G219" i="3"/>
  <c r="F219" i="3"/>
  <c r="J218" i="3"/>
  <c r="I218" i="3"/>
  <c r="H218" i="3"/>
  <c r="G218" i="3"/>
  <c r="F218" i="3"/>
  <c r="J217" i="3"/>
  <c r="I217" i="3"/>
  <c r="H217" i="3"/>
  <c r="G217" i="3"/>
  <c r="F217" i="3"/>
  <c r="J216" i="3"/>
  <c r="I216" i="3"/>
  <c r="H216" i="3"/>
  <c r="G216" i="3"/>
  <c r="F216" i="3"/>
  <c r="J215" i="3"/>
  <c r="I215" i="3"/>
  <c r="H215" i="3"/>
  <c r="G215" i="3"/>
  <c r="F215" i="3"/>
  <c r="J214" i="3"/>
  <c r="I214" i="3"/>
  <c r="H214" i="3"/>
  <c r="G214" i="3"/>
  <c r="F214" i="3"/>
  <c r="J213" i="3"/>
  <c r="I213" i="3"/>
  <c r="H213" i="3"/>
  <c r="G213" i="3"/>
  <c r="F213" i="3"/>
  <c r="J212" i="3"/>
  <c r="I212" i="3"/>
  <c r="H212" i="3"/>
  <c r="G212" i="3"/>
  <c r="F212" i="3"/>
  <c r="J211" i="3"/>
  <c r="I211" i="3"/>
  <c r="H211" i="3"/>
  <c r="G211" i="3"/>
  <c r="F211" i="3"/>
  <c r="J210" i="3"/>
  <c r="I210" i="3"/>
  <c r="H210" i="3"/>
  <c r="G210" i="3"/>
  <c r="F210" i="3"/>
  <c r="J209" i="3"/>
  <c r="I209" i="3"/>
  <c r="H209" i="3"/>
  <c r="G209" i="3"/>
  <c r="F209" i="3"/>
  <c r="J208" i="3"/>
  <c r="I208" i="3"/>
  <c r="H208" i="3"/>
  <c r="G208" i="3"/>
  <c r="F208" i="3"/>
  <c r="J207" i="3"/>
  <c r="I207" i="3"/>
  <c r="H207" i="3"/>
  <c r="G207" i="3"/>
  <c r="F207" i="3"/>
  <c r="J206" i="3"/>
  <c r="I206" i="3"/>
  <c r="H206" i="3"/>
  <c r="G206" i="3"/>
  <c r="F206" i="3"/>
  <c r="J205" i="3"/>
  <c r="I205" i="3"/>
  <c r="H205" i="3"/>
  <c r="G205" i="3"/>
  <c r="F205" i="3"/>
  <c r="J204" i="3"/>
  <c r="I204" i="3"/>
  <c r="H204" i="3"/>
  <c r="G204" i="3"/>
  <c r="F204" i="3"/>
  <c r="J203" i="3"/>
  <c r="I203" i="3"/>
  <c r="H203" i="3"/>
  <c r="G203" i="3"/>
  <c r="F203" i="3"/>
  <c r="J202" i="3"/>
  <c r="I202" i="3"/>
  <c r="H202" i="3"/>
  <c r="G202" i="3"/>
  <c r="F202" i="3"/>
  <c r="J201" i="3"/>
  <c r="I201" i="3"/>
  <c r="H201" i="3"/>
  <c r="G201" i="3"/>
  <c r="F201" i="3"/>
  <c r="J200" i="3"/>
  <c r="I200" i="3"/>
  <c r="H200" i="3"/>
  <c r="G200" i="3"/>
  <c r="F200" i="3"/>
  <c r="J199" i="3"/>
  <c r="I199" i="3"/>
  <c r="H199" i="3"/>
  <c r="G199" i="3"/>
  <c r="F199" i="3"/>
  <c r="J198" i="3"/>
  <c r="I198" i="3"/>
  <c r="H198" i="3"/>
  <c r="G198" i="3"/>
  <c r="F198" i="3"/>
  <c r="J197" i="3"/>
  <c r="I197" i="3"/>
  <c r="H197" i="3"/>
  <c r="G197" i="3"/>
  <c r="F197" i="3"/>
  <c r="J196" i="3"/>
  <c r="I196" i="3"/>
  <c r="H196" i="3"/>
  <c r="G196" i="3"/>
  <c r="F196" i="3"/>
  <c r="J195" i="3"/>
  <c r="I195" i="3"/>
  <c r="H195" i="3"/>
  <c r="G195" i="3"/>
  <c r="F195" i="3"/>
  <c r="J194" i="3"/>
  <c r="I194" i="3"/>
  <c r="H194" i="3"/>
  <c r="G194" i="3"/>
  <c r="F194" i="3"/>
  <c r="J193" i="3"/>
  <c r="I193" i="3"/>
  <c r="H193" i="3"/>
  <c r="G193" i="3"/>
  <c r="F193" i="3"/>
  <c r="J192" i="3"/>
  <c r="I192" i="3"/>
  <c r="H192" i="3"/>
  <c r="G192" i="3"/>
  <c r="F192" i="3"/>
  <c r="J191" i="3"/>
  <c r="I191" i="3"/>
  <c r="H191" i="3"/>
  <c r="G191" i="3"/>
  <c r="F191" i="3"/>
  <c r="J190" i="3"/>
  <c r="I190" i="3"/>
  <c r="H190" i="3"/>
  <c r="G190" i="3"/>
  <c r="F190" i="3"/>
  <c r="J189" i="3"/>
  <c r="I189" i="3"/>
  <c r="H189" i="3"/>
  <c r="G189" i="3"/>
  <c r="F189" i="3"/>
  <c r="J188" i="3"/>
  <c r="I188" i="3"/>
  <c r="H188" i="3"/>
  <c r="G188" i="3"/>
  <c r="F188" i="3"/>
  <c r="J187" i="3"/>
  <c r="I187" i="3"/>
  <c r="H187" i="3"/>
  <c r="G187" i="3"/>
  <c r="F187" i="3"/>
  <c r="J186" i="3"/>
  <c r="I186" i="3"/>
  <c r="H186" i="3"/>
  <c r="G186" i="3"/>
  <c r="F186" i="3"/>
  <c r="J185" i="3"/>
  <c r="I185" i="3"/>
  <c r="H185" i="3"/>
  <c r="G185" i="3"/>
  <c r="F185" i="3"/>
  <c r="J184" i="3"/>
  <c r="I184" i="3"/>
  <c r="H184" i="3"/>
  <c r="G184" i="3"/>
  <c r="F184" i="3"/>
  <c r="J183" i="3"/>
  <c r="I183" i="3"/>
  <c r="H183" i="3"/>
  <c r="G183" i="3"/>
  <c r="F183" i="3"/>
  <c r="J182" i="3"/>
  <c r="I182" i="3"/>
  <c r="H182" i="3"/>
  <c r="G182" i="3"/>
  <c r="F182" i="3"/>
  <c r="J181" i="3"/>
  <c r="I181" i="3"/>
  <c r="H181" i="3"/>
  <c r="G181" i="3"/>
  <c r="F181" i="3"/>
  <c r="J180" i="3"/>
  <c r="I180" i="3"/>
  <c r="H180" i="3"/>
  <c r="G180" i="3"/>
  <c r="F180" i="3"/>
  <c r="J179" i="3"/>
  <c r="I179" i="3"/>
  <c r="H179" i="3"/>
  <c r="G179" i="3"/>
  <c r="F179" i="3"/>
  <c r="J178" i="3"/>
  <c r="I178" i="3"/>
  <c r="H178" i="3"/>
  <c r="G178" i="3"/>
  <c r="F178" i="3"/>
  <c r="J177" i="3"/>
  <c r="I177" i="3"/>
  <c r="H177" i="3"/>
  <c r="G177" i="3"/>
  <c r="F177" i="3"/>
  <c r="J176" i="3"/>
  <c r="I176" i="3"/>
  <c r="H176" i="3"/>
  <c r="G176" i="3"/>
  <c r="F176" i="3"/>
  <c r="J175" i="3"/>
  <c r="I175" i="3"/>
  <c r="H175" i="3"/>
  <c r="G175" i="3"/>
  <c r="F175" i="3"/>
  <c r="J174" i="3"/>
  <c r="I174" i="3"/>
  <c r="H174" i="3"/>
  <c r="G174" i="3"/>
  <c r="F174" i="3"/>
  <c r="J173" i="3"/>
  <c r="I173" i="3"/>
  <c r="H173" i="3"/>
  <c r="G173" i="3"/>
  <c r="F173" i="3"/>
  <c r="J172" i="3"/>
  <c r="I172" i="3"/>
  <c r="H172" i="3"/>
  <c r="G172" i="3"/>
  <c r="F172" i="3"/>
  <c r="J171" i="3"/>
  <c r="I171" i="3"/>
  <c r="H171" i="3"/>
  <c r="G171" i="3"/>
  <c r="F171" i="3"/>
  <c r="J170" i="3"/>
  <c r="I170" i="3"/>
  <c r="H170" i="3"/>
  <c r="G170" i="3"/>
  <c r="F170" i="3"/>
  <c r="J169" i="3"/>
  <c r="I169" i="3"/>
  <c r="H169" i="3"/>
  <c r="G169" i="3"/>
  <c r="F169" i="3"/>
  <c r="J168" i="3"/>
  <c r="I168" i="3"/>
  <c r="H168" i="3"/>
  <c r="G168" i="3"/>
  <c r="F168" i="3"/>
  <c r="J167" i="3"/>
  <c r="I167" i="3"/>
  <c r="H167" i="3"/>
  <c r="G167" i="3"/>
  <c r="F167" i="3"/>
  <c r="J166" i="3"/>
  <c r="I166" i="3"/>
  <c r="H166" i="3"/>
  <c r="G166" i="3"/>
  <c r="F166" i="3"/>
  <c r="J165" i="3"/>
  <c r="I165" i="3"/>
  <c r="H165" i="3"/>
  <c r="G165" i="3"/>
  <c r="F165" i="3"/>
  <c r="J164" i="3"/>
  <c r="I164" i="3"/>
  <c r="H164" i="3"/>
  <c r="G164" i="3"/>
  <c r="F164" i="3"/>
  <c r="J163" i="3"/>
  <c r="I163" i="3"/>
  <c r="H163" i="3"/>
  <c r="G163" i="3"/>
  <c r="F163" i="3"/>
  <c r="J162" i="3"/>
  <c r="I162" i="3"/>
  <c r="H162" i="3"/>
  <c r="G162" i="3"/>
  <c r="F162" i="3"/>
  <c r="J161" i="3"/>
  <c r="I161" i="3"/>
  <c r="H161" i="3"/>
  <c r="G161" i="3"/>
  <c r="F161" i="3"/>
  <c r="J160" i="3"/>
  <c r="I160" i="3"/>
  <c r="H160" i="3"/>
  <c r="G160" i="3"/>
  <c r="F160" i="3"/>
  <c r="J159" i="3"/>
  <c r="I159" i="3"/>
  <c r="H159" i="3"/>
  <c r="G159" i="3"/>
  <c r="F159" i="3"/>
  <c r="J158" i="3"/>
  <c r="I158" i="3"/>
  <c r="H158" i="3"/>
  <c r="G158" i="3"/>
  <c r="F158" i="3"/>
  <c r="J157" i="3"/>
  <c r="I157" i="3"/>
  <c r="H157" i="3"/>
  <c r="G157" i="3"/>
  <c r="F157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152" i="3"/>
  <c r="I152" i="3"/>
  <c r="H152" i="3"/>
  <c r="G152" i="3"/>
  <c r="F152" i="3"/>
  <c r="J151" i="3"/>
  <c r="I151" i="3"/>
  <c r="H151" i="3"/>
  <c r="G151" i="3"/>
  <c r="F151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J147" i="3"/>
  <c r="I147" i="3"/>
  <c r="H147" i="3"/>
  <c r="G147" i="3"/>
  <c r="F147" i="3"/>
  <c r="J146" i="3"/>
  <c r="I146" i="3"/>
  <c r="H146" i="3"/>
  <c r="G146" i="3"/>
  <c r="F146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1" i="3"/>
  <c r="I131" i="3"/>
  <c r="H131" i="3"/>
  <c r="G131" i="3"/>
  <c r="F131" i="3"/>
  <c r="J130" i="3"/>
  <c r="I130" i="3"/>
  <c r="H130" i="3"/>
  <c r="G130" i="3"/>
  <c r="F13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L326" i="3" s="1"/>
  <c r="L12" i="11" s="1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S325" i="3" s="1"/>
  <c r="S2" i="11" s="1"/>
  <c r="F3" i="3"/>
  <c r="J2" i="3"/>
  <c r="I2" i="3"/>
  <c r="H2" i="3"/>
  <c r="G2" i="3"/>
  <c r="C325" i="3" s="1"/>
  <c r="C2" i="11" s="1"/>
  <c r="F2" i="3"/>
  <c r="J201" i="2"/>
  <c r="I201" i="2"/>
  <c r="H201" i="2"/>
  <c r="G201" i="2"/>
  <c r="F201" i="2"/>
  <c r="J200" i="2"/>
  <c r="I200" i="2"/>
  <c r="H200" i="2"/>
  <c r="G200" i="2"/>
  <c r="F200" i="2"/>
  <c r="J199" i="2"/>
  <c r="I199" i="2"/>
  <c r="H199" i="2"/>
  <c r="G199" i="2"/>
  <c r="F199" i="2"/>
  <c r="J198" i="2"/>
  <c r="I198" i="2"/>
  <c r="H198" i="2"/>
  <c r="G198" i="2"/>
  <c r="F198" i="2"/>
  <c r="J197" i="2"/>
  <c r="I197" i="2"/>
  <c r="H197" i="2"/>
  <c r="G197" i="2"/>
  <c r="F197" i="2"/>
  <c r="J196" i="2"/>
  <c r="I196" i="2"/>
  <c r="H196" i="2"/>
  <c r="G196" i="2"/>
  <c r="F196" i="2"/>
  <c r="J195" i="2"/>
  <c r="I195" i="2"/>
  <c r="H195" i="2"/>
  <c r="G195" i="2"/>
  <c r="F195" i="2"/>
  <c r="J194" i="2"/>
  <c r="I194" i="2"/>
  <c r="H194" i="2"/>
  <c r="G194" i="2"/>
  <c r="F194" i="2"/>
  <c r="J193" i="2"/>
  <c r="I193" i="2"/>
  <c r="H193" i="2"/>
  <c r="G193" i="2"/>
  <c r="F193" i="2"/>
  <c r="J192" i="2"/>
  <c r="I192" i="2"/>
  <c r="H192" i="2"/>
  <c r="G192" i="2"/>
  <c r="F192" i="2"/>
  <c r="J191" i="2"/>
  <c r="I191" i="2"/>
  <c r="H191" i="2"/>
  <c r="G191" i="2"/>
  <c r="F191" i="2"/>
  <c r="J190" i="2"/>
  <c r="I190" i="2"/>
  <c r="H190" i="2"/>
  <c r="G190" i="2"/>
  <c r="F190" i="2"/>
  <c r="J189" i="2"/>
  <c r="I189" i="2"/>
  <c r="H189" i="2"/>
  <c r="G189" i="2"/>
  <c r="F189" i="2"/>
  <c r="J188" i="2"/>
  <c r="I188" i="2"/>
  <c r="H188" i="2"/>
  <c r="G188" i="2"/>
  <c r="F188" i="2"/>
  <c r="J187" i="2"/>
  <c r="I187" i="2"/>
  <c r="H187" i="2"/>
  <c r="G187" i="2"/>
  <c r="F187" i="2"/>
  <c r="J186" i="2"/>
  <c r="I186" i="2"/>
  <c r="H186" i="2"/>
  <c r="G186" i="2"/>
  <c r="F186" i="2"/>
  <c r="J185" i="2"/>
  <c r="I185" i="2"/>
  <c r="H185" i="2"/>
  <c r="G185" i="2"/>
  <c r="F185" i="2"/>
  <c r="J184" i="2"/>
  <c r="I184" i="2"/>
  <c r="H184" i="2"/>
  <c r="G184" i="2"/>
  <c r="F184" i="2"/>
  <c r="J183" i="2"/>
  <c r="I183" i="2"/>
  <c r="H183" i="2"/>
  <c r="G183" i="2"/>
  <c r="F183" i="2"/>
  <c r="J182" i="2"/>
  <c r="I182" i="2"/>
  <c r="H182" i="2"/>
  <c r="G182" i="2"/>
  <c r="F182" i="2"/>
  <c r="J181" i="2"/>
  <c r="I181" i="2"/>
  <c r="H181" i="2"/>
  <c r="G181" i="2"/>
  <c r="F181" i="2"/>
  <c r="J180" i="2"/>
  <c r="I180" i="2"/>
  <c r="H180" i="2"/>
  <c r="G180" i="2"/>
  <c r="F180" i="2"/>
  <c r="J179" i="2"/>
  <c r="I179" i="2"/>
  <c r="H179" i="2"/>
  <c r="G179" i="2"/>
  <c r="F179" i="2"/>
  <c r="J178" i="2"/>
  <c r="I178" i="2"/>
  <c r="H178" i="2"/>
  <c r="G178" i="2"/>
  <c r="F178" i="2"/>
  <c r="J177" i="2"/>
  <c r="I177" i="2"/>
  <c r="H177" i="2"/>
  <c r="G177" i="2"/>
  <c r="F177" i="2"/>
  <c r="J176" i="2"/>
  <c r="I176" i="2"/>
  <c r="H176" i="2"/>
  <c r="G176" i="2"/>
  <c r="F176" i="2"/>
  <c r="J175" i="2"/>
  <c r="I175" i="2"/>
  <c r="H175" i="2"/>
  <c r="G175" i="2"/>
  <c r="F175" i="2"/>
  <c r="J174" i="2"/>
  <c r="I174" i="2"/>
  <c r="H174" i="2"/>
  <c r="G174" i="2"/>
  <c r="F174" i="2"/>
  <c r="J173" i="2"/>
  <c r="I173" i="2"/>
  <c r="H173" i="2"/>
  <c r="G173" i="2"/>
  <c r="F173" i="2"/>
  <c r="J172" i="2"/>
  <c r="I172" i="2"/>
  <c r="H172" i="2"/>
  <c r="G172" i="2"/>
  <c r="F172" i="2"/>
  <c r="J171" i="2"/>
  <c r="I171" i="2"/>
  <c r="H171" i="2"/>
  <c r="G171" i="2"/>
  <c r="F171" i="2"/>
  <c r="J170" i="2"/>
  <c r="I170" i="2"/>
  <c r="H170" i="2"/>
  <c r="G170" i="2"/>
  <c r="F170" i="2"/>
  <c r="J169" i="2"/>
  <c r="I169" i="2"/>
  <c r="H169" i="2"/>
  <c r="G169" i="2"/>
  <c r="F169" i="2"/>
  <c r="J168" i="2"/>
  <c r="I168" i="2"/>
  <c r="H168" i="2"/>
  <c r="G168" i="2"/>
  <c r="F168" i="2"/>
  <c r="J167" i="2"/>
  <c r="I167" i="2"/>
  <c r="H167" i="2"/>
  <c r="G167" i="2"/>
  <c r="F167" i="2"/>
  <c r="J166" i="2"/>
  <c r="I166" i="2"/>
  <c r="H166" i="2"/>
  <c r="G166" i="2"/>
  <c r="F166" i="2"/>
  <c r="J165" i="2"/>
  <c r="I165" i="2"/>
  <c r="H165" i="2"/>
  <c r="G165" i="2"/>
  <c r="F165" i="2"/>
  <c r="J164" i="2"/>
  <c r="I164" i="2"/>
  <c r="H164" i="2"/>
  <c r="G164" i="2"/>
  <c r="F164" i="2"/>
  <c r="J163" i="2"/>
  <c r="I163" i="2"/>
  <c r="H163" i="2"/>
  <c r="G163" i="2"/>
  <c r="F163" i="2"/>
  <c r="J162" i="2"/>
  <c r="I162" i="2"/>
  <c r="H162" i="2"/>
  <c r="G162" i="2"/>
  <c r="F162" i="2"/>
  <c r="J161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I3" i="2"/>
  <c r="H3" i="2"/>
  <c r="G3" i="2"/>
  <c r="F3" i="2"/>
  <c r="J2" i="2"/>
  <c r="I2" i="2"/>
  <c r="H2" i="2"/>
  <c r="G2" i="2"/>
  <c r="F2" i="2"/>
  <c r="J261" i="4" l="1"/>
  <c r="C326" i="3"/>
  <c r="C12" i="11" s="1"/>
  <c r="J106" i="4"/>
  <c r="J6" i="11" s="1"/>
  <c r="L261" i="4"/>
  <c r="E170" i="6"/>
  <c r="E17" i="11" s="1"/>
  <c r="V247" i="7"/>
  <c r="H277" i="8"/>
  <c r="H3" i="11" s="1"/>
  <c r="G233" i="9"/>
  <c r="G8" i="11" s="1"/>
  <c r="J320" i="9"/>
  <c r="I320" i="9"/>
  <c r="W320" i="9"/>
  <c r="G320" i="9"/>
  <c r="V320" i="9"/>
  <c r="F320" i="9"/>
  <c r="R320" i="9"/>
  <c r="B320" i="9"/>
  <c r="Q320" i="9"/>
  <c r="J326" i="3"/>
  <c r="J12" i="11" s="1"/>
  <c r="G170" i="6"/>
  <c r="G17" i="11" s="1"/>
  <c r="D249" i="7"/>
  <c r="P233" i="9"/>
  <c r="P8" i="11" s="1"/>
  <c r="J239" i="5"/>
  <c r="J14" i="11" s="1"/>
  <c r="L106" i="4"/>
  <c r="L6" i="11" s="1"/>
  <c r="P261" i="4"/>
  <c r="P106" i="4"/>
  <c r="P6" i="11" s="1"/>
  <c r="F259" i="4"/>
  <c r="Q261" i="4"/>
  <c r="N170" i="6"/>
  <c r="N17" i="11" s="1"/>
  <c r="K249" i="7"/>
  <c r="W233" i="9"/>
  <c r="W8" i="11" s="1"/>
  <c r="J233" i="9"/>
  <c r="J8" i="11" s="1"/>
  <c r="K326" i="3"/>
  <c r="K12" i="11" s="1"/>
  <c r="Q106" i="4"/>
  <c r="Q6" i="11" s="1"/>
  <c r="U170" i="6"/>
  <c r="U17" i="11" s="1"/>
  <c r="N155" i="7"/>
  <c r="N5" i="11" s="1"/>
  <c r="S156" i="7"/>
  <c r="S15" i="11" s="1"/>
  <c r="C156" i="7"/>
  <c r="C15" i="11" s="1"/>
  <c r="J155" i="7"/>
  <c r="J5" i="11" s="1"/>
  <c r="O156" i="7"/>
  <c r="O15" i="11" s="1"/>
  <c r="V155" i="7"/>
  <c r="V5" i="11" s="1"/>
  <c r="F155" i="7"/>
  <c r="F5" i="11" s="1"/>
  <c r="U155" i="7"/>
  <c r="U5" i="11" s="1"/>
  <c r="E155" i="7"/>
  <c r="E5" i="11" s="1"/>
  <c r="M249" i="7"/>
  <c r="H278" i="8"/>
  <c r="H13" i="11" s="1"/>
  <c r="I234" i="9"/>
  <c r="I18" i="11" s="1"/>
  <c r="P320" i="9"/>
  <c r="U239" i="5"/>
  <c r="U14" i="11" s="1"/>
  <c r="P326" i="3"/>
  <c r="P12" i="11" s="1"/>
  <c r="H259" i="4"/>
  <c r="Q326" i="3"/>
  <c r="Q12" i="11" s="1"/>
  <c r="L259" i="4"/>
  <c r="L170" i="6"/>
  <c r="L17" i="11" s="1"/>
  <c r="K169" i="6"/>
  <c r="K7" i="11" s="1"/>
  <c r="O278" i="8"/>
  <c r="O13" i="11" s="1"/>
  <c r="V233" i="9"/>
  <c r="V8" i="11" s="1"/>
  <c r="P234" i="9"/>
  <c r="P18" i="11" s="1"/>
  <c r="S326" i="3"/>
  <c r="S12" i="11" s="1"/>
  <c r="H261" i="4"/>
  <c r="C107" i="4"/>
  <c r="C16" i="11" s="1"/>
  <c r="M259" i="4"/>
  <c r="U169" i="6"/>
  <c r="U7" i="11" s="1"/>
  <c r="E107" i="4"/>
  <c r="E16" i="11" s="1"/>
  <c r="C238" i="5"/>
  <c r="C4" i="11" s="1"/>
  <c r="R277" i="8"/>
  <c r="R3" i="11" s="1"/>
  <c r="B277" i="8"/>
  <c r="N277" i="8"/>
  <c r="N3" i="11" s="1"/>
  <c r="J277" i="8"/>
  <c r="J3" i="11" s="1"/>
  <c r="I277" i="8"/>
  <c r="I3" i="11" s="1"/>
  <c r="Q277" i="8"/>
  <c r="Q3" i="11" s="1"/>
  <c r="W325" i="3"/>
  <c r="W2" i="11" s="1"/>
  <c r="T259" i="4"/>
  <c r="D259" i="4"/>
  <c r="S259" i="4"/>
  <c r="C259" i="4"/>
  <c r="R259" i="4"/>
  <c r="B259" i="4"/>
  <c r="Q259" i="4"/>
  <c r="P259" i="4"/>
  <c r="M107" i="4"/>
  <c r="M16" i="11" s="1"/>
  <c r="N259" i="4"/>
  <c r="K259" i="4"/>
  <c r="J259" i="4"/>
  <c r="I259" i="4"/>
  <c r="W259" i="4"/>
  <c r="G259" i="4"/>
  <c r="T107" i="4"/>
  <c r="T16" i="11" s="1"/>
  <c r="D107" i="4"/>
  <c r="D16" i="11" s="1"/>
  <c r="U259" i="4"/>
  <c r="E259" i="4"/>
  <c r="I107" i="4"/>
  <c r="I16" i="11" s="1"/>
  <c r="V259" i="4"/>
  <c r="I238" i="5"/>
  <c r="I4" i="11" s="1"/>
  <c r="G247" i="7"/>
  <c r="J318" i="9"/>
  <c r="J107" i="4"/>
  <c r="J16" i="11" s="1"/>
  <c r="D155" i="7"/>
  <c r="D5" i="11" s="1"/>
  <c r="I247" i="7"/>
  <c r="W278" i="8"/>
  <c r="W13" i="11" s="1"/>
  <c r="T261" i="4"/>
  <c r="D261" i="4"/>
  <c r="K261" i="4"/>
  <c r="L107" i="4"/>
  <c r="L16" i="11" s="1"/>
  <c r="R239" i="5"/>
  <c r="R14" i="11" s="1"/>
  <c r="B239" i="5"/>
  <c r="U238" i="5"/>
  <c r="U4" i="11" s="1"/>
  <c r="N239" i="5"/>
  <c r="N14" i="11" s="1"/>
  <c r="E238" i="5"/>
  <c r="E4" i="11" s="1"/>
  <c r="M239" i="5"/>
  <c r="M14" i="11" s="1"/>
  <c r="T238" i="5"/>
  <c r="T4" i="11" s="1"/>
  <c r="D238" i="5"/>
  <c r="D4" i="11" s="1"/>
  <c r="L238" i="5"/>
  <c r="L4" i="11" s="1"/>
  <c r="K156" i="7"/>
  <c r="K15" i="11" s="1"/>
  <c r="K155" i="7"/>
  <c r="K5" i="11" s="1"/>
  <c r="N320" i="9"/>
  <c r="R325" i="3"/>
  <c r="R2" i="11" s="1"/>
  <c r="B325" i="3"/>
  <c r="T106" i="4"/>
  <c r="T6" i="11" s="1"/>
  <c r="D106" i="4"/>
  <c r="D6" i="11" s="1"/>
  <c r="K106" i="4"/>
  <c r="K6" i="11" s="1"/>
  <c r="H325" i="3"/>
  <c r="H2" i="11" s="1"/>
  <c r="Q107" i="4"/>
  <c r="Q16" i="11" s="1"/>
  <c r="S107" i="4"/>
  <c r="S16" i="11" s="1"/>
  <c r="S238" i="5"/>
  <c r="S4" i="11" s="1"/>
  <c r="R247" i="7"/>
  <c r="B247" i="7"/>
  <c r="R249" i="7"/>
  <c r="B249" i="7"/>
  <c r="Q249" i="7"/>
  <c r="P249" i="7"/>
  <c r="O249" i="7"/>
  <c r="N249" i="7"/>
  <c r="L249" i="7"/>
  <c r="J249" i="7"/>
  <c r="I249" i="7"/>
  <c r="H249" i="7"/>
  <c r="W249" i="7"/>
  <c r="G249" i="7"/>
  <c r="V249" i="7"/>
  <c r="F249" i="7"/>
  <c r="U249" i="7"/>
  <c r="E249" i="7"/>
  <c r="S249" i="7"/>
  <c r="C249" i="7"/>
  <c r="M155" i="7"/>
  <c r="M5" i="11" s="1"/>
  <c r="W247" i="7"/>
  <c r="W234" i="9"/>
  <c r="W18" i="11" s="1"/>
  <c r="S239" i="5"/>
  <c r="S14" i="11" s="1"/>
  <c r="G325" i="3"/>
  <c r="G2" i="11" s="1"/>
  <c r="J325" i="3"/>
  <c r="J2" i="11" s="1"/>
  <c r="C239" i="5"/>
  <c r="C14" i="11" s="1"/>
  <c r="N7" i="6"/>
  <c r="T170" i="6"/>
  <c r="T17" i="11" s="1"/>
  <c r="D170" i="6"/>
  <c r="D17" i="11" s="1"/>
  <c r="P170" i="6"/>
  <c r="P17" i="11" s="1"/>
  <c r="J247" i="7"/>
  <c r="T155" i="7"/>
  <c r="T5" i="11" s="1"/>
  <c r="C318" i="9"/>
  <c r="U107" i="4"/>
  <c r="U16" i="11" s="1"/>
  <c r="H326" i="3"/>
  <c r="H12" i="11" s="1"/>
  <c r="Q325" i="3"/>
  <c r="Q2" i="11" s="1"/>
  <c r="E239" i="5"/>
  <c r="E14" i="11" s="1"/>
  <c r="E169" i="6"/>
  <c r="E7" i="11" s="1"/>
  <c r="D156" i="7"/>
  <c r="D15" i="11" s="1"/>
  <c r="L318" i="9"/>
  <c r="L169" i="6"/>
  <c r="L7" i="11" s="1"/>
  <c r="J278" i="8"/>
  <c r="J13" i="11" s="1"/>
  <c r="V202" i="10"/>
  <c r="V19" i="11" s="1"/>
  <c r="U318" i="9"/>
  <c r="P325" i="3"/>
  <c r="P2" i="11" s="1"/>
  <c r="I326" i="3"/>
  <c r="I12" i="11" s="1"/>
  <c r="I106" i="4"/>
  <c r="I6" i="11" s="1"/>
  <c r="B107" i="4"/>
  <c r="R107" i="4"/>
  <c r="R16" i="11" s="1"/>
  <c r="I261" i="4"/>
  <c r="B238" i="5"/>
  <c r="R238" i="5"/>
  <c r="R4" i="11" s="1"/>
  <c r="K239" i="5"/>
  <c r="K14" i="11" s="1"/>
  <c r="D169" i="6"/>
  <c r="D7" i="11" s="1"/>
  <c r="T169" i="6"/>
  <c r="T7" i="11" s="1"/>
  <c r="M170" i="6"/>
  <c r="M17" i="11" s="1"/>
  <c r="C155" i="7"/>
  <c r="C5" i="11" s="1"/>
  <c r="S155" i="7"/>
  <c r="S5" i="11" s="1"/>
  <c r="L156" i="7"/>
  <c r="L15" i="11" s="1"/>
  <c r="O247" i="7"/>
  <c r="G277" i="8"/>
  <c r="G3" i="11" s="1"/>
  <c r="W277" i="8"/>
  <c r="W3" i="11" s="1"/>
  <c r="P278" i="8"/>
  <c r="P13" i="11" s="1"/>
  <c r="O233" i="9"/>
  <c r="O8" i="11" s="1"/>
  <c r="H234" i="9"/>
  <c r="H18" i="11" s="1"/>
  <c r="K318" i="9"/>
  <c r="O320" i="9"/>
  <c r="N201" i="10"/>
  <c r="N9" i="11" s="1"/>
  <c r="G202" i="10"/>
  <c r="G19" i="11" s="1"/>
  <c r="W202" i="10"/>
  <c r="W19" i="11" s="1"/>
  <c r="O201" i="10"/>
  <c r="O9" i="11" s="1"/>
  <c r="H202" i="10"/>
  <c r="H19" i="11" s="1"/>
  <c r="F169" i="6"/>
  <c r="F7" i="11" s="1"/>
  <c r="V169" i="6"/>
  <c r="V7" i="11" s="1"/>
  <c r="O170" i="6"/>
  <c r="O17" i="11" s="1"/>
  <c r="N156" i="7"/>
  <c r="N15" i="11" s="1"/>
  <c r="Q247" i="7"/>
  <c r="B278" i="8"/>
  <c r="R278" i="8"/>
  <c r="R13" i="11" s="1"/>
  <c r="Q233" i="9"/>
  <c r="Q8" i="11" s="1"/>
  <c r="J234" i="9"/>
  <c r="J18" i="11" s="1"/>
  <c r="M318" i="9"/>
  <c r="P201" i="10"/>
  <c r="P9" i="11" s="1"/>
  <c r="I202" i="10"/>
  <c r="I19" i="11" s="1"/>
  <c r="C278" i="8"/>
  <c r="C13" i="11" s="1"/>
  <c r="S278" i="8"/>
  <c r="S13" i="11" s="1"/>
  <c r="B233" i="9"/>
  <c r="R233" i="9"/>
  <c r="R8" i="11" s="1"/>
  <c r="K234" i="9"/>
  <c r="K18" i="11" s="1"/>
  <c r="N318" i="9"/>
  <c r="Q201" i="10"/>
  <c r="Q9" i="11" s="1"/>
  <c r="J202" i="10"/>
  <c r="J19" i="11" s="1"/>
  <c r="G169" i="6"/>
  <c r="G7" i="11" s="1"/>
  <c r="D325" i="3"/>
  <c r="D2" i="11" s="1"/>
  <c r="T325" i="3"/>
  <c r="T2" i="11" s="1"/>
  <c r="M326" i="3"/>
  <c r="M12" i="11" s="1"/>
  <c r="M20" i="11" s="1"/>
  <c r="M106" i="4"/>
  <c r="M6" i="11" s="1"/>
  <c r="F107" i="4"/>
  <c r="F16" i="11" s="1"/>
  <c r="V107" i="4"/>
  <c r="V16" i="11" s="1"/>
  <c r="M261" i="4"/>
  <c r="F238" i="5"/>
  <c r="F4" i="11" s="1"/>
  <c r="V238" i="5"/>
  <c r="V4" i="11" s="1"/>
  <c r="O239" i="5"/>
  <c r="O14" i="11" s="1"/>
  <c r="H169" i="6"/>
  <c r="H7" i="11" s="1"/>
  <c r="Q170" i="6"/>
  <c r="Q17" i="11" s="1"/>
  <c r="G155" i="7"/>
  <c r="G5" i="11" s="1"/>
  <c r="W155" i="7"/>
  <c r="W5" i="11" s="1"/>
  <c r="P156" i="7"/>
  <c r="P15" i="11" s="1"/>
  <c r="C247" i="7"/>
  <c r="S247" i="7"/>
  <c r="K277" i="8"/>
  <c r="K3" i="11" s="1"/>
  <c r="D278" i="8"/>
  <c r="D13" i="11" s="1"/>
  <c r="T278" i="8"/>
  <c r="T13" i="11" s="1"/>
  <c r="C233" i="9"/>
  <c r="C8" i="11" s="1"/>
  <c r="S233" i="9"/>
  <c r="S8" i="11" s="1"/>
  <c r="L234" i="9"/>
  <c r="L18" i="11" s="1"/>
  <c r="O318" i="9"/>
  <c r="C320" i="9"/>
  <c r="S320" i="9"/>
  <c r="B201" i="10"/>
  <c r="R201" i="10"/>
  <c r="R9" i="11" s="1"/>
  <c r="K202" i="10"/>
  <c r="K19" i="11" s="1"/>
  <c r="E325" i="3"/>
  <c r="E2" i="11" s="1"/>
  <c r="U325" i="3"/>
  <c r="U2" i="11" s="1"/>
  <c r="N326" i="3"/>
  <c r="N12" i="11" s="1"/>
  <c r="N106" i="4"/>
  <c r="N6" i="11" s="1"/>
  <c r="G107" i="4"/>
  <c r="G16" i="11" s="1"/>
  <c r="W107" i="4"/>
  <c r="W16" i="11" s="1"/>
  <c r="N261" i="4"/>
  <c r="G238" i="5"/>
  <c r="G4" i="11" s="1"/>
  <c r="W238" i="5"/>
  <c r="W4" i="11" s="1"/>
  <c r="P239" i="5"/>
  <c r="P14" i="11" s="1"/>
  <c r="I169" i="6"/>
  <c r="I7" i="11" s="1"/>
  <c r="B170" i="6"/>
  <c r="R170" i="6"/>
  <c r="R17" i="11" s="1"/>
  <c r="H155" i="7"/>
  <c r="H5" i="11" s="1"/>
  <c r="Q156" i="7"/>
  <c r="Q15" i="11" s="1"/>
  <c r="D247" i="7"/>
  <c r="T247" i="7"/>
  <c r="L277" i="8"/>
  <c r="L3" i="11" s="1"/>
  <c r="E278" i="8"/>
  <c r="E13" i="11" s="1"/>
  <c r="U278" i="8"/>
  <c r="U13" i="11" s="1"/>
  <c r="D233" i="9"/>
  <c r="D8" i="11" s="1"/>
  <c r="T233" i="9"/>
  <c r="T8" i="11" s="1"/>
  <c r="M234" i="9"/>
  <c r="M18" i="11" s="1"/>
  <c r="P318" i="9"/>
  <c r="D320" i="9"/>
  <c r="T320" i="9"/>
  <c r="C201" i="10"/>
  <c r="C9" i="11" s="1"/>
  <c r="S201" i="10"/>
  <c r="S9" i="11" s="1"/>
  <c r="L202" i="10"/>
  <c r="L19" i="11" s="1"/>
  <c r="W169" i="6"/>
  <c r="W7" i="11" s="1"/>
  <c r="F325" i="3"/>
  <c r="F2" i="11" s="1"/>
  <c r="V325" i="3"/>
  <c r="V2" i="11" s="1"/>
  <c r="O326" i="3"/>
  <c r="O12" i="11" s="1"/>
  <c r="O106" i="4"/>
  <c r="O6" i="11" s="1"/>
  <c r="H107" i="4"/>
  <c r="H16" i="11" s="1"/>
  <c r="O261" i="4"/>
  <c r="H238" i="5"/>
  <c r="H4" i="11" s="1"/>
  <c r="Q239" i="5"/>
  <c r="Q14" i="11" s="1"/>
  <c r="J169" i="6"/>
  <c r="J7" i="11" s="1"/>
  <c r="C170" i="6"/>
  <c r="C17" i="11" s="1"/>
  <c r="S170" i="6"/>
  <c r="S17" i="11" s="1"/>
  <c r="I155" i="7"/>
  <c r="I5" i="11" s="1"/>
  <c r="B156" i="7"/>
  <c r="R156" i="7"/>
  <c r="R15" i="11" s="1"/>
  <c r="E247" i="7"/>
  <c r="U247" i="7"/>
  <c r="M277" i="8"/>
  <c r="M3" i="11" s="1"/>
  <c r="F278" i="8"/>
  <c r="F13" i="11" s="1"/>
  <c r="V278" i="8"/>
  <c r="V13" i="11" s="1"/>
  <c r="E233" i="9"/>
  <c r="E8" i="11" s="1"/>
  <c r="U233" i="9"/>
  <c r="U8" i="11" s="1"/>
  <c r="N234" i="9"/>
  <c r="N18" i="11" s="1"/>
  <c r="Q318" i="9"/>
  <c r="E320" i="9"/>
  <c r="U320" i="9"/>
  <c r="D201" i="10"/>
  <c r="D9" i="11" s="1"/>
  <c r="T201" i="10"/>
  <c r="T9" i="11" s="1"/>
  <c r="M202" i="10"/>
  <c r="M19" i="11" s="1"/>
  <c r="F247" i="7"/>
  <c r="G278" i="8"/>
  <c r="G13" i="11" s="1"/>
  <c r="F233" i="9"/>
  <c r="F8" i="11" s="1"/>
  <c r="O234" i="9"/>
  <c r="O18" i="11" s="1"/>
  <c r="B318" i="9"/>
  <c r="R318" i="9"/>
  <c r="E201" i="10"/>
  <c r="E9" i="11" s="1"/>
  <c r="U201" i="10"/>
  <c r="U9" i="11" s="1"/>
  <c r="N202" i="10"/>
  <c r="N19" i="11" s="1"/>
  <c r="F201" i="10"/>
  <c r="F9" i="11" s="1"/>
  <c r="V201" i="10"/>
  <c r="V9" i="11" s="1"/>
  <c r="O202" i="10"/>
  <c r="O19" i="11" s="1"/>
  <c r="I325" i="3"/>
  <c r="I2" i="11" s="1"/>
  <c r="B326" i="3"/>
  <c r="R326" i="3"/>
  <c r="R12" i="11" s="1"/>
  <c r="B106" i="4"/>
  <c r="R106" i="4"/>
  <c r="R6" i="11" s="1"/>
  <c r="K107" i="4"/>
  <c r="K16" i="11" s="1"/>
  <c r="B261" i="4"/>
  <c r="R261" i="4"/>
  <c r="K238" i="5"/>
  <c r="K4" i="11" s="1"/>
  <c r="D239" i="5"/>
  <c r="D14" i="11" s="1"/>
  <c r="T239" i="5"/>
  <c r="T14" i="11" s="1"/>
  <c r="M169" i="6"/>
  <c r="M7" i="11" s="1"/>
  <c r="F170" i="6"/>
  <c r="F17" i="11" s="1"/>
  <c r="V170" i="6"/>
  <c r="V17" i="11" s="1"/>
  <c r="L155" i="7"/>
  <c r="L5" i="11" s="1"/>
  <c r="E156" i="7"/>
  <c r="E15" i="11" s="1"/>
  <c r="U156" i="7"/>
  <c r="U15" i="11" s="1"/>
  <c r="H247" i="7"/>
  <c r="P277" i="8"/>
  <c r="P3" i="11" s="1"/>
  <c r="I278" i="8"/>
  <c r="I13" i="11" s="1"/>
  <c r="H233" i="9"/>
  <c r="H8" i="11" s="1"/>
  <c r="Q234" i="9"/>
  <c r="Q18" i="11" s="1"/>
  <c r="D318" i="9"/>
  <c r="T318" i="9"/>
  <c r="H320" i="9"/>
  <c r="G201" i="10"/>
  <c r="G9" i="11" s="1"/>
  <c r="W201" i="10"/>
  <c r="W9" i="11" s="1"/>
  <c r="P202" i="10"/>
  <c r="P19" i="11" s="1"/>
  <c r="B234" i="9"/>
  <c r="H201" i="10"/>
  <c r="H9" i="11" s="1"/>
  <c r="Q202" i="10"/>
  <c r="Q19" i="11" s="1"/>
  <c r="R234" i="9"/>
  <c r="R18" i="11" s="1"/>
  <c r="K325" i="3"/>
  <c r="K2" i="11" s="1"/>
  <c r="D326" i="3"/>
  <c r="D12" i="11" s="1"/>
  <c r="T326" i="3"/>
  <c r="T12" i="11" s="1"/>
  <c r="M238" i="5"/>
  <c r="M4" i="11" s="1"/>
  <c r="F239" i="5"/>
  <c r="F14" i="11" s="1"/>
  <c r="V239" i="5"/>
  <c r="V14" i="11" s="1"/>
  <c r="O169" i="6"/>
  <c r="O7" i="11" s="1"/>
  <c r="H170" i="6"/>
  <c r="H17" i="11" s="1"/>
  <c r="G156" i="7"/>
  <c r="G15" i="11" s="1"/>
  <c r="W156" i="7"/>
  <c r="W15" i="11" s="1"/>
  <c r="C234" i="9"/>
  <c r="C18" i="11" s="1"/>
  <c r="S234" i="9"/>
  <c r="S18" i="11" s="1"/>
  <c r="F318" i="9"/>
  <c r="V318" i="9"/>
  <c r="I201" i="10"/>
  <c r="I9" i="11" s="1"/>
  <c r="B202" i="10"/>
  <c r="R202" i="10"/>
  <c r="R19" i="11" s="1"/>
  <c r="L325" i="3"/>
  <c r="L2" i="11" s="1"/>
  <c r="E326" i="3"/>
  <c r="E12" i="11" s="1"/>
  <c r="U326" i="3"/>
  <c r="U12" i="11" s="1"/>
  <c r="U20" i="11" s="1"/>
  <c r="E106" i="4"/>
  <c r="E6" i="11" s="1"/>
  <c r="U106" i="4"/>
  <c r="U6" i="11" s="1"/>
  <c r="N107" i="4"/>
  <c r="N16" i="11" s="1"/>
  <c r="E261" i="4"/>
  <c r="U261" i="4"/>
  <c r="N238" i="5"/>
  <c r="N4" i="11" s="1"/>
  <c r="G239" i="5"/>
  <c r="G14" i="11" s="1"/>
  <c r="W239" i="5"/>
  <c r="W14" i="11" s="1"/>
  <c r="P169" i="6"/>
  <c r="P7" i="11" s="1"/>
  <c r="I170" i="6"/>
  <c r="I17" i="11" s="1"/>
  <c r="O155" i="7"/>
  <c r="O5" i="11" s="1"/>
  <c r="H156" i="7"/>
  <c r="H15" i="11" s="1"/>
  <c r="K247" i="7"/>
  <c r="C277" i="8"/>
  <c r="C3" i="11" s="1"/>
  <c r="C10" i="11" s="1"/>
  <c r="S277" i="8"/>
  <c r="S3" i="11" s="1"/>
  <c r="S10" i="11" s="1"/>
  <c r="L278" i="8"/>
  <c r="L13" i="11" s="1"/>
  <c r="L20" i="11" s="1"/>
  <c r="K233" i="9"/>
  <c r="K8" i="11" s="1"/>
  <c r="D234" i="9"/>
  <c r="D18" i="11" s="1"/>
  <c r="T234" i="9"/>
  <c r="T18" i="11" s="1"/>
  <c r="G318" i="9"/>
  <c r="W318" i="9"/>
  <c r="K320" i="9"/>
  <c r="J201" i="10"/>
  <c r="J9" i="11" s="1"/>
  <c r="C202" i="10"/>
  <c r="C19" i="11" s="1"/>
  <c r="S202" i="10"/>
  <c r="S19" i="11" s="1"/>
  <c r="M325" i="3"/>
  <c r="M2" i="11" s="1"/>
  <c r="F326" i="3"/>
  <c r="F12" i="11" s="1"/>
  <c r="V326" i="3"/>
  <c r="V12" i="11" s="1"/>
  <c r="V20" i="11" s="1"/>
  <c r="F106" i="4"/>
  <c r="F6" i="11" s="1"/>
  <c r="V106" i="4"/>
  <c r="V6" i="11" s="1"/>
  <c r="O107" i="4"/>
  <c r="O16" i="11" s="1"/>
  <c r="F261" i="4"/>
  <c r="V261" i="4"/>
  <c r="O238" i="5"/>
  <c r="O4" i="11" s="1"/>
  <c r="H239" i="5"/>
  <c r="H14" i="11" s="1"/>
  <c r="Q169" i="6"/>
  <c r="Q7" i="11" s="1"/>
  <c r="J170" i="6"/>
  <c r="J17" i="11" s="1"/>
  <c r="P155" i="7"/>
  <c r="P5" i="11" s="1"/>
  <c r="I156" i="7"/>
  <c r="I15" i="11" s="1"/>
  <c r="L247" i="7"/>
  <c r="D277" i="8"/>
  <c r="D3" i="11" s="1"/>
  <c r="T277" i="8"/>
  <c r="T3" i="11" s="1"/>
  <c r="M278" i="8"/>
  <c r="M13" i="11" s="1"/>
  <c r="L233" i="9"/>
  <c r="L8" i="11" s="1"/>
  <c r="E234" i="9"/>
  <c r="E18" i="11" s="1"/>
  <c r="U234" i="9"/>
  <c r="U18" i="11" s="1"/>
  <c r="H318" i="9"/>
  <c r="L320" i="9"/>
  <c r="K201" i="10"/>
  <c r="K9" i="11" s="1"/>
  <c r="D202" i="10"/>
  <c r="D19" i="11" s="1"/>
  <c r="T202" i="10"/>
  <c r="T19" i="11" s="1"/>
  <c r="N325" i="3"/>
  <c r="N2" i="11" s="1"/>
  <c r="G326" i="3"/>
  <c r="G12" i="11" s="1"/>
  <c r="W326" i="3"/>
  <c r="W12" i="11" s="1"/>
  <c r="G106" i="4"/>
  <c r="G6" i="11" s="1"/>
  <c r="W106" i="4"/>
  <c r="W6" i="11" s="1"/>
  <c r="P107" i="4"/>
  <c r="P16" i="11" s="1"/>
  <c r="G261" i="4"/>
  <c r="W261" i="4"/>
  <c r="P238" i="5"/>
  <c r="P4" i="11" s="1"/>
  <c r="I239" i="5"/>
  <c r="I14" i="11" s="1"/>
  <c r="B169" i="6"/>
  <c r="R169" i="6"/>
  <c r="R7" i="11" s="1"/>
  <c r="K170" i="6"/>
  <c r="K17" i="11" s="1"/>
  <c r="Q155" i="7"/>
  <c r="Q5" i="11" s="1"/>
  <c r="J156" i="7"/>
  <c r="J15" i="11" s="1"/>
  <c r="M247" i="7"/>
  <c r="E277" i="8"/>
  <c r="E3" i="11" s="1"/>
  <c r="U277" i="8"/>
  <c r="U3" i="11" s="1"/>
  <c r="N278" i="8"/>
  <c r="N13" i="11" s="1"/>
  <c r="M233" i="9"/>
  <c r="M8" i="11" s="1"/>
  <c r="F234" i="9"/>
  <c r="F18" i="11" s="1"/>
  <c r="V234" i="9"/>
  <c r="V18" i="11" s="1"/>
  <c r="I318" i="9"/>
  <c r="M320" i="9"/>
  <c r="L201" i="10"/>
  <c r="L9" i="11" s="1"/>
  <c r="E202" i="10"/>
  <c r="E19" i="11" s="1"/>
  <c r="U202" i="10"/>
  <c r="U19" i="11" s="1"/>
  <c r="E318" i="9"/>
  <c r="O325" i="3"/>
  <c r="O2" i="11" s="1"/>
  <c r="H106" i="4"/>
  <c r="H6" i="11" s="1"/>
  <c r="Q238" i="5"/>
  <c r="Q4" i="11" s="1"/>
  <c r="C169" i="6"/>
  <c r="C7" i="11" s="1"/>
  <c r="S169" i="6"/>
  <c r="S7" i="11" s="1"/>
  <c r="B155" i="7"/>
  <c r="R155" i="7"/>
  <c r="R5" i="11" s="1"/>
  <c r="F277" i="8"/>
  <c r="F3" i="11" s="1"/>
  <c r="V277" i="8"/>
  <c r="V3" i="11" s="1"/>
  <c r="N233" i="9"/>
  <c r="N8" i="11" s="1"/>
  <c r="G234" i="9"/>
  <c r="G18" i="11" s="1"/>
  <c r="M201" i="10"/>
  <c r="M9" i="11" s="1"/>
  <c r="F202" i="10"/>
  <c r="F19" i="11" s="1"/>
  <c r="F20" i="11" l="1"/>
  <c r="M10" i="11"/>
  <c r="D10" i="11"/>
  <c r="B13" i="11"/>
  <c r="X13" i="11" s="1"/>
  <c r="X278" i="8"/>
  <c r="I20" i="11"/>
  <c r="B16" i="11"/>
  <c r="X16" i="11" s="1"/>
  <c r="X107" i="4"/>
  <c r="B18" i="11"/>
  <c r="X18" i="11" s="1"/>
  <c r="X234" i="9"/>
  <c r="N20" i="11"/>
  <c r="P10" i="11"/>
  <c r="S20" i="11"/>
  <c r="U10" i="11"/>
  <c r="H10" i="11"/>
  <c r="B14" i="11"/>
  <c r="X14" i="11" s="1"/>
  <c r="X239" i="5"/>
  <c r="O20" i="11"/>
  <c r="E10" i="11"/>
  <c r="V10" i="11"/>
  <c r="W10" i="11"/>
  <c r="W20" i="11"/>
  <c r="G20" i="11"/>
  <c r="F10" i="11"/>
  <c r="J10" i="11"/>
  <c r="B5" i="11"/>
  <c r="X5" i="11" s="1"/>
  <c r="X155" i="7"/>
  <c r="N10" i="11"/>
  <c r="X201" i="10"/>
  <c r="B9" i="11"/>
  <c r="X9" i="11" s="1"/>
  <c r="G10" i="11"/>
  <c r="B2" i="11"/>
  <c r="X325" i="3"/>
  <c r="B8" i="11"/>
  <c r="X8" i="11" s="1"/>
  <c r="X233" i="9"/>
  <c r="R10" i="11"/>
  <c r="X170" i="6"/>
  <c r="B17" i="11"/>
  <c r="X17" i="11" s="1"/>
  <c r="Q20" i="11"/>
  <c r="X156" i="7"/>
  <c r="B15" i="11"/>
  <c r="X15" i="11" s="1"/>
  <c r="B3" i="11"/>
  <c r="X3" i="11" s="1"/>
  <c r="X277" i="8"/>
  <c r="J20" i="11"/>
  <c r="C20" i="11"/>
  <c r="X106" i="4"/>
  <c r="B6" i="11"/>
  <c r="X6" i="11" s="1"/>
  <c r="Q10" i="11"/>
  <c r="P20" i="11"/>
  <c r="O10" i="11"/>
  <c r="E20" i="11"/>
  <c r="R20" i="11"/>
  <c r="X238" i="5"/>
  <c r="B4" i="11"/>
  <c r="X4" i="11" s="1"/>
  <c r="H20" i="11"/>
  <c r="K20" i="11"/>
  <c r="B19" i="11"/>
  <c r="X19" i="11" s="1"/>
  <c r="X202" i="10"/>
  <c r="T10" i="11"/>
  <c r="B7" i="11"/>
  <c r="X7" i="11" s="1"/>
  <c r="X169" i="6"/>
  <c r="L10" i="11"/>
  <c r="D20" i="11"/>
  <c r="X326" i="3"/>
  <c r="B12" i="11"/>
  <c r="T20" i="11"/>
  <c r="K10" i="11"/>
  <c r="I10" i="11"/>
  <c r="B10" i="11" l="1"/>
  <c r="X2" i="11"/>
  <c r="X10" i="11" s="1"/>
  <c r="B20" i="11"/>
  <c r="X12" i="11"/>
  <c r="X20" i="11" s="1"/>
</calcChain>
</file>

<file path=xl/sharedStrings.xml><?xml version="1.0" encoding="utf-8"?>
<sst xmlns="http://schemas.openxmlformats.org/spreadsheetml/2006/main" count="9460" uniqueCount="1765">
  <si>
    <t>Number</t>
  </si>
  <si>
    <t>Runner Name</t>
  </si>
  <si>
    <t>Grade</t>
  </si>
  <si>
    <t>Team</t>
  </si>
  <si>
    <t>Gender</t>
  </si>
  <si>
    <t>Level</t>
  </si>
  <si>
    <t>SCORING LEVEL</t>
  </si>
  <si>
    <t>St. James</t>
  </si>
  <si>
    <t>JAM</t>
  </si>
  <si>
    <t>Eva McCulloch</t>
  </si>
  <si>
    <t>STL</t>
  </si>
  <si>
    <t>F</t>
  </si>
  <si>
    <t>Dev</t>
  </si>
  <si>
    <t>DEV GIRLS</t>
  </si>
  <si>
    <t>Northside Catholic Assumption</t>
  </si>
  <si>
    <t>NCA</t>
  </si>
  <si>
    <t>Frances Hayes</t>
  </si>
  <si>
    <t>Blessed Trinity Academy</t>
  </si>
  <si>
    <t>BTA</t>
  </si>
  <si>
    <t>Scarlett Sella</t>
  </si>
  <si>
    <t>Divine Mercy Academy</t>
  </si>
  <si>
    <t>DMA</t>
  </si>
  <si>
    <t>Ellie McNamara</t>
  </si>
  <si>
    <t>Archangel Gabriel</t>
  </si>
  <si>
    <t>AGS</t>
  </si>
  <si>
    <t>Jack Hendrickson</t>
  </si>
  <si>
    <t>M</t>
  </si>
  <si>
    <t>DEV BOYS</t>
  </si>
  <si>
    <t>Blessed Francis Seelos Academy</t>
  </si>
  <si>
    <t>BFS</t>
  </si>
  <si>
    <t>Ashley Fryer</t>
  </si>
  <si>
    <t>Holy Family School</t>
  </si>
  <si>
    <t>HFS</t>
  </si>
  <si>
    <t>Ryan McQuiggan</t>
  </si>
  <si>
    <t>St. Kilian Parish School</t>
  </si>
  <si>
    <t>KIL</t>
  </si>
  <si>
    <t>Dax Hawkins</t>
  </si>
  <si>
    <t>JFK Catholic</t>
  </si>
  <si>
    <t>JFK</t>
  </si>
  <si>
    <t>Camden Morgan</t>
  </si>
  <si>
    <t>Mother of Sorrows School</t>
  </si>
  <si>
    <t>MOSS</t>
  </si>
  <si>
    <t>Tyler Lukasewicz</t>
  </si>
  <si>
    <t>South Hills Catholic Academy</t>
  </si>
  <si>
    <t>SHCA</t>
  </si>
  <si>
    <t>Everly Hetland</t>
  </si>
  <si>
    <t>Aquinas Academy</t>
  </si>
  <si>
    <t>AAC</t>
  </si>
  <si>
    <t>Evelyn Chambers</t>
  </si>
  <si>
    <t>Christ the Divine Teacher Academy</t>
  </si>
  <si>
    <t>CDT</t>
  </si>
  <si>
    <t>Kristen Kasse</t>
  </si>
  <si>
    <t>Providence Heights Alpha School</t>
  </si>
  <si>
    <t>PHA</t>
  </si>
  <si>
    <t>Peter Hricisak</t>
  </si>
  <si>
    <t>St. Monica Catholic Academy</t>
  </si>
  <si>
    <t>MCA</t>
  </si>
  <si>
    <t>Jeana Schulte</t>
  </si>
  <si>
    <t>Ave Maria Academy</t>
  </si>
  <si>
    <t>AMA</t>
  </si>
  <si>
    <t>Jackson Bobeck</t>
  </si>
  <si>
    <t>Mary Queen of Apostles</t>
  </si>
  <si>
    <t>MQA</t>
  </si>
  <si>
    <t>Colby Koch</t>
  </si>
  <si>
    <t>Mother of Mercy</t>
  </si>
  <si>
    <t>MMA</t>
  </si>
  <si>
    <t>Grace Soeder</t>
  </si>
  <si>
    <t>St. Therese of Lisieux</t>
  </si>
  <si>
    <t>STT</t>
  </si>
  <si>
    <t>Hannah Friday</t>
  </si>
  <si>
    <t>St. Louise de Marillac</t>
  </si>
  <si>
    <t>Aubrey Romano</t>
  </si>
  <si>
    <t>St. Gregory</t>
  </si>
  <si>
    <t>GRE</t>
  </si>
  <si>
    <t>Henry Koerner</t>
  </si>
  <si>
    <t>Butler Catholic School</t>
  </si>
  <si>
    <t>BCS</t>
  </si>
  <si>
    <t>Rosemary Mozes</t>
  </si>
  <si>
    <t>Guardian Angel Academy</t>
  </si>
  <si>
    <t>GAA</t>
  </si>
  <si>
    <t>Brady Hyrb</t>
  </si>
  <si>
    <t>Saints Peter and Paul</t>
  </si>
  <si>
    <t>SSPP</t>
  </si>
  <si>
    <t>Enza Hoffrage</t>
  </si>
  <si>
    <t>Rory Barone</t>
  </si>
  <si>
    <t>Varenna Belldina</t>
  </si>
  <si>
    <t>Malika Siewe</t>
  </si>
  <si>
    <t>Tripp Wood</t>
  </si>
  <si>
    <t>Reece Anderson</t>
  </si>
  <si>
    <t>Pennie Balta</t>
  </si>
  <si>
    <t>Brye Chalovich</t>
  </si>
  <si>
    <t>Ava Collins</t>
  </si>
  <si>
    <t>Olivia Eckenrode</t>
  </si>
  <si>
    <t>Jack Eismont</t>
  </si>
  <si>
    <t>Erin Eismont</t>
  </si>
  <si>
    <t>Liam Ginsburg</t>
  </si>
  <si>
    <t>Ryder Hawkins</t>
  </si>
  <si>
    <t>Georgia Hayes</t>
  </si>
  <si>
    <t>Ava Hladek</t>
  </si>
  <si>
    <t>Mila Hricisak</t>
  </si>
  <si>
    <t>Tomasina Jackovic</t>
  </si>
  <si>
    <t>Amelia Lodico</t>
  </si>
  <si>
    <t>Keira McQuiggan</t>
  </si>
  <si>
    <t>Olivia Naguit</t>
  </si>
  <si>
    <t>Avery Och</t>
  </si>
  <si>
    <t>Duke Siewe</t>
  </si>
  <si>
    <t>Logan Soeder</t>
  </si>
  <si>
    <t>Avery Sullivan</t>
  </si>
  <si>
    <t>Madison Thompson</t>
  </si>
  <si>
    <t>Bailey Barone</t>
  </si>
  <si>
    <t>Giovanni Bellicini</t>
  </si>
  <si>
    <t>Ilya Belldina</t>
  </si>
  <si>
    <t>Connor Creely</t>
  </si>
  <si>
    <t>John Groll</t>
  </si>
  <si>
    <t>Gianluca Hall</t>
  </si>
  <si>
    <t>Gaby Hernandez</t>
  </si>
  <si>
    <t>Ronan Koch</t>
  </si>
  <si>
    <t>Jackson Kollar</t>
  </si>
  <si>
    <t>Ian Maentz</t>
  </si>
  <si>
    <t>Farah McCulloch</t>
  </si>
  <si>
    <t>Michael Peters</t>
  </si>
  <si>
    <t>Penelope Ravella</t>
  </si>
  <si>
    <t>Matteo Sciullo</t>
  </si>
  <si>
    <t>Violet Eckenrode</t>
  </si>
  <si>
    <t>K</t>
  </si>
  <si>
    <t>Anthony Galante</t>
  </si>
  <si>
    <t>Luky Gazirk</t>
  </si>
  <si>
    <t>Ian Heller</t>
  </si>
  <si>
    <t>Paxton Lane</t>
  </si>
  <si>
    <t>TJ Menardi</t>
  </si>
  <si>
    <t>Havey Morgan</t>
  </si>
  <si>
    <t>John Mozes</t>
  </si>
  <si>
    <t>Allison Sayre</t>
  </si>
  <si>
    <t>Madeline Bannister</t>
  </si>
  <si>
    <t>JV</t>
  </si>
  <si>
    <t>JV GIRLS</t>
  </si>
  <si>
    <t>Griffin Betz</t>
  </si>
  <si>
    <t>JV BOYS</t>
  </si>
  <si>
    <t>Brogan Addie</t>
  </si>
  <si>
    <t>Gino Cortes</t>
  </si>
  <si>
    <t>Elijah Eckenrode</t>
  </si>
  <si>
    <t>Rachel Friday</t>
  </si>
  <si>
    <t>Greta Gompers</t>
  </si>
  <si>
    <t>Claire Heller</t>
  </si>
  <si>
    <t>Busy Hoffrage</t>
  </si>
  <si>
    <t>David Hricisak</t>
  </si>
  <si>
    <t>Kelly Hyrb</t>
  </si>
  <si>
    <t>Sam Mozes</t>
  </si>
  <si>
    <t>Angelina Petraglia</t>
  </si>
  <si>
    <t>Nicholas Ravella</t>
  </si>
  <si>
    <t>Megan Richardson</t>
  </si>
  <si>
    <t>Jackson Schoedel</t>
  </si>
  <si>
    <t>Noah Schulte</t>
  </si>
  <si>
    <t>Baron Siewe</t>
  </si>
  <si>
    <t>Caius Belldina</t>
  </si>
  <si>
    <t>Domenic Conzemius</t>
  </si>
  <si>
    <t>Colton Ginsburg</t>
  </si>
  <si>
    <t>Betty Glyptis</t>
  </si>
  <si>
    <t>Sam Gompers</t>
  </si>
  <si>
    <t>Perri Hoffrage</t>
  </si>
  <si>
    <t>John Hyrb</t>
  </si>
  <si>
    <t>Liam Ludwig</t>
  </si>
  <si>
    <t>Sammy Macurak</t>
  </si>
  <si>
    <t>Chase McCulloch</t>
  </si>
  <si>
    <t>Patrick McQuiggan</t>
  </si>
  <si>
    <t>Will Mustin</t>
  </si>
  <si>
    <t>Rocco Romano</t>
  </si>
  <si>
    <t>Giada Sciullo</t>
  </si>
  <si>
    <t>Ronan Sipe</t>
  </si>
  <si>
    <t>Mikayla Eckenrode</t>
  </si>
  <si>
    <t>Varsity</t>
  </si>
  <si>
    <t>VARSITY GIRLS</t>
  </si>
  <si>
    <t>Giada Hricisak</t>
  </si>
  <si>
    <t>Kyle Kasse</t>
  </si>
  <si>
    <t>VARSITY BOYS</t>
  </si>
  <si>
    <t>Jacob Lusk</t>
  </si>
  <si>
    <t>Anna Matecki</t>
  </si>
  <si>
    <t>Ashlyn Morreale</t>
  </si>
  <si>
    <t>Luca Petraglia</t>
  </si>
  <si>
    <t>Katie Richardson</t>
  </si>
  <si>
    <t>Silvio Adams</t>
  </si>
  <si>
    <t>Caleb Anthony</t>
  </si>
  <si>
    <t>Stella Birmingham</t>
  </si>
  <si>
    <t>Rowan Creely</t>
  </si>
  <si>
    <t>Catherine Erfort</t>
  </si>
  <si>
    <t>Eve Friday</t>
  </si>
  <si>
    <t>Emma Gompers</t>
  </si>
  <si>
    <t>Alexander Klein</t>
  </si>
  <si>
    <t>Julie Lukasewicz</t>
  </si>
  <si>
    <t>Danny Matusz</t>
  </si>
  <si>
    <t>Bailey Pendleton</t>
  </si>
  <si>
    <t>Alexandra Sciullo</t>
  </si>
  <si>
    <t>Declan Sipe</t>
  </si>
  <si>
    <t>Sawyer Sisk</t>
  </si>
  <si>
    <t>Mason Smaroff</t>
  </si>
  <si>
    <t>Isabella Sysak</t>
  </si>
  <si>
    <t>Vyla Tomachesky</t>
  </si>
  <si>
    <t>Marco Violago</t>
  </si>
  <si>
    <t>David Webster</t>
  </si>
  <si>
    <t>????</t>
  </si>
  <si>
    <t>?</t>
  </si>
  <si>
    <t>Lucadamo Nick</t>
  </si>
  <si>
    <t>Michael Dziezgowski</t>
  </si>
  <si>
    <t>Maximus Gerber</t>
  </si>
  <si>
    <t>Hudson Hitchings</t>
  </si>
  <si>
    <t>Isaiah Loboda</t>
  </si>
  <si>
    <t>Reed McDermott</t>
  </si>
  <si>
    <t>Charles Morris</t>
  </si>
  <si>
    <t>Wyatt Nanz</t>
  </si>
  <si>
    <t>Bubba O'Keefe</t>
  </si>
  <si>
    <t>Domenick Podkul</t>
  </si>
  <si>
    <t>Gianna Baldonieri</t>
  </si>
  <si>
    <t>Audrey Conquest</t>
  </si>
  <si>
    <t>Lauren Daley</t>
  </si>
  <si>
    <t>Esther DeFilippo</t>
  </si>
  <si>
    <t>Olivia Evans</t>
  </si>
  <si>
    <t>Rachel George</t>
  </si>
  <si>
    <t>Jessica Henson</t>
  </si>
  <si>
    <t>Martina Lutz</t>
  </si>
  <si>
    <t>Josephina Martin</t>
  </si>
  <si>
    <t>Valentina Matrascia</t>
  </si>
  <si>
    <t>Elly O'Keefe</t>
  </si>
  <si>
    <t>Kelly O'Keefe</t>
  </si>
  <si>
    <t>Nicole Paschke</t>
  </si>
  <si>
    <t>Finley Schran</t>
  </si>
  <si>
    <t>Scarlett Sibbet</t>
  </si>
  <si>
    <t>Gemma Silvis</t>
  </si>
  <si>
    <t>Nora Silvis</t>
  </si>
  <si>
    <t>Dagen Sutfin</t>
  </si>
  <si>
    <t>Margeaux Yohe</t>
  </si>
  <si>
    <t>Catherine Foster</t>
  </si>
  <si>
    <t>Stamatia Lykos</t>
  </si>
  <si>
    <t>Theodore Chesebro</t>
  </si>
  <si>
    <t>Angelo Cross</t>
  </si>
  <si>
    <t>Daniel D'Alo</t>
  </si>
  <si>
    <t>Parker Davenport</t>
  </si>
  <si>
    <t>Alexander Fellin</t>
  </si>
  <si>
    <t>Marcus Gerber</t>
  </si>
  <si>
    <t>Nathan Hannan</t>
  </si>
  <si>
    <t>Joe Hart</t>
  </si>
  <si>
    <t>John Kail</t>
  </si>
  <si>
    <t>David Kovalcik</t>
  </si>
  <si>
    <t>Jonah Loboda</t>
  </si>
  <si>
    <t>Noah Latouf</t>
  </si>
  <si>
    <t>Frank Martin</t>
  </si>
  <si>
    <t>Shane McDermott</t>
  </si>
  <si>
    <t>Miracle Onyiriamoi</t>
  </si>
  <si>
    <t>Finn O'Donoghue</t>
  </si>
  <si>
    <t>John Pensock</t>
  </si>
  <si>
    <t>Isaac Pilch</t>
  </si>
  <si>
    <t>Jack Rattigan</t>
  </si>
  <si>
    <t>Gavin Shaffer</t>
  </si>
  <si>
    <t>Jacob Sutfin</t>
  </si>
  <si>
    <t>Oliver Walvoord</t>
  </si>
  <si>
    <t>William Yester</t>
  </si>
  <si>
    <t>Grace Billick</t>
  </si>
  <si>
    <t>Lidia Cortes</t>
  </si>
  <si>
    <t>Emily Cramer</t>
  </si>
  <si>
    <t>Francesca Dambrogio</t>
  </si>
  <si>
    <t>Casey Davis</t>
  </si>
  <si>
    <t>Elizabeth Delach</t>
  </si>
  <si>
    <t>Alexandra Dobbins</t>
  </si>
  <si>
    <t>Anne Farnan</t>
  </si>
  <si>
    <t>Madison Fellin</t>
  </si>
  <si>
    <t>Colleen Hart</t>
  </si>
  <si>
    <t>Samantha Hinkofer</t>
  </si>
  <si>
    <t>Caroline Howell</t>
  </si>
  <si>
    <t>Caroline Jesso</t>
  </si>
  <si>
    <t>Bella Kelm</t>
  </si>
  <si>
    <t>Molly McGrath</t>
  </si>
  <si>
    <t>Madison Mcpeake</t>
  </si>
  <si>
    <t>Fiona O'Neill</t>
  </si>
  <si>
    <t>Hannah Ripley</t>
  </si>
  <si>
    <t>Liliana Silvis</t>
  </si>
  <si>
    <t>Faith Simon</t>
  </si>
  <si>
    <t>Jennifer Wilson</t>
  </si>
  <si>
    <t>Yoanna Lykos</t>
  </si>
  <si>
    <t>Emalee Hooper</t>
  </si>
  <si>
    <t>Aaron Daley</t>
  </si>
  <si>
    <t>Tyler Debski</t>
  </si>
  <si>
    <t>Paul Farnan</t>
  </si>
  <si>
    <t>Eli Gargani</t>
  </si>
  <si>
    <t>Bruce Goodman</t>
  </si>
  <si>
    <t>Thomas Kovalcik</t>
  </si>
  <si>
    <t>Tyler Kovalcik</t>
  </si>
  <si>
    <t>Eli Latouf</t>
  </si>
  <si>
    <t>Finnegan Racey</t>
  </si>
  <si>
    <t>Danny Slowey</t>
  </si>
  <si>
    <t>Giovanni Sigg</t>
  </si>
  <si>
    <t>Kathryn Boff</t>
  </si>
  <si>
    <t>Maria Cortes</t>
  </si>
  <si>
    <t>Lilian Cramer</t>
  </si>
  <si>
    <t>Alana D'Alo</t>
  </si>
  <si>
    <t>Vienna DiPaolo</t>
  </si>
  <si>
    <t>Alaina DiPofi</t>
  </si>
  <si>
    <t>Gabby Emery</t>
  </si>
  <si>
    <t>Cameron Greiner</t>
  </si>
  <si>
    <t>Allison Lease</t>
  </si>
  <si>
    <t>Antonette Martin</t>
  </si>
  <si>
    <t>Julia Miller</t>
  </si>
  <si>
    <t>Makayla O'Neill</t>
  </si>
  <si>
    <t>Ava Smith</t>
  </si>
  <si>
    <t>Evelyn Smith</t>
  </si>
  <si>
    <t>Lily Yester</t>
  </si>
  <si>
    <t>Norah Latouf</t>
  </si>
  <si>
    <t>Adrianna Burhani</t>
  </si>
  <si>
    <t>Victoria Blatt</t>
  </si>
  <si>
    <t>Mary Borushko</t>
  </si>
  <si>
    <t>Filomena Christoforetti</t>
  </si>
  <si>
    <t>Cecilia Ciotti</t>
  </si>
  <si>
    <t>Emery Dahle</t>
  </si>
  <si>
    <t>Lyra Davenport</t>
  </si>
  <si>
    <t>Evangeline DeForest</t>
  </si>
  <si>
    <t>Annalisa DiPaolo</t>
  </si>
  <si>
    <t>Alexandra Hinkofer</t>
  </si>
  <si>
    <t>Lila Howell</t>
  </si>
  <si>
    <t>Abbey Mannella</t>
  </si>
  <si>
    <t>Charlotte Massaro</t>
  </si>
  <si>
    <t>Giabella Matrascia</t>
  </si>
  <si>
    <t>Adrienne McDermott</t>
  </si>
  <si>
    <t>Lily Morris</t>
  </si>
  <si>
    <t>Annie Nienstedt</t>
  </si>
  <si>
    <t>Isla O'Leary</t>
  </si>
  <si>
    <t>Charlotte Raftis</t>
  </si>
  <si>
    <t>Grace Reilly</t>
  </si>
  <si>
    <t>Catherine Ripley</t>
  </si>
  <si>
    <t>Lennon Smith</t>
  </si>
  <si>
    <t>Mila Stofka</t>
  </si>
  <si>
    <t>Amelia Suders</t>
  </si>
  <si>
    <t>Lila Trabucco</t>
  </si>
  <si>
    <t>Alexander Allan</t>
  </si>
  <si>
    <t>Liam Buettner</t>
  </si>
  <si>
    <t>Jacob Butterfield</t>
  </si>
  <si>
    <t>Charsleston Colaizzi</t>
  </si>
  <si>
    <t>Clark Colaizzi</t>
  </si>
  <si>
    <t>Henry Conquest</t>
  </si>
  <si>
    <t>Nico Dambrogio</t>
  </si>
  <si>
    <t>Isaac DeFilippo</t>
  </si>
  <si>
    <t>Anthony DiNatale</t>
  </si>
  <si>
    <t>Shane Flanigan</t>
  </si>
  <si>
    <t>Bracken Graves</t>
  </si>
  <si>
    <t>Chris Killang</t>
  </si>
  <si>
    <t>Milan Kosanovich</t>
  </si>
  <si>
    <t>David Matrascia</t>
  </si>
  <si>
    <t>Jace Mooney</t>
  </si>
  <si>
    <t>Mckayden Nguyen</t>
  </si>
  <si>
    <t>Gavin Phillips</t>
  </si>
  <si>
    <t>JJ Pyle</t>
  </si>
  <si>
    <t>George Raftis</t>
  </si>
  <si>
    <t>Aidan Reilly</t>
  </si>
  <si>
    <t>Michael Rivera</t>
  </si>
  <si>
    <t>Luca Salsovic</t>
  </si>
  <si>
    <t>Dylan Smith</t>
  </si>
  <si>
    <t>Matthew Smith</t>
  </si>
  <si>
    <t>Gavin Walden</t>
  </si>
  <si>
    <t>Grant Wojton</t>
  </si>
  <si>
    <t>Andrew Yester</t>
  </si>
  <si>
    <t>Jackson Yester</t>
  </si>
  <si>
    <t>Gino Yohe</t>
  </si>
  <si>
    <t>Oliver Zoelle</t>
  </si>
  <si>
    <t>Luca Zuri</t>
  </si>
  <si>
    <t>Travis Anglum</t>
  </si>
  <si>
    <t>Ola Asanbe</t>
  </si>
  <si>
    <t>Will Batts</t>
  </si>
  <si>
    <t>Jonah Bays</t>
  </si>
  <si>
    <t>Nick Bays</t>
  </si>
  <si>
    <t>Preston Bush</t>
  </si>
  <si>
    <t>Carson Dick</t>
  </si>
  <si>
    <t>Jude Franc</t>
  </si>
  <si>
    <t>Noah Franc</t>
  </si>
  <si>
    <t>Max Glickman</t>
  </si>
  <si>
    <t>Sawyer Glickman</t>
  </si>
  <si>
    <t>Oliver Gunn</t>
  </si>
  <si>
    <t>Quincy Harris</t>
  </si>
  <si>
    <t>Zeke Harris</t>
  </si>
  <si>
    <t>Joseph Hayes</t>
  </si>
  <si>
    <t>Finley Kim</t>
  </si>
  <si>
    <t>Gavin Lenigan</t>
  </si>
  <si>
    <t>Charlie Lombardo</t>
  </si>
  <si>
    <t>Sammy Lombardo</t>
  </si>
  <si>
    <t>Declan Lozano</t>
  </si>
  <si>
    <t>Grady Molinero</t>
  </si>
  <si>
    <t>Daniel Proch</t>
  </si>
  <si>
    <t>David Proch</t>
  </si>
  <si>
    <t>Ben Ruggiero</t>
  </si>
  <si>
    <t>Wilder Sargent</t>
  </si>
  <si>
    <t>Alex Stickman</t>
  </si>
  <si>
    <t>Ryan Stickman</t>
  </si>
  <si>
    <t>Noah Umalin</t>
  </si>
  <si>
    <t>Regan Barry</t>
  </si>
  <si>
    <t>Lacey Brant</t>
  </si>
  <si>
    <t>Elsie Gorchak</t>
  </si>
  <si>
    <t>Tegan Gorchak</t>
  </si>
  <si>
    <t>Serenity Harris</t>
  </si>
  <si>
    <t>Julia Lane</t>
  </si>
  <si>
    <t>Olivia Lombardo</t>
  </si>
  <si>
    <t>Alaina Piaggesi</t>
  </si>
  <si>
    <t>Elle Reinheimer</t>
  </si>
  <si>
    <t>Eve Reinheimer</t>
  </si>
  <si>
    <t>Halle Reinheimer</t>
  </si>
  <si>
    <t>Annabell Rizzo</t>
  </si>
  <si>
    <t>Eliza Ruggiero</t>
  </si>
  <si>
    <t>Nevaeh Ruthers</t>
  </si>
  <si>
    <t>Avery Sinicrope</t>
  </si>
  <si>
    <t>Isla Spinelli</t>
  </si>
  <si>
    <t>Amy Stickman</t>
  </si>
  <si>
    <t>Haley Stickman</t>
  </si>
  <si>
    <t>Sarah Stickman</t>
  </si>
  <si>
    <t>Alia Trombetta</t>
  </si>
  <si>
    <t>Addy Batts</t>
  </si>
  <si>
    <t>Eden Franc</t>
  </si>
  <si>
    <t>Madison Hayes</t>
  </si>
  <si>
    <t>Gabriella Kim</t>
  </si>
  <si>
    <t>Maria Leithauser</t>
  </si>
  <si>
    <t>Ava Lenigan</t>
  </si>
  <si>
    <t>Mayra Nee</t>
  </si>
  <si>
    <t>Julia Piaggesi</t>
  </si>
  <si>
    <t>Elsa Snover</t>
  </si>
  <si>
    <t>Juliet Snover</t>
  </si>
  <si>
    <t>Macie Trombetta</t>
  </si>
  <si>
    <t>Nathan Anglum</t>
  </si>
  <si>
    <t>Liam Barry</t>
  </si>
  <si>
    <t>Christian Bush</t>
  </si>
  <si>
    <t>Mason Dick</t>
  </si>
  <si>
    <t>Dylan Ford</t>
  </si>
  <si>
    <t>Mason Foster</t>
  </si>
  <si>
    <t>Chase Harris</t>
  </si>
  <si>
    <t>Aidan Kimak</t>
  </si>
  <si>
    <t>Jackson Leslie</t>
  </si>
  <si>
    <t>Raymond Piaggesi</t>
  </si>
  <si>
    <t>Keely Bodnar</t>
  </si>
  <si>
    <t>Lienna Bassano</t>
  </si>
  <si>
    <t>Allie Foster</t>
  </si>
  <si>
    <t>Caroline Hall</t>
  </si>
  <si>
    <t>Hannah Hayes</t>
  </si>
  <si>
    <t>Katelyn Miller</t>
  </si>
  <si>
    <t>Averie Strohm</t>
  </si>
  <si>
    <t>Shae Trombetta</t>
  </si>
  <si>
    <t>Cooper Anselm</t>
  </si>
  <si>
    <t>Jacob Boehm</t>
  </si>
  <si>
    <t>Alex Delacruz</t>
  </si>
  <si>
    <t>PJ Doherty</t>
  </si>
  <si>
    <t>Sam Hall</t>
  </si>
  <si>
    <t>Colby Lane</t>
  </si>
  <si>
    <t>Kevin Leslie</t>
  </si>
  <si>
    <t>Salvador Lozano</t>
  </si>
  <si>
    <t>Dashiell Sargent</t>
  </si>
  <si>
    <t>Michael Spinelli</t>
  </si>
  <si>
    <t>Joey Wertz</t>
  </si>
  <si>
    <t>Christian Kim</t>
  </si>
  <si>
    <t>Jackie Smid</t>
  </si>
  <si>
    <t>Emma Kuzma</t>
  </si>
  <si>
    <t>Beau Peterson</t>
  </si>
  <si>
    <t>Hunter Peterson</t>
  </si>
  <si>
    <t>Madison Bachner</t>
  </si>
  <si>
    <t>Emily Horensky</t>
  </si>
  <si>
    <t>Livia Spicuzza</t>
  </si>
  <si>
    <t>Jillian Burgman</t>
  </si>
  <si>
    <t>Danica Mota</t>
  </si>
  <si>
    <t>Eve Bovee</t>
  </si>
  <si>
    <t>Arden Bovee</t>
  </si>
  <si>
    <t>Benjamin Tester</t>
  </si>
  <si>
    <t>Delaney Pegher</t>
  </si>
  <si>
    <t>Johannah Fox</t>
  </si>
  <si>
    <t>Kennedy Durick</t>
  </si>
  <si>
    <t>Emma Moss</t>
  </si>
  <si>
    <t>Ellie Moss</t>
  </si>
  <si>
    <t>Brian Hogle</t>
  </si>
  <si>
    <t>Maximilian Stevens</t>
  </si>
  <si>
    <t>Nicholas Hatala</t>
  </si>
  <si>
    <t>Evelyn Hatala</t>
  </si>
  <si>
    <t>Sophia Hatala</t>
  </si>
  <si>
    <t>Samuel Dumblosky</t>
  </si>
  <si>
    <t>Mia Ollis</t>
  </si>
  <si>
    <t>Korbin Karasinski</t>
  </si>
  <si>
    <t>William Pegher</t>
  </si>
  <si>
    <t>Felicity Logan</t>
  </si>
  <si>
    <t>Sarah Weir</t>
  </si>
  <si>
    <t>Lizzie Weir</t>
  </si>
  <si>
    <t>Kenneth Weir</t>
  </si>
  <si>
    <t>Santino Strobel</t>
  </si>
  <si>
    <t>Adelina Strobel</t>
  </si>
  <si>
    <t>Sophia Strobel</t>
  </si>
  <si>
    <t>Addelynn Stack</t>
  </si>
  <si>
    <t>Sullivan Stack</t>
  </si>
  <si>
    <t>Colin Stack</t>
  </si>
  <si>
    <t>Dulce Maria Lopez</t>
  </si>
  <si>
    <t>Lexi Pearce</t>
  </si>
  <si>
    <t>Kennedy Williams</t>
  </si>
  <si>
    <t>Londyn Tomman</t>
  </si>
  <si>
    <t>Nina Rhodehamel</t>
  </si>
  <si>
    <t>Niko Nyapas</t>
  </si>
  <si>
    <t>Raegan Mascaro</t>
  </si>
  <si>
    <t>Violet Newton</t>
  </si>
  <si>
    <t>Zachary Price</t>
  </si>
  <si>
    <t>Ashton Barrett</t>
  </si>
  <si>
    <t>Christopher Barrett</t>
  </si>
  <si>
    <t>Tristian White</t>
  </si>
  <si>
    <t>Jacob Vidic</t>
  </si>
  <si>
    <t>William Vidic</t>
  </si>
  <si>
    <t>Olive Wholey</t>
  </si>
  <si>
    <t>Max Wisnik</t>
  </si>
  <si>
    <t>Zoe Wisnik</t>
  </si>
  <si>
    <t>Kota Furukawa</t>
  </si>
  <si>
    <t>Neve Reutzel</t>
  </si>
  <si>
    <t>Dane Reutzel</t>
  </si>
  <si>
    <t>McKenna Crowley</t>
  </si>
  <si>
    <t>Maren Crowley</t>
  </si>
  <si>
    <t>John Mason Stone</t>
  </si>
  <si>
    <t>Linda Stone</t>
  </si>
  <si>
    <t>Josephine Perret-Davwell</t>
  </si>
  <si>
    <t>Henry Woolley</t>
  </si>
  <si>
    <t>Annabelle Guzzo</t>
  </si>
  <si>
    <t>Arly Guzzo</t>
  </si>
  <si>
    <t>Gianna Pascal</t>
  </si>
  <si>
    <t>Leah Straub</t>
  </si>
  <si>
    <t>Grace Colligan-Marshal</t>
  </si>
  <si>
    <t>Jaxon Silverio</t>
  </si>
  <si>
    <t>Sophia Kyle</t>
  </si>
  <si>
    <t>Reeve Flotta</t>
  </si>
  <si>
    <t>Julian Kean</t>
  </si>
  <si>
    <t>Luke Romito</t>
  </si>
  <si>
    <t>Josh Romito</t>
  </si>
  <si>
    <t>Aria Perri</t>
  </si>
  <si>
    <t>Dina Cominos</t>
  </si>
  <si>
    <t>Lucy Mason</t>
  </si>
  <si>
    <t>Colin Luther</t>
  </si>
  <si>
    <t>Olivia Kelly</t>
  </si>
  <si>
    <t>A'darius Brown</t>
  </si>
  <si>
    <t>Jonathan Patton</t>
  </si>
  <si>
    <t>William Filak</t>
  </si>
  <si>
    <t>Alaina Cestra</t>
  </si>
  <si>
    <t>Ronan Sommer</t>
  </si>
  <si>
    <t>Alexandra Straub</t>
  </si>
  <si>
    <t>Emma Molyneaux</t>
  </si>
  <si>
    <t>Patrick Lloyd</t>
  </si>
  <si>
    <t>Howie Erickson</t>
  </si>
  <si>
    <t>Clare Snook</t>
  </si>
  <si>
    <t>Nia Kliner</t>
  </si>
  <si>
    <t>Avery Linette</t>
  </si>
  <si>
    <t>Emaya Green</t>
  </si>
  <si>
    <t>Eric Green</t>
  </si>
  <si>
    <t>Dominick Green</t>
  </si>
  <si>
    <t>Colleen Lee</t>
  </si>
  <si>
    <t>Tyler Horensky</t>
  </si>
  <si>
    <t>Samuel Rush</t>
  </si>
  <si>
    <t>Alex Koes</t>
  </si>
  <si>
    <t>Beatrix Barr</t>
  </si>
  <si>
    <t>Reece Hankinson</t>
  </si>
  <si>
    <t>Nahbila Dinga</t>
  </si>
  <si>
    <t>Gianna Biamonte</t>
  </si>
  <si>
    <t>Liam Lawson</t>
  </si>
  <si>
    <t>Damien Mota</t>
  </si>
  <si>
    <t>Nathan Simko</t>
  </si>
  <si>
    <t>Meredith Burgman</t>
  </si>
  <si>
    <t>Mia Kelly</t>
  </si>
  <si>
    <t>Danny Pegher</t>
  </si>
  <si>
    <t>Jason Peyton</t>
  </si>
  <si>
    <t>Mollie Fenk</t>
  </si>
  <si>
    <t>Nora Hiserodt</t>
  </si>
  <si>
    <t>Maggie Miller</t>
  </si>
  <si>
    <t>Jaydn Risdon</t>
  </si>
  <si>
    <t>London Lange</t>
  </si>
  <si>
    <t>Elena Simonetti</t>
  </si>
  <si>
    <t>Hadley Moritz</t>
  </si>
  <si>
    <t>Mirabella Davison</t>
  </si>
  <si>
    <t>Paulina Hornung</t>
  </si>
  <si>
    <t>Alaina Kelly</t>
  </si>
  <si>
    <t>Arianna Lheureau</t>
  </si>
  <si>
    <t>Harper Lange</t>
  </si>
  <si>
    <t>Isabella Vasquez</t>
  </si>
  <si>
    <t>Molly Begley</t>
  </si>
  <si>
    <t>Reagan Bayne</t>
  </si>
  <si>
    <t>Alaina Vargo</t>
  </si>
  <si>
    <t>Avery Arendosh</t>
  </si>
  <si>
    <t>Catherine McElroy</t>
  </si>
  <si>
    <t>Daniella Julian</t>
  </si>
  <si>
    <t>Ella Schweikert</t>
  </si>
  <si>
    <t>Gianna Isacco</t>
  </si>
  <si>
    <t>Jocelyn Miller</t>
  </si>
  <si>
    <t>Kaitlyn Lindenfelser</t>
  </si>
  <si>
    <t>Lexie Miller</t>
  </si>
  <si>
    <t>Lilliana Venturella</t>
  </si>
  <si>
    <t>Lucy Kaufman</t>
  </si>
  <si>
    <t>Maria Hiserodt</t>
  </si>
  <si>
    <t>Mary Stivorec</t>
  </si>
  <si>
    <t>Zach Klatt</t>
  </si>
  <si>
    <t>Danny McCabe</t>
  </si>
  <si>
    <t>Caleb Radzvin</t>
  </si>
  <si>
    <t>Declan Ries</t>
  </si>
  <si>
    <t>Isaac White</t>
  </si>
  <si>
    <t>Ethan Foster</t>
  </si>
  <si>
    <t>Michael Ramaley</t>
  </si>
  <si>
    <t>Nicholas Stockmal</t>
  </si>
  <si>
    <t>Will Ries</t>
  </si>
  <si>
    <t>Cole Miller</t>
  </si>
  <si>
    <t>Enzo Urso</t>
  </si>
  <si>
    <t>Jack Ries</t>
  </si>
  <si>
    <t>Jackson Hawes</t>
  </si>
  <si>
    <t>Jacob Feigel</t>
  </si>
  <si>
    <t>Joseph Wentz</t>
  </si>
  <si>
    <t>Liam Greene</t>
  </si>
  <si>
    <t>William Klatt</t>
  </si>
  <si>
    <t>Tim McCabe</t>
  </si>
  <si>
    <t>Charlie Martin</t>
  </si>
  <si>
    <t>Hudson Feeney</t>
  </si>
  <si>
    <t>Mason Moritz</t>
  </si>
  <si>
    <t>Matthew Kennedy</t>
  </si>
  <si>
    <t>Parker Skrastins</t>
  </si>
  <si>
    <t>Victor Montes</t>
  </si>
  <si>
    <t>Annaliese Duchi</t>
  </si>
  <si>
    <t>Luciana Ganoza</t>
  </si>
  <si>
    <t>Giovanna Julian</t>
  </si>
  <si>
    <t>Claire Karsman</t>
  </si>
  <si>
    <t>Mary Kennedy</t>
  </si>
  <si>
    <t>Annafrancesca Liberati</t>
  </si>
  <si>
    <t>Evelyn Marche</t>
  </si>
  <si>
    <t>Sarah Mlecko</t>
  </si>
  <si>
    <t>Lily Narvett</t>
  </si>
  <si>
    <t>Catarina Perri</t>
  </si>
  <si>
    <t>Anne Puhalla</t>
  </si>
  <si>
    <t>Caroline Sell</t>
  </si>
  <si>
    <t>Madeline Sell</t>
  </si>
  <si>
    <t>Lucia Simonetti</t>
  </si>
  <si>
    <t>Gina Talarico</t>
  </si>
  <si>
    <t>Alexandra Wagner</t>
  </si>
  <si>
    <t>Enzo Pecoraro</t>
  </si>
  <si>
    <t>Ethan Hiserodt</t>
  </si>
  <si>
    <t>Isaiah Thomas</t>
  </si>
  <si>
    <t>Jack Davison</t>
  </si>
  <si>
    <t>Max Radzvin</t>
  </si>
  <si>
    <t>Rylan Greene</t>
  </si>
  <si>
    <t>Ty Ryan</t>
  </si>
  <si>
    <t>Amelia Aiello</t>
  </si>
  <si>
    <t>Lauren Becker</t>
  </si>
  <si>
    <t>Lillian Best</t>
  </si>
  <si>
    <t>Caroline Craska</t>
  </si>
  <si>
    <t>Chloe Karsman</t>
  </si>
  <si>
    <t>Stella Kunz</t>
  </si>
  <si>
    <t>Anna Lazzara</t>
  </si>
  <si>
    <t>Audra Lazzara</t>
  </si>
  <si>
    <t>Alexa Risdon</t>
  </si>
  <si>
    <t>Jocelyn roofner</t>
  </si>
  <si>
    <t>Austin Arendosh</t>
  </si>
  <si>
    <t>Colin Campbell</t>
  </si>
  <si>
    <t>Anthony Farrah</t>
  </si>
  <si>
    <t>David Felix</t>
  </si>
  <si>
    <t>Erik Lindenfelser</t>
  </si>
  <si>
    <t>Sean Miller</t>
  </si>
  <si>
    <t>Justin Peoples</t>
  </si>
  <si>
    <t>Christopher Ramaley</t>
  </si>
  <si>
    <t>Ryan Snyder</t>
  </si>
  <si>
    <t>Brandon Szuch</t>
  </si>
  <si>
    <t>Victor Wagner</t>
  </si>
  <si>
    <t>Gina Antoinette</t>
  </si>
  <si>
    <t>Emmalyn Beall</t>
  </si>
  <si>
    <t>Kamrin Behrens</t>
  </si>
  <si>
    <t>Finnley Cincinnati</t>
  </si>
  <si>
    <t>Rylan Jankowski</t>
  </si>
  <si>
    <t>Kennedy Killen</t>
  </si>
  <si>
    <t>Vivien Lamarche</t>
  </si>
  <si>
    <t>Gracie Morgan</t>
  </si>
  <si>
    <t>Alexis Pierce</t>
  </si>
  <si>
    <t>Gracie Rubenstein</t>
  </si>
  <si>
    <t>Mia Startare</t>
  </si>
  <si>
    <t>Gabriel Antoinette</t>
  </si>
  <si>
    <t>Brandon Behrens</t>
  </si>
  <si>
    <t>Kash Bynum</t>
  </si>
  <si>
    <t>Andrew Chaido</t>
  </si>
  <si>
    <t>Easton Dalnoky</t>
  </si>
  <si>
    <t>Russell Douglass</t>
  </si>
  <si>
    <t>Will Gehrlein</t>
  </si>
  <si>
    <t>Kane Martin</t>
  </si>
  <si>
    <t>Brock Morgan</t>
  </si>
  <si>
    <t>Nolan Ondrejko</t>
  </si>
  <si>
    <t>Caleb Rubenstein</t>
  </si>
  <si>
    <t>Liam Schneider</t>
  </si>
  <si>
    <t>Alex Schneider</t>
  </si>
  <si>
    <t>Rogan Shimkus</t>
  </si>
  <si>
    <t>John Startare</t>
  </si>
  <si>
    <t>Mario Stiehler</t>
  </si>
  <si>
    <t>Kendall Venturino</t>
  </si>
  <si>
    <t>Kamille Behrens</t>
  </si>
  <si>
    <t>Jane Bieranoski</t>
  </si>
  <si>
    <t>Meghan Coyle</t>
  </si>
  <si>
    <t>Grace Gehrlein</t>
  </si>
  <si>
    <t>Annabell Hancq</t>
  </si>
  <si>
    <t>Hope Herrman</t>
  </si>
  <si>
    <t>Abigail Papson</t>
  </si>
  <si>
    <t>Matthew Chaido</t>
  </si>
  <si>
    <t>Vincent Lamarche</t>
  </si>
  <si>
    <t>Luca Mariana</t>
  </si>
  <si>
    <t>Thomas McVey</t>
  </si>
  <si>
    <t>Alexander Startare</t>
  </si>
  <si>
    <t>Jacob Startare</t>
  </si>
  <si>
    <t>Kimari Behrens</t>
  </si>
  <si>
    <t>Micha Mariana</t>
  </si>
  <si>
    <t>Haydee Martinez</t>
  </si>
  <si>
    <t>Katie Martinez</t>
  </si>
  <si>
    <t>Morgan Ondrejko</t>
  </si>
  <si>
    <t>Keira Roddy</t>
  </si>
  <si>
    <t>Jonah Bieranoski</t>
  </si>
  <si>
    <t>Elliot Bodart</t>
  </si>
  <si>
    <t>Oliver Bodart</t>
  </si>
  <si>
    <t>Jack Broderick</t>
  </si>
  <si>
    <t>Cooper Cincinnati</t>
  </si>
  <si>
    <t>Gavin Dalnoky</t>
  </si>
  <si>
    <t>Landon Dalnoky</t>
  </si>
  <si>
    <t>Jayden Morris</t>
  </si>
  <si>
    <t>Alex Weaver</t>
  </si>
  <si>
    <t>Leo Carder</t>
  </si>
  <si>
    <t>Frances Hardy</t>
  </si>
  <si>
    <t>Joel Hardy</t>
  </si>
  <si>
    <t>Evi Thompson</t>
  </si>
  <si>
    <t>Adrionna Foster</t>
  </si>
  <si>
    <t>Brady Nuttall</t>
  </si>
  <si>
    <t>Fenix Shemenski</t>
  </si>
  <si>
    <t>Renan Shemenski</t>
  </si>
  <si>
    <t>Nicholas Yohe</t>
  </si>
  <si>
    <t>Emma Bates</t>
  </si>
  <si>
    <t>Ethan Bates</t>
  </si>
  <si>
    <t>Gianna Polito</t>
  </si>
  <si>
    <t>Zachary Thomas</t>
  </si>
  <si>
    <t>Pyper Farmer</t>
  </si>
  <si>
    <t>Camryn Nuttall</t>
  </si>
  <si>
    <t>Madeline Skowronski</t>
  </si>
  <si>
    <t>Octovia Andree</t>
  </si>
  <si>
    <t>Arya DonGilli</t>
  </si>
  <si>
    <t>Elizabeth Klaes</t>
  </si>
  <si>
    <t>Kendall Swigart</t>
  </si>
  <si>
    <t>Micah Thompson</t>
  </si>
  <si>
    <t>Natalie Hulslander</t>
  </si>
  <si>
    <t>Deon Martin-Foster</t>
  </si>
  <si>
    <t>Stella Magnusen</t>
  </si>
  <si>
    <t>Jackson Nuttall</t>
  </si>
  <si>
    <t>Martha Palumbo</t>
  </si>
  <si>
    <t>Quincy Ibrahim</t>
  </si>
  <si>
    <t>Sophia Palmer</t>
  </si>
  <si>
    <t>Richard Shumaker</t>
  </si>
  <si>
    <t>Greta Magnusen</t>
  </si>
  <si>
    <t>Chase Porter</t>
  </si>
  <si>
    <t>Ava Shumaker</t>
  </si>
  <si>
    <t>Brayden Wilhelm</t>
  </si>
  <si>
    <t>Jillian Bloch</t>
  </si>
  <si>
    <t>Jovie Cagnacci</t>
  </si>
  <si>
    <t>Vanessa Ibrahim</t>
  </si>
  <si>
    <t>Lydia Pakulski</t>
  </si>
  <si>
    <t>Logan Polito</t>
  </si>
  <si>
    <t>Emma Yingling</t>
  </si>
  <si>
    <t>Adia Ziccarelli</t>
  </si>
  <si>
    <t>Braylie Bayne</t>
  </si>
  <si>
    <t>Mattalie Bayne</t>
  </si>
  <si>
    <t>Vincent Guerrini</t>
  </si>
  <si>
    <t>Elizabeth Parsi</t>
  </si>
  <si>
    <t>Jocelyn Spinelli</t>
  </si>
  <si>
    <t>Niviah Andree</t>
  </si>
  <si>
    <t>Joseph Berger</t>
  </si>
  <si>
    <t>William Berger</t>
  </si>
  <si>
    <t>Domenic Dellemonache</t>
  </si>
  <si>
    <t>Alexander Godinez</t>
  </si>
  <si>
    <t>Isabella Graff</t>
  </si>
  <si>
    <t>Meadow Keyes</t>
  </si>
  <si>
    <t>Owen Konieczny</t>
  </si>
  <si>
    <t>Thomas Locke</t>
  </si>
  <si>
    <t>Aiden Snoznik</t>
  </si>
  <si>
    <t>Danica Jones</t>
  </si>
  <si>
    <t>Jaxson Sagwitz</t>
  </si>
  <si>
    <t>Rylee Sagwitz</t>
  </si>
  <si>
    <t>Franco Caporali</t>
  </si>
  <si>
    <t>Anderson Ziccarelli</t>
  </si>
  <si>
    <t>Torriano Jones</t>
  </si>
  <si>
    <t>Charlotte Austin</t>
  </si>
  <si>
    <t>John Henry Austin</t>
  </si>
  <si>
    <t>Thomas Bogdewic</t>
  </si>
  <si>
    <t>Victoria Bogdewic</t>
  </si>
  <si>
    <t>Gabby Boright</t>
  </si>
  <si>
    <t>Teddy Burchill</t>
  </si>
  <si>
    <t>Duke Carroll</t>
  </si>
  <si>
    <t>Regan Carroll</t>
  </si>
  <si>
    <t>Cameryn DeWitt</t>
  </si>
  <si>
    <t>Eddie DeWitt</t>
  </si>
  <si>
    <t>Rita Donahue</t>
  </si>
  <si>
    <t>Eamonn Erdley</t>
  </si>
  <si>
    <t>John Paul Farah</t>
  </si>
  <si>
    <t>Miriam Gruber</t>
  </si>
  <si>
    <t>Zach Guillen</t>
  </si>
  <si>
    <t>Kaylee Novotney</t>
  </si>
  <si>
    <t>Alessandra Park</t>
  </si>
  <si>
    <t>Marek Paull</t>
  </si>
  <si>
    <t>Leo Predis</t>
  </si>
  <si>
    <t>Max Predis</t>
  </si>
  <si>
    <t>Nora Reppermund</t>
  </si>
  <si>
    <t>John Paul Richthammer</t>
  </si>
  <si>
    <t>Lucia Rossi</t>
  </si>
  <si>
    <t>Lucille Rounding</t>
  </si>
  <si>
    <t>Thomas Skinner</t>
  </si>
  <si>
    <t>Danielle Whitney</t>
  </si>
  <si>
    <t>Rosa Yuo</t>
  </si>
  <si>
    <t>Enzo Anselmino</t>
  </si>
  <si>
    <t>Lizzie Austin</t>
  </si>
  <si>
    <t>Linus Burchill</t>
  </si>
  <si>
    <t>Matthew Conley</t>
  </si>
  <si>
    <t>Josie Donahue</t>
  </si>
  <si>
    <t>Parker Engleka</t>
  </si>
  <si>
    <t>Juli Gruber</t>
  </si>
  <si>
    <t>Sarah Hoerster</t>
  </si>
  <si>
    <t>Gabby Keverline</t>
  </si>
  <si>
    <t>Morgan Randall</t>
  </si>
  <si>
    <t>Teresa Ravotti</t>
  </si>
  <si>
    <t>Mark Rounding</t>
  </si>
  <si>
    <t>Annie Rugh</t>
  </si>
  <si>
    <t>One Sinlangu</t>
  </si>
  <si>
    <t>Jacqui Whitsel</t>
  </si>
  <si>
    <t>Tess Austin</t>
  </si>
  <si>
    <t>Jonah Burchill</t>
  </si>
  <si>
    <t>Mikaela Canzian</t>
  </si>
  <si>
    <t>Lucas Conley</t>
  </si>
  <si>
    <t>Juliana Farah</t>
  </si>
  <si>
    <t>Anna Hoerster</t>
  </si>
  <si>
    <t>Julia Jurewicz</t>
  </si>
  <si>
    <t>Ryan Kerr</t>
  </si>
  <si>
    <t>Elliot Keverline</t>
  </si>
  <si>
    <t>Lucy Keverline</t>
  </si>
  <si>
    <t>Matthew McGrath</t>
  </si>
  <si>
    <t>Maria Ravotti</t>
  </si>
  <si>
    <t>Ava Repasky</t>
  </si>
  <si>
    <t>Maria Repasky</t>
  </si>
  <si>
    <t>Sarah Rhodes</t>
  </si>
  <si>
    <t>Zach Schellhaas</t>
  </si>
  <si>
    <t>Teresa Silvaggio</t>
  </si>
  <si>
    <t>Luke Schellhaas</t>
  </si>
  <si>
    <t>Mark Schellhaas</t>
  </si>
  <si>
    <t>Anna Schellhaas</t>
  </si>
  <si>
    <t>Austin Gill</t>
  </si>
  <si>
    <t>Ivan Selvoski</t>
  </si>
  <si>
    <t>Clara DeVendra</t>
  </si>
  <si>
    <t>Rosalind Curtis</t>
  </si>
  <si>
    <t>Miley Madden</t>
  </si>
  <si>
    <t>Finn Pisaniello</t>
  </si>
  <si>
    <t>Phillip Stiglitz</t>
  </si>
  <si>
    <t>Tommy Gilmore</t>
  </si>
  <si>
    <t>Natalia Charron</t>
  </si>
  <si>
    <t>Damian DeVendra</t>
  </si>
  <si>
    <t>Charlotte Gilmore</t>
  </si>
  <si>
    <t>Will Lorentz</t>
  </si>
  <si>
    <t>Teresa McGinley</t>
  </si>
  <si>
    <t>Eamon McMeans</t>
  </si>
  <si>
    <t>Jeffrey Selvoski</t>
  </si>
  <si>
    <t>Thekla Skowron</t>
  </si>
  <si>
    <t>Peter Stickman</t>
  </si>
  <si>
    <t>Gabriel Thimons</t>
  </si>
  <si>
    <t>Patrick Curtis</t>
  </si>
  <si>
    <t>Annie Pisaniello</t>
  </si>
  <si>
    <t>Igor Sokolov</t>
  </si>
  <si>
    <t>Lucy Stiglitz</t>
  </si>
  <si>
    <t>Paul Thimons</t>
  </si>
  <si>
    <t>Piper Truan</t>
  </si>
  <si>
    <t>Emilie Winschel</t>
  </si>
  <si>
    <t>Alisdair McMeans</t>
  </si>
  <si>
    <t>Joey Pisaniello</t>
  </si>
  <si>
    <t>Grace Sosnak</t>
  </si>
  <si>
    <t>Clara Curtis</t>
  </si>
  <si>
    <t>Deeva Keyrouz</t>
  </si>
  <si>
    <t>Mia Madden</t>
  </si>
  <si>
    <t>Billy Winschel</t>
  </si>
  <si>
    <t>Sam Anania</t>
  </si>
  <si>
    <t>Liam Guinee</t>
  </si>
  <si>
    <t>Ryder Jackson</t>
  </si>
  <si>
    <t>Cayden Johnson</t>
  </si>
  <si>
    <t>John Madl</t>
  </si>
  <si>
    <t>Shane Miller</t>
  </si>
  <si>
    <t>Michael Murphy</t>
  </si>
  <si>
    <t>Anna Stickman</t>
  </si>
  <si>
    <t>Kate Gilmore</t>
  </si>
  <si>
    <t>Colton Jackson</t>
  </si>
  <si>
    <t>Jamison Murphy</t>
  </si>
  <si>
    <t>Lucy Pisaniello</t>
  </si>
  <si>
    <t>Lyra Stiglitz</t>
  </si>
  <si>
    <t>Patrick Phemester</t>
  </si>
  <si>
    <t>Evelyn Phemester</t>
  </si>
  <si>
    <t>Lincoln Haboush</t>
  </si>
  <si>
    <t>Connor Cummings</t>
  </si>
  <si>
    <t>Lucia Bianco</t>
  </si>
  <si>
    <t>Flitcraft Enzo</t>
  </si>
  <si>
    <t>Ryan Kunselman</t>
  </si>
  <si>
    <t>Samuel Staffen</t>
  </si>
  <si>
    <t>Joelle Berringer</t>
  </si>
  <si>
    <t>Claire Cummings</t>
  </si>
  <si>
    <t>Nicholas Grayson</t>
  </si>
  <si>
    <t>Remy Petrick</t>
  </si>
  <si>
    <t>Luke Martin</t>
  </si>
  <si>
    <t>Zienna Berarducci</t>
  </si>
  <si>
    <t>Domenico Berarducci</t>
  </si>
  <si>
    <t>Michelle Grayson</t>
  </si>
  <si>
    <t>Madison Shields</t>
  </si>
  <si>
    <t>Vito Bianco</t>
  </si>
  <si>
    <t>Isaac Brkich</t>
  </si>
  <si>
    <t>Grace Kenney</t>
  </si>
  <si>
    <t>Abigail Getch</t>
  </si>
  <si>
    <t>Jordyn Kunselman</t>
  </si>
  <si>
    <t>Malissa Martin</t>
  </si>
  <si>
    <t>Luca Flitcraft</t>
  </si>
  <si>
    <t>Trey Arlen Moses</t>
  </si>
  <si>
    <t>Antonella Brkich</t>
  </si>
  <si>
    <t>Wesley Goshen</t>
  </si>
  <si>
    <t>Nick Masterson</t>
  </si>
  <si>
    <t>Antony Flitcraft</t>
  </si>
  <si>
    <t>Wendy Gondak</t>
  </si>
  <si>
    <t>Coletta Kozora</t>
  </si>
  <si>
    <t>Cooper Vensel</t>
  </si>
  <si>
    <t>Maycie Bane</t>
  </si>
  <si>
    <t>Richard (Rj) Miles</t>
  </si>
  <si>
    <t>Emmett Clark</t>
  </si>
  <si>
    <t>Ethan Harper</t>
  </si>
  <si>
    <t>Hayden Hosack</t>
  </si>
  <si>
    <t>Brooklyn Eadie</t>
  </si>
  <si>
    <t>Hannah Cloonan</t>
  </si>
  <si>
    <t>Lily Derkach</t>
  </si>
  <si>
    <t>Frank Gondak</t>
  </si>
  <si>
    <t>Michael Grabowski</t>
  </si>
  <si>
    <t>Brayden Harper</t>
  </si>
  <si>
    <t>Edward Jaworski</t>
  </si>
  <si>
    <t>Cash Kozora</t>
  </si>
  <si>
    <t>Chloe Light</t>
  </si>
  <si>
    <t>Maeve Murray-Marcum</t>
  </si>
  <si>
    <t>Amelia Searight</t>
  </si>
  <si>
    <t>Olivia Wasielewski</t>
  </si>
  <si>
    <t>Austin Bane</t>
  </si>
  <si>
    <t>Montgomery Benz</t>
  </si>
  <si>
    <t>Mackenzie Booz</t>
  </si>
  <si>
    <t>Magdalena Pyle</t>
  </si>
  <si>
    <t>Geray Boyce</t>
  </si>
  <si>
    <t>Jaxson Russell</t>
  </si>
  <si>
    <t>Luke Bandura</t>
  </si>
  <si>
    <t>Vivienne Clark</t>
  </si>
  <si>
    <t>Brayden Bane</t>
  </si>
  <si>
    <t>Lexi Grabowski</t>
  </si>
  <si>
    <t>Ellie Green</t>
  </si>
  <si>
    <t>Cassius Carrozza</t>
  </si>
  <si>
    <t>Sky Johnson</t>
  </si>
  <si>
    <t>Maximus Rossmiller</t>
  </si>
  <si>
    <t>Charlie Derkach</t>
  </si>
  <si>
    <t>Auviere Ruffin</t>
  </si>
  <si>
    <t>Noa Chambers</t>
  </si>
  <si>
    <t>Edward Hosack</t>
  </si>
  <si>
    <t>Quinn Jaworski</t>
  </si>
  <si>
    <t>Hezekiah Johnson</t>
  </si>
  <si>
    <t>Zachary Booz</t>
  </si>
  <si>
    <t>Kennedey Chambers</t>
  </si>
  <si>
    <t>Taylor Harris</t>
  </si>
  <si>
    <t>Antonio Ruffin Jr</t>
  </si>
  <si>
    <t>Angela Russell</t>
  </si>
  <si>
    <t>Malik Mayers</t>
  </si>
  <si>
    <t>Noah Bandurski</t>
  </si>
  <si>
    <t>James Church</t>
  </si>
  <si>
    <t>Jaidlyn Megill</t>
  </si>
  <si>
    <t>Rebeca de Souza Saraiva</t>
  </si>
  <si>
    <t>Victoria Dlugosz</t>
  </si>
  <si>
    <t>Whitney Luka</t>
  </si>
  <si>
    <t>Reagan Straub</t>
  </si>
  <si>
    <t>Charlotte Tedesco</t>
  </si>
  <si>
    <t>Franchesca Rudl</t>
  </si>
  <si>
    <t>Rowan Blauvelt</t>
  </si>
  <si>
    <t>Beckley Haught</t>
  </si>
  <si>
    <t>Madalyn Jones</t>
  </si>
  <si>
    <t>Anastasia Kamarados</t>
  </si>
  <si>
    <t>Angelina Lukitsch</t>
  </si>
  <si>
    <t>Ashlyn Murray</t>
  </si>
  <si>
    <t>Ashley Stonfer</t>
  </si>
  <si>
    <t>Claire Bandurski</t>
  </si>
  <si>
    <t>Alana Eiler</t>
  </si>
  <si>
    <t>Cayden Ferguson</t>
  </si>
  <si>
    <t>Callie Kandravy</t>
  </si>
  <si>
    <t>Sara Pomietto</t>
  </si>
  <si>
    <t>Savannah Vogel</t>
  </si>
  <si>
    <t>Madeline Mahon</t>
  </si>
  <si>
    <t>Caroline Tatar</t>
  </si>
  <si>
    <t>Alaina Long</t>
  </si>
  <si>
    <t>Emily Stevens</t>
  </si>
  <si>
    <t>Lila Miros</t>
  </si>
  <si>
    <t>Jacob Bridgeman</t>
  </si>
  <si>
    <t>Ella Eiler</t>
  </si>
  <si>
    <t>Jules Georgescu</t>
  </si>
  <si>
    <t>Jack Kandravy</t>
  </si>
  <si>
    <t>Kaitlyn Miller</t>
  </si>
  <si>
    <t>Dylan Murray</t>
  </si>
  <si>
    <t>Maggie Tatar</t>
  </si>
  <si>
    <t>Will Waskiewicz</t>
  </si>
  <si>
    <t>Chloe Fettis</t>
  </si>
  <si>
    <t>Nicklas Graper</t>
  </si>
  <si>
    <t>Liam Regan</t>
  </si>
  <si>
    <t>Katie Stufft</t>
  </si>
  <si>
    <t>Mia Tavella</t>
  </si>
  <si>
    <t>Alex Miros</t>
  </si>
  <si>
    <t>Lindsey Sulkowski</t>
  </si>
  <si>
    <t>Ella Scaltz</t>
  </si>
  <si>
    <t>Brigid Baker</t>
  </si>
  <si>
    <t>Cora Cole</t>
  </si>
  <si>
    <t>Bailey Kirsten</t>
  </si>
  <si>
    <t>Alexa Smarrelli</t>
  </si>
  <si>
    <t>Isabella Gamez</t>
  </si>
  <si>
    <t>Olivia colangelo</t>
  </si>
  <si>
    <t>Lily Jackson</t>
  </si>
  <si>
    <t>Sophia Colangelo</t>
  </si>
  <si>
    <t>Maeve Burke</t>
  </si>
  <si>
    <t>Quinn Orr</t>
  </si>
  <si>
    <t>Olivia Menz</t>
  </si>
  <si>
    <t>Nora Narwold</t>
  </si>
  <si>
    <t>Sebastian de Lima</t>
  </si>
  <si>
    <t>Rowan Lacina</t>
  </si>
  <si>
    <t>Robbie Singer</t>
  </si>
  <si>
    <t>Vito Cersosimo</t>
  </si>
  <si>
    <t>Ralph Deabrunzzo</t>
  </si>
  <si>
    <t>Xavier Kush</t>
  </si>
  <si>
    <t>Michael Scaltz</t>
  </si>
  <si>
    <t>William Meeuf</t>
  </si>
  <si>
    <t>Chloe Cole</t>
  </si>
  <si>
    <t>Payton McElravy</t>
  </si>
  <si>
    <t>Alegría Sisto</t>
  </si>
  <si>
    <t>Jada Lichtenwalter</t>
  </si>
  <si>
    <t>Elle Degnan</t>
  </si>
  <si>
    <t>Noelle Ronnenberg</t>
  </si>
  <si>
    <t>Rachel Barry</t>
  </si>
  <si>
    <t>Cecelia Chirdon</t>
  </si>
  <si>
    <t>Isabella Montinola</t>
  </si>
  <si>
    <t>Jillian Kalis</t>
  </si>
  <si>
    <t>Evangeline Offi</t>
  </si>
  <si>
    <t>Emelia Kapetanos</t>
  </si>
  <si>
    <t>Mia Liscinsky</t>
  </si>
  <si>
    <t>Maite Lopez Foubert</t>
  </si>
  <si>
    <t>Gigi Colafella</t>
  </si>
  <si>
    <t>Mia O'Donnell</t>
  </si>
  <si>
    <t>Riley Kontul</t>
  </si>
  <si>
    <t>Chloe Summerville</t>
  </si>
  <si>
    <t>Anne DiPlacido</t>
  </si>
  <si>
    <t>Anna Jones</t>
  </si>
  <si>
    <t>Anna Morris</t>
  </si>
  <si>
    <t>Addison Thiel</t>
  </si>
  <si>
    <t>Thomas Baier</t>
  </si>
  <si>
    <t>Clint Elliott</t>
  </si>
  <si>
    <t>Nathan David</t>
  </si>
  <si>
    <t>Jackson Chips</t>
  </si>
  <si>
    <t>Peter Baker</t>
  </si>
  <si>
    <t>Nicholas Gnandt</t>
  </si>
  <si>
    <t>Xander Schott</t>
  </si>
  <si>
    <t>Jack Croft</t>
  </si>
  <si>
    <t>Andrew Spalvieri</t>
  </si>
  <si>
    <t>Jack Steineman</t>
  </si>
  <si>
    <t>Dominic Verdi</t>
  </si>
  <si>
    <t>Anna Scaltz</t>
  </si>
  <si>
    <t>Grace Chrobak</t>
  </si>
  <si>
    <t>Kassidy Flynn</t>
  </si>
  <si>
    <t>Claire Elliott</t>
  </si>
  <si>
    <t>Alexa Stoltz</t>
  </si>
  <si>
    <t>Anna Pohl</t>
  </si>
  <si>
    <t>Sheridan Cunningham</t>
  </si>
  <si>
    <t>Julia Siket</t>
  </si>
  <si>
    <t>Gracie Plastino</t>
  </si>
  <si>
    <t>Elizabeth Long</t>
  </si>
  <si>
    <t>Sophia Deabrunzzo</t>
  </si>
  <si>
    <t>Natalie Morris</t>
  </si>
  <si>
    <t>Arianna Rhedrick</t>
  </si>
  <si>
    <t>Mirabella Rizk</t>
  </si>
  <si>
    <t>Arden Flynn</t>
  </si>
  <si>
    <t>Tessa Driehorst</t>
  </si>
  <si>
    <t>Madeline Meeuf</t>
  </si>
  <si>
    <t>Bridget Burke</t>
  </si>
  <si>
    <t>Domenic Amoruso</t>
  </si>
  <si>
    <t>Aidan Glentzer</t>
  </si>
  <si>
    <t>Jackson Schlegel</t>
  </si>
  <si>
    <t>Nathan Rykaczewski</t>
  </si>
  <si>
    <t>Lincoln Chips</t>
  </si>
  <si>
    <t>Jeremy Lichtenwalter</t>
  </si>
  <si>
    <t>Louie Iaquinta</t>
  </si>
  <si>
    <t>John Flerl</t>
  </si>
  <si>
    <t>Matthew Liscinsky</t>
  </si>
  <si>
    <t>Jimmy Kalis</t>
  </si>
  <si>
    <t>Brady Wilson</t>
  </si>
  <si>
    <t>Alex Weber</t>
  </si>
  <si>
    <t>Tyler Carroll</t>
  </si>
  <si>
    <t>James Baker</t>
  </si>
  <si>
    <t>Owen McKernan</t>
  </si>
  <si>
    <t>Vinny Cersosimo</t>
  </si>
  <si>
    <t>Benjamin Stokes</t>
  </si>
  <si>
    <t>k</t>
  </si>
  <si>
    <t>Angela Policicchio</t>
  </si>
  <si>
    <t>Gabriella Sharek</t>
  </si>
  <si>
    <t>Talyah Cira</t>
  </si>
  <si>
    <t>Eliot Slep</t>
  </si>
  <si>
    <t>Johnathan Topoll</t>
  </si>
  <si>
    <t>Charlie Kane</t>
  </si>
  <si>
    <t>Drew Frederick</t>
  </si>
  <si>
    <t>Mila Cira</t>
  </si>
  <si>
    <t>Rian Daley</t>
  </si>
  <si>
    <t>Cecilia "CC" Benjamin</t>
  </si>
  <si>
    <t>Connor Allen</t>
  </si>
  <si>
    <t>Scarlet Day</t>
  </si>
  <si>
    <t>Gertrude Davis</t>
  </si>
  <si>
    <t>Eve Wrabley</t>
  </si>
  <si>
    <t>Eric Wheeler</t>
  </si>
  <si>
    <t>Tessa Liberati</t>
  </si>
  <si>
    <t>Amelia Ondos</t>
  </si>
  <si>
    <t>Kate Mulzet</t>
  </si>
  <si>
    <t>Morgan Kane</t>
  </si>
  <si>
    <t>Andrew Beaman</t>
  </si>
  <si>
    <t>Leya Wesolowski</t>
  </si>
  <si>
    <t>Sylvie Day</t>
  </si>
  <si>
    <t>Makenna Nasiadka</t>
  </si>
  <si>
    <t>Claire Anthony</t>
  </si>
  <si>
    <t>Olivia Liberati</t>
  </si>
  <si>
    <t>AnaBell Evancho</t>
  </si>
  <si>
    <t>Agnes Bitz</t>
  </si>
  <si>
    <t>Zoe Bitz</t>
  </si>
  <si>
    <t>Avery Evancho</t>
  </si>
  <si>
    <t>Fionna Mosby</t>
  </si>
  <si>
    <t>Abigail Tottenham</t>
  </si>
  <si>
    <t>Faith Fardo</t>
  </si>
  <si>
    <t>Thomas Feczko</t>
  </si>
  <si>
    <t>Dominic Gauntner</t>
  </si>
  <si>
    <t>Eli Grimsley</t>
  </si>
  <si>
    <t>Leyland Grimsley</t>
  </si>
  <si>
    <t>Asa Grubbs</t>
  </si>
  <si>
    <t>Ian Hamilton</t>
  </si>
  <si>
    <t>John Norberg</t>
  </si>
  <si>
    <t>Eli Rodgers</t>
  </si>
  <si>
    <t>Nate Tottenham</t>
  </si>
  <si>
    <t>Gabriella Marino</t>
  </si>
  <si>
    <t>Adelaide Delaney</t>
  </si>
  <si>
    <t>Ashley Edwards</t>
  </si>
  <si>
    <t>Emery Feczko</t>
  </si>
  <si>
    <t>Molly Gauntner</t>
  </si>
  <si>
    <t>Margaret Killian</t>
  </si>
  <si>
    <t>Isabell Rodgers</t>
  </si>
  <si>
    <t>Gabby Vilcheck</t>
  </si>
  <si>
    <t>Declan McCullough</t>
  </si>
  <si>
    <t>Eva Fardo</t>
  </si>
  <si>
    <t>Faith Williamson</t>
  </si>
  <si>
    <t>Allyson Fabian</t>
  </si>
  <si>
    <t>Elizabeth Fabian</t>
  </si>
  <si>
    <t>Charlotte Gauntner</t>
  </si>
  <si>
    <t>Gabriella Glevicky</t>
  </si>
  <si>
    <t>Lily Hunter</t>
  </si>
  <si>
    <t>Mackenzie Mars</t>
  </si>
  <si>
    <t>Phoebe Vilcheck</t>
  </si>
  <si>
    <t>Henry Glevicky</t>
  </si>
  <si>
    <t>Grant Griesacker</t>
  </si>
  <si>
    <t>Francis Igrec</t>
  </si>
  <si>
    <t>Tiernan McCullough</t>
  </si>
  <si>
    <t>Killian O'Halloran</t>
  </si>
  <si>
    <t>Isaac Tarbuk</t>
  </si>
  <si>
    <t>Henrik Wright</t>
  </si>
  <si>
    <t>Patrick Altmar</t>
  </si>
  <si>
    <t>Alex Wolf</t>
  </si>
  <si>
    <t>Anastasia Rossey</t>
  </si>
  <si>
    <t>Jacob Redd</t>
  </si>
  <si>
    <t>Liam Lewis</t>
  </si>
  <si>
    <t>James Bamberg</t>
  </si>
  <si>
    <t>Joseph Giuffre</t>
  </si>
  <si>
    <t>Muiriel Tunno</t>
  </si>
  <si>
    <t>Ricky Gama</t>
  </si>
  <si>
    <t>Andrew Buck</t>
  </si>
  <si>
    <t>Brynn Klingensmith</t>
  </si>
  <si>
    <t>Dexter Nee</t>
  </si>
  <si>
    <t>Lillian Dieffenbach</t>
  </si>
  <si>
    <t>William Redd</t>
  </si>
  <si>
    <t>Amelia LoPresti</t>
  </si>
  <si>
    <t>Emma Tavella</t>
  </si>
  <si>
    <t>Madison Abbett</t>
  </si>
  <si>
    <t>Rainey Marie Redd</t>
  </si>
  <si>
    <t>McKenzie Grissom</t>
  </si>
  <si>
    <t>Mia Caliguiri</t>
  </si>
  <si>
    <t>Rhodora Redd</t>
  </si>
  <si>
    <t>Charles McSorley</t>
  </si>
  <si>
    <t>Jacob Wienand</t>
  </si>
  <si>
    <t>John Howe</t>
  </si>
  <si>
    <t>Nathaniel Tunno</t>
  </si>
  <si>
    <t>Caitlyn Abbett</t>
  </si>
  <si>
    <t>Brooke Carlson</t>
  </si>
  <si>
    <t>Karly Gill</t>
  </si>
  <si>
    <t>Dorabella Hufnagel</t>
  </si>
  <si>
    <t>Mila Kolocouris</t>
  </si>
  <si>
    <t>Alexa Laepple</t>
  </si>
  <si>
    <t>Michaela Lucas</t>
  </si>
  <si>
    <t>Nora Maher</t>
  </si>
  <si>
    <t>Lauren McDevitt</t>
  </si>
  <si>
    <t>Violet McGovern</t>
  </si>
  <si>
    <t>Eleanor Stuckeman</t>
  </si>
  <si>
    <t>Heidi Surlow</t>
  </si>
  <si>
    <t>Abigail Williams</t>
  </si>
  <si>
    <t>Emily Williams</t>
  </si>
  <si>
    <t>Arden Wyke-Shiring</t>
  </si>
  <si>
    <t>Liam Blatt</t>
  </si>
  <si>
    <t>Joseph Davoli</t>
  </si>
  <si>
    <t>Camden Douglass</t>
  </si>
  <si>
    <t>Walker Hankinson</t>
  </si>
  <si>
    <t>Theodore Hess</t>
  </si>
  <si>
    <t>Xavier Hess</t>
  </si>
  <si>
    <t>Declan Ireland</t>
  </si>
  <si>
    <t>Levi Jarocki</t>
  </si>
  <si>
    <t>David Laepple</t>
  </si>
  <si>
    <t>Charles Seng</t>
  </si>
  <si>
    <t>Luke Staudenmeier</t>
  </si>
  <si>
    <t>August Stuckeman</t>
  </si>
  <si>
    <t>Jacob II Walsh</t>
  </si>
  <si>
    <t>Jed Watson</t>
  </si>
  <si>
    <t>Lucas Wertelet</t>
  </si>
  <si>
    <t>Madden Williams</t>
  </si>
  <si>
    <t>Anna Cicchino</t>
  </si>
  <si>
    <t>Gina Cicchino</t>
  </si>
  <si>
    <t>Eva Crofford</t>
  </si>
  <si>
    <t>Scarlett McGovern</t>
  </si>
  <si>
    <t>Alexandra Sipusic</t>
  </si>
  <si>
    <t>Isabel Stuckeman</t>
  </si>
  <si>
    <t>Isabella Walsh</t>
  </si>
  <si>
    <t>Ava Ziemniak</t>
  </si>
  <si>
    <t>Leo Beadling</t>
  </si>
  <si>
    <t>Luke Blatt</t>
  </si>
  <si>
    <t>David DelFiandra</t>
  </si>
  <si>
    <t>Nico Domenico</t>
  </si>
  <si>
    <t>Ethan Hankinson</t>
  </si>
  <si>
    <t>Andre Kolocouris</t>
  </si>
  <si>
    <t>Nolan Meyer</t>
  </si>
  <si>
    <t>Wyatt Walsh</t>
  </si>
  <si>
    <t>Emerson Witter</t>
  </si>
  <si>
    <t>Jeremy Ye</t>
  </si>
  <si>
    <t>Eve Amendola</t>
  </si>
  <si>
    <t>Lindsay Bressler</t>
  </si>
  <si>
    <t>Julia Davoli</t>
  </si>
  <si>
    <t>Ava Domenico</t>
  </si>
  <si>
    <t>Lexi Kolocouris</t>
  </si>
  <si>
    <t>Sydney Ligashesky</t>
  </si>
  <si>
    <t>Kate Lucas</t>
  </si>
  <si>
    <t>Danica Nauman</t>
  </si>
  <si>
    <t>Leah Parker</t>
  </si>
  <si>
    <t>Sophia Saginaw</t>
  </si>
  <si>
    <t>Olivia Schmitt</t>
  </si>
  <si>
    <t>Maddy Wolsko</t>
  </si>
  <si>
    <t>Marco Buzzard</t>
  </si>
  <si>
    <t>Carter Cross</t>
  </si>
  <si>
    <t>Aiden Curry</t>
  </si>
  <si>
    <t>Brayden Douglass</t>
  </si>
  <si>
    <t>Christian Gill</t>
  </si>
  <si>
    <t>Levi Gladu</t>
  </si>
  <si>
    <t>Owen Ireland</t>
  </si>
  <si>
    <t>Isaac Jones</t>
  </si>
  <si>
    <t>Grant Karlik</t>
  </si>
  <si>
    <t>Mark "MJ" Martella</t>
  </si>
  <si>
    <t>Owen Minzer</t>
  </si>
  <si>
    <t>Ricky Murray</t>
  </si>
  <si>
    <t>Alexander Smith</t>
  </si>
  <si>
    <t>Christian Williams</t>
  </si>
  <si>
    <t>Mackenzie Muir</t>
  </si>
  <si>
    <t>Max Perez</t>
  </si>
  <si>
    <t>Gavin Galket</t>
  </si>
  <si>
    <t>Kiley Fettis</t>
  </si>
  <si>
    <t>James Fettis</t>
  </si>
  <si>
    <t>Jackson Fettis</t>
  </si>
  <si>
    <t>Isabella Vento</t>
  </si>
  <si>
    <t>Rizalino Domasig</t>
  </si>
  <si>
    <t>Rico Parrotta</t>
  </si>
  <si>
    <t>Santino Parrotta</t>
  </si>
  <si>
    <t>Luci Mazurek</t>
  </si>
  <si>
    <t>Alena Mazurek</t>
  </si>
  <si>
    <t>John Paul Mazurek</t>
  </si>
  <si>
    <t>James Jackson</t>
  </si>
  <si>
    <t>Brooks Luczak</t>
  </si>
  <si>
    <t>Nico Obenauf</t>
  </si>
  <si>
    <t>Devin O'Malley</t>
  </si>
  <si>
    <t>Adriana Martin</t>
  </si>
  <si>
    <t>Ben Currie</t>
  </si>
  <si>
    <t>Mackenzie Jones</t>
  </si>
  <si>
    <t>Dylan Jones</t>
  </si>
  <si>
    <t>Jake Gluvna</t>
  </si>
  <si>
    <t>Tucker Craig</t>
  </si>
  <si>
    <t>Tommy Cardell</t>
  </si>
  <si>
    <t>Addison LaValley</t>
  </si>
  <si>
    <t>Elena McDonough</t>
  </si>
  <si>
    <t>Dominic Williams</t>
  </si>
  <si>
    <t>Haley Churchfield</t>
  </si>
  <si>
    <t>Jayden Stammer</t>
  </si>
  <si>
    <t>Rosa Estes</t>
  </si>
  <si>
    <t>Fletcher Dagit</t>
  </si>
  <si>
    <t>Delaney Miller</t>
  </si>
  <si>
    <t>Jackson Sapida</t>
  </si>
  <si>
    <t>Simon Bandish</t>
  </si>
  <si>
    <t>Azaria Carlton</t>
  </si>
  <si>
    <t>Sabrina Perez</t>
  </si>
  <si>
    <t>Samantha Stough</t>
  </si>
  <si>
    <t>Jackson Woodward</t>
  </si>
  <si>
    <t>Alexia Hernandez</t>
  </si>
  <si>
    <t>Caius Bauer</t>
  </si>
  <si>
    <t>Brayden Baumhardt</t>
  </si>
  <si>
    <t>Vander Bowers</t>
  </si>
  <si>
    <t>Anna Estes</t>
  </si>
  <si>
    <t>Jude Pazuchanics</t>
  </si>
  <si>
    <t>Alia Winter</t>
  </si>
  <si>
    <t>Grace Supancic</t>
  </si>
  <si>
    <t>Ella Rembert</t>
  </si>
  <si>
    <t>Harlyn Lorah</t>
  </si>
  <si>
    <t>Jose Aracena</t>
  </si>
  <si>
    <t>Keagan Tkach</t>
  </si>
  <si>
    <t>Kylee Willis</t>
  </si>
  <si>
    <t>Livi Dagit</t>
  </si>
  <si>
    <t>Camila Hernandez</t>
  </si>
  <si>
    <t>Katie Kessler</t>
  </si>
  <si>
    <t>Chidera Gilliam</t>
  </si>
  <si>
    <t>Lily Simonton</t>
  </si>
  <si>
    <t>Dakota Jablon</t>
  </si>
  <si>
    <t>Taylor Shaffer</t>
  </si>
  <si>
    <t>Lillie Martin</t>
  </si>
  <si>
    <t>Jordyn Cienik</t>
  </si>
  <si>
    <t>Brianna Watkins</t>
  </si>
  <si>
    <t>William Watkins</t>
  </si>
  <si>
    <t>Charli Vovaris</t>
  </si>
  <si>
    <t>Maximo ESTREMERA</t>
  </si>
  <si>
    <t>Roman Maurizio</t>
  </si>
  <si>
    <t>Emily Ruperto</t>
  </si>
  <si>
    <t>Gianna Dove</t>
  </si>
  <si>
    <t>Isabella Mercado</t>
  </si>
  <si>
    <t>Anna Rembert</t>
  </si>
  <si>
    <t>Layla Rocco</t>
  </si>
  <si>
    <t>Erin Marie Genton</t>
  </si>
  <si>
    <t>Kya Thayne</t>
  </si>
  <si>
    <t>Isabella Lucas</t>
  </si>
  <si>
    <t>Kasey Cienik</t>
  </si>
  <si>
    <t>Kate Giannetta</t>
  </si>
  <si>
    <t>LYLA Jablon</t>
  </si>
  <si>
    <t>Lily Kugler</t>
  </si>
  <si>
    <t>Melina Bui</t>
  </si>
  <si>
    <t>Caitlin Burke</t>
  </si>
  <si>
    <t>Najai Mcclary</t>
  </si>
  <si>
    <t>Madison Visk</t>
  </si>
  <si>
    <t>Marley Batchelor</t>
  </si>
  <si>
    <t>Justen Anderson</t>
  </si>
  <si>
    <t>Addison Boreman</t>
  </si>
  <si>
    <t>Victoria Dos Santos</t>
  </si>
  <si>
    <t>Donatella Iorio</t>
  </si>
  <si>
    <t>Sofia Vigano</t>
  </si>
  <si>
    <t>Genevieve Walker</t>
  </si>
  <si>
    <t>Joe Caravello</t>
  </si>
  <si>
    <t>Sebastian Miller</t>
  </si>
  <si>
    <t>Andy Muir</t>
  </si>
  <si>
    <t>Jude Walker</t>
  </si>
  <si>
    <t>Giuseppina Iorio</t>
  </si>
  <si>
    <t>Rahini Kad</t>
  </si>
  <si>
    <t>Leher Misra</t>
  </si>
  <si>
    <t>Kody Berenger</t>
  </si>
  <si>
    <t>Archie Donald</t>
  </si>
  <si>
    <t>Isaiah Simone</t>
  </si>
  <si>
    <t>Asher Straley</t>
  </si>
  <si>
    <t>Isaac Wagner</t>
  </si>
  <si>
    <t>Pranshul Bhargava</t>
  </si>
  <si>
    <t>Simon Elomba</t>
  </si>
  <si>
    <t>James Jordan</t>
  </si>
  <si>
    <t>Jonathan Penrod</t>
  </si>
  <si>
    <t>Cooper Brandenburg</t>
  </si>
  <si>
    <t>Reyansh Kad</t>
  </si>
  <si>
    <t>Sabrina Donald</t>
  </si>
  <si>
    <t>Sophia Dos Santos</t>
  </si>
  <si>
    <t>Noah Simone</t>
  </si>
  <si>
    <t>Jared Dobrinski</t>
  </si>
  <si>
    <t>Matthew Yeager</t>
  </si>
  <si>
    <t>Gavin Graff</t>
  </si>
  <si>
    <t>Taetum Dougherty</t>
  </si>
  <si>
    <t>Raylan Senft</t>
  </si>
  <si>
    <t>Silas Boyle</t>
  </si>
  <si>
    <t>Madelyn Miklavic</t>
  </si>
  <si>
    <t>Elyzabith Robinson</t>
  </si>
  <si>
    <t>lucas Stewart</t>
  </si>
  <si>
    <t>Sierra Viehmann</t>
  </si>
  <si>
    <t>Aspen Viehmann</t>
  </si>
  <si>
    <t>Emily Graff</t>
  </si>
  <si>
    <t>Julianne Bzorek</t>
  </si>
  <si>
    <t>Cecilia Livengood</t>
  </si>
  <si>
    <t>Isabella Krahe</t>
  </si>
  <si>
    <t>Gabrielle Weiland</t>
  </si>
  <si>
    <t>Evelyn Quinn</t>
  </si>
  <si>
    <t>Quinn Stewart</t>
  </si>
  <si>
    <t>Isabella Jackson</t>
  </si>
  <si>
    <t>Penelope Cummings</t>
  </si>
  <si>
    <t>Wyatt Adley</t>
  </si>
  <si>
    <t>Megan Eicher</t>
  </si>
  <si>
    <t>Tommy Edwards</t>
  </si>
  <si>
    <t>Gianna Shaffer</t>
  </si>
  <si>
    <t>Chloe Seybert</t>
  </si>
  <si>
    <t>Cameron Smith</t>
  </si>
  <si>
    <t>Grace Wolfrum</t>
  </si>
  <si>
    <t>Drew Weifenbaugh</t>
  </si>
  <si>
    <t>Kendall Stewart</t>
  </si>
  <si>
    <t>Mateo Saspe</t>
  </si>
  <si>
    <t>Brendan Eicher</t>
  </si>
  <si>
    <t>Addison Eicher</t>
  </si>
  <si>
    <t>Katherine Short</t>
  </si>
  <si>
    <t>Dominic Shaffer</t>
  </si>
  <si>
    <t>Addison Johns</t>
  </si>
  <si>
    <t>Richard Konopski</t>
  </si>
  <si>
    <t>Jacob Hauser</t>
  </si>
  <si>
    <t>Anna Claire Dudley</t>
  </si>
  <si>
    <t>Gracyn Vardy</t>
  </si>
  <si>
    <t>Levi Ackerman</t>
  </si>
  <si>
    <t>Matthew Alspaugh</t>
  </si>
  <si>
    <t>Adalie Antkowiak</t>
  </si>
  <si>
    <t>Quinn Antkowiak</t>
  </si>
  <si>
    <t>Rachel Breinholt</t>
  </si>
  <si>
    <t>Summer Bruce</t>
  </si>
  <si>
    <t>Callaghan Steven</t>
  </si>
  <si>
    <t>Anna Camelo</t>
  </si>
  <si>
    <t>Michael Camelo</t>
  </si>
  <si>
    <t>Sophia Carik</t>
  </si>
  <si>
    <t>Marin Cummings</t>
  </si>
  <si>
    <t>Olivia Dears</t>
  </si>
  <si>
    <t>Alonna Deasy</t>
  </si>
  <si>
    <t>McKenna Duzyk</t>
  </si>
  <si>
    <t>Declan Fate</t>
  </si>
  <si>
    <t>Dylan Federico</t>
  </si>
  <si>
    <t>Sullivan Federico</t>
  </si>
  <si>
    <t>Cole Fitzwilliam</t>
  </si>
  <si>
    <t>Raelee Fitzwilliam</t>
  </si>
  <si>
    <t>Geno Flannery</t>
  </si>
  <si>
    <t>Valentina Flannery</t>
  </si>
  <si>
    <t>Sophia Fraticelli</t>
  </si>
  <si>
    <t>Jacob Fuchs</t>
  </si>
  <si>
    <t>Wesley Hodgkinson</t>
  </si>
  <si>
    <t>Connor Horvath</t>
  </si>
  <si>
    <t>Cole Jackson</t>
  </si>
  <si>
    <t>Dillion Jackson</t>
  </si>
  <si>
    <t>Rachel Johnson</t>
  </si>
  <si>
    <t>Briella Kaboly</t>
  </si>
  <si>
    <t>Juliet Lustre</t>
  </si>
  <si>
    <t>Charlie Matthews</t>
  </si>
  <si>
    <t>Connor Matthews</t>
  </si>
  <si>
    <t>Vivian McKibben</t>
  </si>
  <si>
    <t>Logan Meaner</t>
  </si>
  <si>
    <t>Maxwell Mickolay</t>
  </si>
  <si>
    <t>Alec Morosetti</t>
  </si>
  <si>
    <t>Dax Petty</t>
  </si>
  <si>
    <t>Sophia Rhad</t>
  </si>
  <si>
    <t>Tyler Rhad</t>
  </si>
  <si>
    <t>Grayden Rivera</t>
  </si>
  <si>
    <t>Brinley Rivera</t>
  </si>
  <si>
    <t>Elijah Rose</t>
  </si>
  <si>
    <t>Tyler Rose</t>
  </si>
  <si>
    <t>Victoria Rose</t>
  </si>
  <si>
    <t>Christopher Schmidt</t>
  </si>
  <si>
    <t>Mila Schmitt</t>
  </si>
  <si>
    <t>Sianna Schmitt</t>
  </si>
  <si>
    <t>Ella Shimp</t>
  </si>
  <si>
    <t>Caden Smith</t>
  </si>
  <si>
    <t>Callie Smith</t>
  </si>
  <si>
    <t>Helena Sullivan</t>
  </si>
  <si>
    <t>Lila Vavro</t>
  </si>
  <si>
    <t>Rose Zippler</t>
  </si>
  <si>
    <t>Olivia Kraska</t>
  </si>
  <si>
    <t>Alia Bernotas</t>
  </si>
  <si>
    <t>Natalya Brisco</t>
  </si>
  <si>
    <t>Merideth Browne</t>
  </si>
  <si>
    <t>Aiden Callaghan</t>
  </si>
  <si>
    <t>Carter Cizauskas</t>
  </si>
  <si>
    <t>Julian Cornell</t>
  </si>
  <si>
    <t>Adalyn Dears</t>
  </si>
  <si>
    <t>Jacob Fate</t>
  </si>
  <si>
    <t>James Kamzalow</t>
  </si>
  <si>
    <t>Dominic Meaner</t>
  </si>
  <si>
    <t>Ava Mickolay</t>
  </si>
  <si>
    <t>Noah Mickolay</t>
  </si>
  <si>
    <t>Gabriella Schmitt</t>
  </si>
  <si>
    <t>Rosemary Tiriobo</t>
  </si>
  <si>
    <t>Scott Walsh</t>
  </si>
  <si>
    <t>Christine Kraska</t>
  </si>
  <si>
    <t>Samantha Barker</t>
  </si>
  <si>
    <t>Laci Bernotas</t>
  </si>
  <si>
    <t>Lynsey Bernotas</t>
  </si>
  <si>
    <t>Andrew Callaghan</t>
  </si>
  <si>
    <t>Teegan Federico</t>
  </si>
  <si>
    <t>Tyler Horvath</t>
  </si>
  <si>
    <t>Jermey Rose</t>
  </si>
  <si>
    <t>Isabella Niles</t>
  </si>
  <si>
    <t>Connor Cizauskas</t>
  </si>
  <si>
    <t>Justin Browne</t>
  </si>
  <si>
    <t>Kayla Deasy</t>
  </si>
  <si>
    <t>Faith Deasy</t>
  </si>
  <si>
    <t>Celia Buchanan</t>
  </si>
  <si>
    <t>Madeline Harmanos</t>
  </si>
  <si>
    <t>Brigid Boosel</t>
  </si>
  <si>
    <t>Adelina Campagna</t>
  </si>
  <si>
    <t>Elizabeth Moulton</t>
  </si>
  <si>
    <t>Alexis Birchok</t>
  </si>
  <si>
    <t>Evie Pierro</t>
  </si>
  <si>
    <t>Chloe Boosel</t>
  </si>
  <si>
    <t>Genevieve Shay</t>
  </si>
  <si>
    <t>Benjamin Birchok</t>
  </si>
  <si>
    <t>Jack Boosel</t>
  </si>
  <si>
    <t>Luke Lariviere</t>
  </si>
  <si>
    <t>Levi Buchanan</t>
  </si>
  <si>
    <t>Jerry Porter</t>
  </si>
  <si>
    <t>James Urban</t>
  </si>
  <si>
    <t>Lucas Porter</t>
  </si>
  <si>
    <t>Gabe Urban</t>
  </si>
  <si>
    <t>Lucas Martin</t>
  </si>
  <si>
    <t>Brendan Valentine</t>
  </si>
  <si>
    <t>Emily Birchok</t>
  </si>
  <si>
    <t>Olivia Clauss</t>
  </si>
  <si>
    <t>Madison Clauss</t>
  </si>
  <si>
    <t>Emily Harmanos</t>
  </si>
  <si>
    <t>Abigail McClellan</t>
  </si>
  <si>
    <t>Lydia Pierce</t>
  </si>
  <si>
    <t>Ava Sparacino</t>
  </si>
  <si>
    <t>Andrew Deem</t>
  </si>
  <si>
    <t>Jacob Birchok</t>
  </si>
  <si>
    <t>Michael Pierro</t>
  </si>
  <si>
    <t>Judah Sauers</t>
  </si>
  <si>
    <t>Madison Zebra</t>
  </si>
  <si>
    <t>Mariah Martin</t>
  </si>
  <si>
    <t>Asher Buchanan</t>
  </si>
  <si>
    <t>Henry Buchanan</t>
  </si>
  <si>
    <t>Julian Silecky</t>
  </si>
  <si>
    <t>50M</t>
  </si>
  <si>
    <t>Heat</t>
  </si>
  <si>
    <t>Time</t>
  </si>
  <si>
    <t>Lane</t>
  </si>
  <si>
    <t>Runner</t>
  </si>
  <si>
    <t>Sex</t>
  </si>
  <si>
    <t>Place</t>
  </si>
  <si>
    <t>Points</t>
  </si>
  <si>
    <t>Nora Maher aga</t>
  </si>
  <si>
    <t>100M</t>
  </si>
  <si>
    <t>Total</t>
  </si>
  <si>
    <t>1600mm</t>
  </si>
  <si>
    <t>6.,13.61</t>
  </si>
  <si>
    <t>6.42.17</t>
  </si>
  <si>
    <t>7.01.51</t>
  </si>
  <si>
    <t>7.06.56</t>
  </si>
  <si>
    <t>7.14.85</t>
  </si>
  <si>
    <t>7.21.04</t>
  </si>
  <si>
    <t>7.33.75</t>
  </si>
  <si>
    <t>7.34.00</t>
  </si>
  <si>
    <t>7.34.51</t>
  </si>
  <si>
    <t>7.35.87</t>
  </si>
  <si>
    <t>7.48.65</t>
  </si>
  <si>
    <t>7.49.42</t>
  </si>
  <si>
    <t>7.50.82</t>
  </si>
  <si>
    <t>7.52.35</t>
  </si>
  <si>
    <t>8.06.32</t>
  </si>
  <si>
    <t>8.07.30</t>
  </si>
  <si>
    <t>8.10.23</t>
  </si>
  <si>
    <t>8.11.88</t>
  </si>
  <si>
    <t>8.14.31</t>
  </si>
  <si>
    <t>8.23.76</t>
  </si>
  <si>
    <t>8.29.77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</si>
  <si>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</si>
  <si>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</si>
  <si>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</si>
  <si>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</si>
  <si>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</si>
  <si>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</si>
  <si>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</si>
  <si>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</si>
  <si>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</si>
  <si>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</si>
  <si>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</si>
  <si>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</si>
  <si>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</si>
  <si>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</si>
  <si>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</si>
  <si>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</si>
  <si>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</si>
  <si>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</si>
  <si>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</si>
  <si>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</si>
  <si>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1.30.24</t>
  </si>
  <si>
    <t>1.31.50</t>
  </si>
  <si>
    <t>1.34.58</t>
  </si>
  <si>
    <t>1.39.12</t>
  </si>
  <si>
    <t>1.42.81</t>
  </si>
  <si>
    <t>1.45.32</t>
  </si>
  <si>
    <t>1.47.84</t>
  </si>
  <si>
    <t>1.48.59</t>
  </si>
  <si>
    <t>1.53.35</t>
  </si>
  <si>
    <t>1.53.82</t>
  </si>
  <si>
    <t>1.56.85</t>
  </si>
  <si>
    <t>1.57.90</t>
  </si>
  <si>
    <t>2.01.16</t>
  </si>
  <si>
    <t>2.09.1</t>
  </si>
  <si>
    <t>2.13.14</t>
  </si>
  <si>
    <t>1.25.49</t>
  </si>
  <si>
    <t>1.26.73</t>
  </si>
  <si>
    <t>1.27.45</t>
  </si>
  <si>
    <t>1.29.83</t>
  </si>
  <si>
    <t>1.31.12</t>
  </si>
  <si>
    <t>1.31.44</t>
  </si>
  <si>
    <t>1.32.30</t>
  </si>
  <si>
    <t>1.35.37</t>
  </si>
  <si>
    <t>1.36.62</t>
  </si>
  <si>
    <t>1.38.19</t>
  </si>
  <si>
    <t>1.38.89</t>
  </si>
  <si>
    <t>1.39.67</t>
  </si>
  <si>
    <t>1.41.30</t>
  </si>
  <si>
    <t>1.43.94</t>
  </si>
  <si>
    <t>1.45.81</t>
  </si>
  <si>
    <t>1.46.59</t>
  </si>
  <si>
    <t>1.47.25</t>
  </si>
  <si>
    <t>1.47.77</t>
  </si>
  <si>
    <t>1.49.19</t>
  </si>
  <si>
    <t>1.49.57</t>
  </si>
  <si>
    <t>1.53.43</t>
  </si>
  <si>
    <t>2.18.71</t>
  </si>
  <si>
    <t>1.21.96</t>
  </si>
  <si>
    <t>1.23.0</t>
  </si>
  <si>
    <t>1.27.41</t>
  </si>
  <si>
    <t>1.29.99</t>
  </si>
  <si>
    <t>1.30.91</t>
  </si>
  <si>
    <t>1.34.85</t>
  </si>
  <si>
    <t>1.36.48</t>
  </si>
  <si>
    <t>1.38.94</t>
  </si>
  <si>
    <t>1.42.71</t>
  </si>
  <si>
    <t>1.42.95</t>
  </si>
  <si>
    <t>1.43.80</t>
  </si>
  <si>
    <t>1.44.16</t>
  </si>
  <si>
    <t>1.44.65</t>
  </si>
  <si>
    <t>1.45.16</t>
  </si>
  <si>
    <t>1.53.77</t>
  </si>
  <si>
    <t>2.00.87</t>
  </si>
  <si>
    <t>2.13.17</t>
  </si>
  <si>
    <t>2.17.66</t>
  </si>
  <si>
    <t>2.19.20</t>
  </si>
  <si>
    <t>2.20.44</t>
  </si>
  <si>
    <t>1.20.57</t>
  </si>
  <si>
    <t>1.21.16</t>
  </si>
  <si>
    <t>1.23.03</t>
  </si>
  <si>
    <t>1.24.07</t>
  </si>
  <si>
    <t>1.24.39</t>
  </si>
  <si>
    <t>1.24.75</t>
  </si>
  <si>
    <t>1.29.16</t>
  </si>
  <si>
    <t>1.30.52</t>
  </si>
  <si>
    <t>1.32.72</t>
  </si>
  <si>
    <t>1.33.09</t>
  </si>
  <si>
    <t>1.33.61</t>
  </si>
  <si>
    <t>1.34.64</t>
  </si>
  <si>
    <t>1.36.61</t>
  </si>
  <si>
    <t>1.38.62</t>
  </si>
  <si>
    <t>1.51.28</t>
  </si>
  <si>
    <t>1.59.72</t>
  </si>
  <si>
    <t>2.44.88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</si>
  <si>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</si>
  <si>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</si>
  <si>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</si>
  <si>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</si>
  <si>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</si>
  <si>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</si>
  <si>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</si>
  <si>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</si>
  <si>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1.17.77</t>
  </si>
  <si>
    <t>1.26.35</t>
  </si>
  <si>
    <t>1.37.64</t>
  </si>
  <si>
    <t>1.24.45</t>
  </si>
  <si>
    <t>1.23.45</t>
  </si>
  <si>
    <t>1.19.12</t>
  </si>
  <si>
    <t>1.18.96</t>
  </si>
  <si>
    <t>1.19.96</t>
  </si>
  <si>
    <t>1.19.23</t>
  </si>
  <si>
    <t>1.13.45</t>
  </si>
  <si>
    <t>1.17.22</t>
  </si>
  <si>
    <t>1.21.37</t>
  </si>
  <si>
    <t>1.15.40</t>
  </si>
  <si>
    <t>1.13.18</t>
  </si>
  <si>
    <t>1.20.71</t>
  </si>
  <si>
    <t>1.14.29</t>
  </si>
  <si>
    <t>1.09.53</t>
  </si>
  <si>
    <t>1.19.45</t>
  </si>
  <si>
    <t>1.19.33</t>
  </si>
  <si>
    <t>1.19.20</t>
  </si>
  <si>
    <t>1.10.85</t>
  </si>
  <si>
    <t>800mm</t>
  </si>
  <si>
    <t>3.51.31</t>
  </si>
  <si>
    <t>3.59.24</t>
  </si>
  <si>
    <t>4.02.93</t>
  </si>
  <si>
    <t>4.06.69</t>
  </si>
  <si>
    <t>4.07.0</t>
  </si>
  <si>
    <t>4.07.82</t>
  </si>
  <si>
    <t>4.04.93</t>
  </si>
  <si>
    <t>4.10.23</t>
  </si>
  <si>
    <t>4.23.33</t>
  </si>
  <si>
    <t>4.28.9</t>
  </si>
  <si>
    <t>4.30.95</t>
  </si>
  <si>
    <t>4.32.13</t>
  </si>
  <si>
    <t>4.33.27</t>
  </si>
  <si>
    <t>4.35.33</t>
  </si>
  <si>
    <t>4.46.95</t>
  </si>
  <si>
    <t>4.49.99</t>
  </si>
  <si>
    <t>4.56.63</t>
  </si>
  <si>
    <t>5.10.01</t>
  </si>
  <si>
    <t>5.20.63</t>
  </si>
  <si>
    <t>200mm</t>
  </si>
  <si>
    <t>1.05.53</t>
  </si>
  <si>
    <t>1.00.93</t>
  </si>
  <si>
    <t>1.16.97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</si>
  <si>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</si>
  <si>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</si>
  <si>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</si>
  <si>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</si>
  <si>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</si>
  <si>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</si>
  <si>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</si>
  <si>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</si>
  <si>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</si>
  <si>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</si>
  <si>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</si>
  <si>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</si>
  <si>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</si>
  <si>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52-4.5</t>
  </si>
  <si>
    <t>46-3</t>
  </si>
  <si>
    <t>44-5</t>
  </si>
  <si>
    <t>41-4.5</t>
  </si>
  <si>
    <t>41-1.5</t>
  </si>
  <si>
    <t>34-4.5</t>
  </si>
  <si>
    <t>34-.5</t>
  </si>
  <si>
    <t>27-10</t>
  </si>
  <si>
    <t>25-10</t>
  </si>
  <si>
    <t>24-4</t>
  </si>
  <si>
    <t>21-11</t>
  </si>
  <si>
    <t>30-11</t>
  </si>
  <si>
    <t>28-2</t>
  </si>
  <si>
    <t>28-11</t>
  </si>
  <si>
    <t>26-10</t>
  </si>
  <si>
    <t>22-10</t>
  </si>
  <si>
    <t>21-2</t>
  </si>
  <si>
    <t>19-7</t>
  </si>
  <si>
    <t>33-9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</si>
  <si>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</si>
  <si>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</si>
  <si>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</si>
  <si>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</si>
  <si>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</si>
  <si>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</si>
  <si>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</si>
  <si>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</si>
  <si>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</si>
  <si>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2-0</t>
  </si>
  <si>
    <t>8-0</t>
  </si>
  <si>
    <t>4-0</t>
  </si>
  <si>
    <t>6-0</t>
  </si>
  <si>
    <t>5-0</t>
  </si>
  <si>
    <t>10-0</t>
  </si>
  <si>
    <t>3-0</t>
  </si>
  <si>
    <t>7-0</t>
  </si>
  <si>
    <t>1'11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</si>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</sst>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[$-F400]h:mm:ss\ AM/PM"/>
    <numFmt numFmtId="166" formatCode="m\-d"/>
  </numFmts>
  <fonts count="34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0"/>
      <color theme="1"/>
      <name val="Arial"/>
    </font>
    <font>
      <b/>
      <sz val="14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0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BBC04"/>
        <bgColor rgb="FFFBBC0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4" borderId="2" xfId="0" applyFont="1" applyFill="1" applyBorder="1"/>
    <xf numFmtId="0" fontId="4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/>
    <xf numFmtId="0" fontId="4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8" fillId="7" borderId="2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6" fillId="7" borderId="2" xfId="0" applyFont="1" applyFill="1" applyBorder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8" borderId="2" xfId="0" applyFont="1" applyFill="1" applyBorder="1"/>
    <xf numFmtId="0" fontId="4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0" fillId="8" borderId="2" xfId="0" applyFont="1" applyFill="1" applyBorder="1"/>
    <xf numFmtId="0" fontId="11" fillId="8" borderId="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3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5" fillId="9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16" fillId="10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right"/>
    </xf>
    <xf numFmtId="43" fontId="16" fillId="10" borderId="2" xfId="0" applyNumberFormat="1" applyFont="1" applyFill="1" applyBorder="1" applyAlignment="1">
      <alignment horizontal="left"/>
    </xf>
    <xf numFmtId="0" fontId="16" fillId="0" borderId="0" xfId="0" applyFont="1"/>
    <xf numFmtId="0" fontId="16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2" xfId="0" applyFont="1" applyFill="1" applyBorder="1" applyAlignment="1"/>
    <xf numFmtId="0" fontId="14" fillId="11" borderId="2" xfId="0" applyFont="1" applyFill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3" fontId="14" fillId="0" borderId="0" xfId="0" applyNumberFormat="1" applyFont="1"/>
    <xf numFmtId="0" fontId="14" fillId="0" borderId="0" xfId="0" applyFont="1" applyAlignment="1">
      <alignment horizontal="left"/>
    </xf>
    <xf numFmtId="43" fontId="14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0" fontId="14" fillId="0" borderId="0" xfId="0" applyFont="1"/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right"/>
    </xf>
    <xf numFmtId="0" fontId="19" fillId="0" borderId="0" xfId="0" applyFont="1"/>
    <xf numFmtId="0" fontId="14" fillId="0" borderId="2" xfId="0" applyFont="1" applyBorder="1" applyAlignment="1">
      <alignment horizontal="right"/>
    </xf>
    <xf numFmtId="0" fontId="14" fillId="0" borderId="2" xfId="0" quotePrefix="1" applyFont="1" applyBorder="1" applyAlignment="1">
      <alignment horizontal="left"/>
    </xf>
    <xf numFmtId="0" fontId="14" fillId="0" borderId="2" xfId="0" applyFont="1" applyBorder="1" applyAlignment="1">
      <alignment horizontal="right"/>
    </xf>
    <xf numFmtId="0" fontId="19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19" fillId="10" borderId="2" xfId="0" applyFont="1" applyFill="1" applyBorder="1" applyAlignment="1">
      <alignment horizontal="left"/>
    </xf>
    <xf numFmtId="0" fontId="21" fillId="0" borderId="0" xfId="0" applyFont="1" applyAlignment="1"/>
    <xf numFmtId="0" fontId="19" fillId="0" borderId="2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16" fillId="10" borderId="1" xfId="0" applyFont="1" applyFill="1" applyBorder="1"/>
    <xf numFmtId="0" fontId="16" fillId="10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14" fillId="11" borderId="1" xfId="0" applyFont="1" applyFill="1" applyBorder="1"/>
    <xf numFmtId="0" fontId="22" fillId="11" borderId="1" xfId="0" applyFont="1" applyFill="1" applyBorder="1"/>
    <xf numFmtId="0" fontId="22" fillId="11" borderId="2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right"/>
    </xf>
    <xf numFmtId="0" fontId="23" fillId="11" borderId="2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10" xfId="0" applyFont="1" applyBorder="1" applyAlignment="1">
      <alignment horizontal="right"/>
    </xf>
    <xf numFmtId="0" fontId="23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25" fillId="10" borderId="2" xfId="0" applyFont="1" applyFill="1" applyBorder="1" applyAlignment="1">
      <alignment horizontal="left"/>
    </xf>
    <xf numFmtId="0" fontId="25" fillId="0" borderId="0" xfId="0" applyFont="1"/>
    <xf numFmtId="0" fontId="25" fillId="0" borderId="2" xfId="0" applyFont="1" applyBorder="1" applyAlignment="1">
      <alignment horizontal="left"/>
    </xf>
    <xf numFmtId="0" fontId="14" fillId="10" borderId="2" xfId="0" applyFont="1" applyFill="1" applyBorder="1" applyAlignment="1">
      <alignment horizontal="left"/>
    </xf>
    <xf numFmtId="0" fontId="22" fillId="10" borderId="1" xfId="0" applyFont="1" applyFill="1" applyBorder="1" applyAlignment="1">
      <alignment horizontal="center"/>
    </xf>
    <xf numFmtId="0" fontId="22" fillId="10" borderId="11" xfId="0" applyFont="1" applyFill="1" applyBorder="1" applyAlignment="1">
      <alignment horizontal="center"/>
    </xf>
    <xf numFmtId="0" fontId="26" fillId="10" borderId="1" xfId="0" applyFont="1" applyFill="1" applyBorder="1"/>
    <xf numFmtId="0" fontId="22" fillId="7" borderId="2" xfId="0" applyFont="1" applyFill="1" applyBorder="1" applyAlignment="1">
      <alignment horizontal="right"/>
    </xf>
    <xf numFmtId="0" fontId="22" fillId="10" borderId="2" xfId="0" applyFont="1" applyFill="1" applyBorder="1" applyAlignment="1">
      <alignment horizontal="left"/>
    </xf>
    <xf numFmtId="0" fontId="22" fillId="10" borderId="2" xfId="0" applyFont="1" applyFill="1" applyBorder="1" applyAlignment="1">
      <alignment horizontal="right"/>
    </xf>
    <xf numFmtId="0" fontId="22" fillId="0" borderId="2" xfId="0" applyFont="1" applyBorder="1" applyAlignment="1">
      <alignment horizontal="right"/>
    </xf>
    <xf numFmtId="0" fontId="22" fillId="0" borderId="10" xfId="0" applyFont="1" applyBorder="1" applyAlignment="1">
      <alignment horizontal="right"/>
    </xf>
    <xf numFmtId="0" fontId="22" fillId="6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left"/>
    </xf>
    <xf numFmtId="165" fontId="29" fillId="0" borderId="2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12" borderId="2" xfId="0" applyFont="1" applyFill="1" applyBorder="1" applyAlignment="1"/>
    <xf numFmtId="0" fontId="14" fillId="6" borderId="2" xfId="0" applyFont="1" applyFill="1" applyBorder="1" applyAlignment="1"/>
    <xf numFmtId="0" fontId="14" fillId="0" borderId="9" xfId="0" applyFont="1" applyBorder="1" applyAlignment="1">
      <alignment horizontal="center"/>
    </xf>
    <xf numFmtId="0" fontId="28" fillId="11" borderId="2" xfId="0" applyFont="1" applyFill="1" applyBorder="1" applyAlignment="1">
      <alignment horizontal="left"/>
    </xf>
    <xf numFmtId="165" fontId="29" fillId="11" borderId="2" xfId="0" applyNumberFormat="1" applyFont="1" applyFill="1" applyBorder="1" applyAlignment="1">
      <alignment horizontal="center"/>
    </xf>
    <xf numFmtId="0" fontId="29" fillId="11" borderId="2" xfId="0" applyFont="1" applyFill="1" applyBorder="1" applyAlignment="1">
      <alignment horizontal="center"/>
    </xf>
    <xf numFmtId="0" fontId="29" fillId="11" borderId="2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10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6" borderId="2" xfId="0" applyFont="1" applyFill="1" applyBorder="1"/>
    <xf numFmtId="0" fontId="28" fillId="10" borderId="2" xfId="0" applyFont="1" applyFill="1" applyBorder="1" applyAlignment="1">
      <alignment horizontal="left"/>
    </xf>
    <xf numFmtId="165" fontId="29" fillId="10" borderId="2" xfId="0" applyNumberFormat="1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2" xfId="0" applyFont="1" applyFill="1" applyBorder="1"/>
    <xf numFmtId="0" fontId="14" fillId="10" borderId="10" xfId="0" applyFont="1" applyFill="1" applyBorder="1" applyAlignment="1">
      <alignment horizontal="center"/>
    </xf>
    <xf numFmtId="0" fontId="14" fillId="10" borderId="2" xfId="0" applyFont="1" applyFill="1" applyBorder="1" applyAlignment="1"/>
    <xf numFmtId="0" fontId="21" fillId="10" borderId="0" xfId="0" applyFont="1" applyFill="1"/>
    <xf numFmtId="0" fontId="14" fillId="10" borderId="9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12" borderId="2" xfId="0" applyFont="1" applyFill="1" applyBorder="1"/>
    <xf numFmtId="0" fontId="14" fillId="11" borderId="9" xfId="0" applyFont="1" applyFill="1" applyBorder="1" applyAlignment="1">
      <alignment horizontal="center"/>
    </xf>
    <xf numFmtId="165" fontId="14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22" fillId="0" borderId="13" xfId="0" applyNumberFormat="1" applyFont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2" fillId="10" borderId="9" xfId="0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166" fontId="29" fillId="0" borderId="2" xfId="0" applyNumberFormat="1" applyFont="1" applyBorder="1" applyAlignment="1">
      <alignment horizontal="center"/>
    </xf>
    <xf numFmtId="166" fontId="29" fillId="11" borderId="2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22" fillId="10" borderId="15" xfId="0" applyFont="1" applyFill="1" applyBorder="1"/>
    <xf numFmtId="1" fontId="22" fillId="10" borderId="16" xfId="0" applyNumberFormat="1" applyFont="1" applyFill="1" applyBorder="1"/>
    <xf numFmtId="1" fontId="14" fillId="0" borderId="0" xfId="0" applyNumberFormat="1" applyFont="1"/>
    <xf numFmtId="0" fontId="22" fillId="6" borderId="10" xfId="0" applyFont="1" applyFill="1" applyBorder="1" applyAlignment="1">
      <alignment horizontal="center"/>
    </xf>
    <xf numFmtId="0" fontId="27" fillId="0" borderId="12" xfId="0" applyFont="1" applyBorder="1"/>
    <xf numFmtId="0" fontId="31" fillId="0" borderId="14" xfId="0" applyFont="1" applyBorder="1" applyAlignment="1">
      <alignment horizontal="center"/>
    </xf>
    <xf numFmtId="0" fontId="27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54"/>
  <sheetViews>
    <sheetView tabSelected="1" workbookViewId="0"/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5" t="s">
        <v>8</v>
      </c>
      <c r="K1" s="6"/>
      <c r="L1" s="4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</v>
      </c>
      <c r="B2" s="10" t="s">
        <v>9</v>
      </c>
      <c r="C2" s="11">
        <v>1</v>
      </c>
      <c r="D2" s="11" t="s">
        <v>10</v>
      </c>
      <c r="E2" s="11" t="s">
        <v>11</v>
      </c>
      <c r="F2" s="11" t="s">
        <v>12</v>
      </c>
      <c r="G2" s="11" t="s">
        <v>13</v>
      </c>
      <c r="H2" s="6"/>
      <c r="I2" s="12" t="s">
        <v>14</v>
      </c>
      <c r="J2" s="12" t="s">
        <v>15</v>
      </c>
      <c r="K2" s="6"/>
      <c r="L2" s="4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2</v>
      </c>
      <c r="B3" s="10" t="s">
        <v>16</v>
      </c>
      <c r="C3" s="13">
        <v>1</v>
      </c>
      <c r="D3" s="13" t="s">
        <v>10</v>
      </c>
      <c r="E3" s="13" t="s">
        <v>11</v>
      </c>
      <c r="F3" s="13" t="s">
        <v>12</v>
      </c>
      <c r="G3" s="13" t="s">
        <v>13</v>
      </c>
      <c r="H3" s="6"/>
      <c r="I3" s="12" t="s">
        <v>17</v>
      </c>
      <c r="J3" s="12" t="s">
        <v>18</v>
      </c>
      <c r="K3" s="6"/>
      <c r="L3" s="4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3</v>
      </c>
      <c r="B4" s="10" t="s">
        <v>19</v>
      </c>
      <c r="C4" s="13">
        <v>1</v>
      </c>
      <c r="D4" s="13" t="s">
        <v>10</v>
      </c>
      <c r="E4" s="13" t="s">
        <v>11</v>
      </c>
      <c r="F4" s="13" t="s">
        <v>12</v>
      </c>
      <c r="G4" s="13" t="s">
        <v>13</v>
      </c>
      <c r="H4" s="6"/>
      <c r="I4" s="12" t="s">
        <v>20</v>
      </c>
      <c r="J4" s="12" t="s">
        <v>21</v>
      </c>
      <c r="K4" s="6"/>
      <c r="L4" s="4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4</v>
      </c>
      <c r="B5" s="10" t="s">
        <v>22</v>
      </c>
      <c r="C5" s="13">
        <v>2</v>
      </c>
      <c r="D5" s="13" t="s">
        <v>10</v>
      </c>
      <c r="E5" s="13" t="s">
        <v>11</v>
      </c>
      <c r="F5" s="13" t="s">
        <v>12</v>
      </c>
      <c r="G5" s="13" t="s">
        <v>13</v>
      </c>
      <c r="H5" s="6"/>
      <c r="I5" s="12" t="s">
        <v>23</v>
      </c>
      <c r="J5" s="12" t="s">
        <v>24</v>
      </c>
      <c r="K5" s="6"/>
      <c r="L5" s="4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5</v>
      </c>
      <c r="B6" s="10" t="s">
        <v>25</v>
      </c>
      <c r="C6" s="13">
        <v>1</v>
      </c>
      <c r="D6" s="13" t="s">
        <v>10</v>
      </c>
      <c r="E6" s="13" t="s">
        <v>26</v>
      </c>
      <c r="F6" s="13" t="s">
        <v>12</v>
      </c>
      <c r="G6" s="13" t="s">
        <v>27</v>
      </c>
      <c r="H6" s="6"/>
      <c r="I6" s="12" t="s">
        <v>28</v>
      </c>
      <c r="J6" s="12" t="s">
        <v>29</v>
      </c>
      <c r="K6" s="6"/>
      <c r="L6" s="4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6</v>
      </c>
      <c r="B7" s="10" t="s">
        <v>30</v>
      </c>
      <c r="C7" s="13">
        <v>1</v>
      </c>
      <c r="D7" s="13" t="s">
        <v>10</v>
      </c>
      <c r="E7" s="13" t="s">
        <v>11</v>
      </c>
      <c r="F7" s="13" t="s">
        <v>12</v>
      </c>
      <c r="G7" s="13" t="s">
        <v>13</v>
      </c>
      <c r="H7" s="6"/>
      <c r="I7" s="12" t="s">
        <v>31</v>
      </c>
      <c r="J7" s="12" t="s">
        <v>32</v>
      </c>
      <c r="K7" s="4"/>
      <c r="L7" s="4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7</v>
      </c>
      <c r="B8" s="10" t="s">
        <v>33</v>
      </c>
      <c r="C8" s="13">
        <v>1</v>
      </c>
      <c r="D8" s="13" t="s">
        <v>10</v>
      </c>
      <c r="E8" s="13" t="s">
        <v>26</v>
      </c>
      <c r="F8" s="13" t="s">
        <v>12</v>
      </c>
      <c r="G8" s="13" t="s">
        <v>27</v>
      </c>
      <c r="H8" s="6"/>
      <c r="I8" s="12" t="s">
        <v>34</v>
      </c>
      <c r="J8" s="12" t="s">
        <v>35</v>
      </c>
      <c r="K8" s="6"/>
      <c r="L8" s="4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8</v>
      </c>
      <c r="B9" s="10" t="s">
        <v>36</v>
      </c>
      <c r="C9" s="13">
        <v>1</v>
      </c>
      <c r="D9" s="13" t="s">
        <v>10</v>
      </c>
      <c r="E9" s="13" t="s">
        <v>26</v>
      </c>
      <c r="F9" s="13" t="s">
        <v>12</v>
      </c>
      <c r="G9" s="13" t="s">
        <v>27</v>
      </c>
      <c r="H9" s="6"/>
      <c r="I9" s="12" t="s">
        <v>37</v>
      </c>
      <c r="J9" s="12" t="s">
        <v>38</v>
      </c>
      <c r="K9" s="6"/>
      <c r="L9" s="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9</v>
      </c>
      <c r="B10" s="10" t="s">
        <v>39</v>
      </c>
      <c r="C10" s="13">
        <v>2</v>
      </c>
      <c r="D10" s="13" t="s">
        <v>10</v>
      </c>
      <c r="E10" s="13" t="s">
        <v>26</v>
      </c>
      <c r="F10" s="13" t="s">
        <v>12</v>
      </c>
      <c r="G10" s="13" t="s">
        <v>27</v>
      </c>
      <c r="H10" s="6"/>
      <c r="I10" s="12" t="s">
        <v>40</v>
      </c>
      <c r="J10" s="12" t="s">
        <v>41</v>
      </c>
      <c r="K10" s="6"/>
      <c r="L10" s="4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10</v>
      </c>
      <c r="B11" s="10" t="s">
        <v>42</v>
      </c>
      <c r="C11" s="13">
        <v>2</v>
      </c>
      <c r="D11" s="13" t="s">
        <v>10</v>
      </c>
      <c r="E11" s="13" t="s">
        <v>26</v>
      </c>
      <c r="F11" s="13" t="s">
        <v>12</v>
      </c>
      <c r="G11" s="13" t="s">
        <v>27</v>
      </c>
      <c r="H11" s="6"/>
      <c r="I11" s="12" t="s">
        <v>43</v>
      </c>
      <c r="J11" s="12" t="s">
        <v>44</v>
      </c>
      <c r="K11" s="6"/>
      <c r="L11" s="4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11</v>
      </c>
      <c r="B12" s="10" t="s">
        <v>45</v>
      </c>
      <c r="C12" s="13">
        <v>1</v>
      </c>
      <c r="D12" s="13" t="s">
        <v>10</v>
      </c>
      <c r="E12" s="13" t="s">
        <v>11</v>
      </c>
      <c r="F12" s="13" t="s">
        <v>12</v>
      </c>
      <c r="G12" s="13" t="s">
        <v>13</v>
      </c>
      <c r="H12" s="6"/>
      <c r="I12" s="12" t="s">
        <v>46</v>
      </c>
      <c r="J12" s="12" t="s">
        <v>47</v>
      </c>
      <c r="K12" s="6"/>
      <c r="L12" s="4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12</v>
      </c>
      <c r="B13" s="10" t="s">
        <v>48</v>
      </c>
      <c r="C13" s="13">
        <v>1</v>
      </c>
      <c r="D13" s="13" t="s">
        <v>10</v>
      </c>
      <c r="E13" s="13" t="s">
        <v>11</v>
      </c>
      <c r="F13" s="13" t="s">
        <v>12</v>
      </c>
      <c r="G13" s="13" t="s">
        <v>13</v>
      </c>
      <c r="H13" s="6"/>
      <c r="I13" s="12" t="s">
        <v>49</v>
      </c>
      <c r="J13" s="12" t="s">
        <v>50</v>
      </c>
      <c r="K13" s="6"/>
      <c r="L13" s="4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13</v>
      </c>
      <c r="B14" s="10" t="s">
        <v>51</v>
      </c>
      <c r="C14" s="13">
        <v>1</v>
      </c>
      <c r="D14" s="13" t="s">
        <v>10</v>
      </c>
      <c r="E14" s="13" t="s">
        <v>11</v>
      </c>
      <c r="F14" s="13" t="s">
        <v>12</v>
      </c>
      <c r="G14" s="13" t="s">
        <v>13</v>
      </c>
      <c r="H14" s="6"/>
      <c r="I14" s="12" t="s">
        <v>52</v>
      </c>
      <c r="J14" s="12" t="s">
        <v>53</v>
      </c>
      <c r="K14" s="6"/>
      <c r="L14" s="4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14</v>
      </c>
      <c r="B15" s="10" t="s">
        <v>54</v>
      </c>
      <c r="C15" s="13">
        <v>1</v>
      </c>
      <c r="D15" s="13" t="s">
        <v>10</v>
      </c>
      <c r="E15" s="13" t="s">
        <v>26</v>
      </c>
      <c r="F15" s="13" t="s">
        <v>12</v>
      </c>
      <c r="G15" s="13" t="s">
        <v>27</v>
      </c>
      <c r="H15" s="6"/>
      <c r="I15" s="12" t="s">
        <v>55</v>
      </c>
      <c r="J15" s="12" t="s">
        <v>56</v>
      </c>
      <c r="K15" s="6"/>
      <c r="L15" s="4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</v>
      </c>
      <c r="B16" s="10" t="s">
        <v>57</v>
      </c>
      <c r="C16" s="13">
        <v>1</v>
      </c>
      <c r="D16" s="13" t="s">
        <v>10</v>
      </c>
      <c r="E16" s="13" t="s">
        <v>11</v>
      </c>
      <c r="F16" s="13" t="s">
        <v>12</v>
      </c>
      <c r="G16" s="13" t="s">
        <v>13</v>
      </c>
      <c r="H16" s="6"/>
      <c r="I16" s="12" t="s">
        <v>58</v>
      </c>
      <c r="J16" s="12" t="s">
        <v>59</v>
      </c>
      <c r="K16" s="4"/>
      <c r="L16" s="4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16</v>
      </c>
      <c r="B17" s="10" t="s">
        <v>60</v>
      </c>
      <c r="C17" s="13">
        <v>2</v>
      </c>
      <c r="D17" s="13" t="s">
        <v>10</v>
      </c>
      <c r="E17" s="13" t="s">
        <v>26</v>
      </c>
      <c r="F17" s="13" t="s">
        <v>12</v>
      </c>
      <c r="G17" s="13" t="s">
        <v>27</v>
      </c>
      <c r="H17" s="6"/>
      <c r="I17" s="12" t="s">
        <v>61</v>
      </c>
      <c r="J17" s="12" t="s">
        <v>62</v>
      </c>
      <c r="K17" s="6"/>
      <c r="L17" s="4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17</v>
      </c>
      <c r="B18" s="10" t="s">
        <v>63</v>
      </c>
      <c r="C18" s="13">
        <v>1</v>
      </c>
      <c r="D18" s="13" t="s">
        <v>10</v>
      </c>
      <c r="E18" s="13" t="s">
        <v>26</v>
      </c>
      <c r="F18" s="13" t="s">
        <v>12</v>
      </c>
      <c r="G18" s="13" t="s">
        <v>27</v>
      </c>
      <c r="H18" s="6"/>
      <c r="I18" s="12" t="s">
        <v>64</v>
      </c>
      <c r="J18" s="12" t="s">
        <v>65</v>
      </c>
      <c r="K18" s="6"/>
      <c r="L18" s="4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18</v>
      </c>
      <c r="B19" s="10" t="s">
        <v>66</v>
      </c>
      <c r="C19" s="13">
        <v>1</v>
      </c>
      <c r="D19" s="13" t="s">
        <v>10</v>
      </c>
      <c r="E19" s="13" t="s">
        <v>11</v>
      </c>
      <c r="F19" s="13" t="s">
        <v>12</v>
      </c>
      <c r="G19" s="13" t="s">
        <v>13</v>
      </c>
      <c r="H19" s="6"/>
      <c r="I19" s="12" t="s">
        <v>67</v>
      </c>
      <c r="J19" s="12" t="s">
        <v>68</v>
      </c>
      <c r="K19" s="6"/>
      <c r="L19" s="4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19</v>
      </c>
      <c r="B20" s="10" t="s">
        <v>69</v>
      </c>
      <c r="C20" s="13">
        <v>1</v>
      </c>
      <c r="D20" s="13" t="s">
        <v>10</v>
      </c>
      <c r="E20" s="13" t="s">
        <v>11</v>
      </c>
      <c r="F20" s="13" t="s">
        <v>12</v>
      </c>
      <c r="G20" s="13" t="s">
        <v>13</v>
      </c>
      <c r="H20" s="6"/>
      <c r="I20" s="12" t="s">
        <v>70</v>
      </c>
      <c r="J20" s="12" t="s">
        <v>10</v>
      </c>
      <c r="K20" s="6"/>
      <c r="L20" s="4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20</v>
      </c>
      <c r="B21" s="10" t="s">
        <v>71</v>
      </c>
      <c r="C21" s="13">
        <v>1</v>
      </c>
      <c r="D21" s="13" t="s">
        <v>10</v>
      </c>
      <c r="E21" s="13" t="s">
        <v>11</v>
      </c>
      <c r="F21" s="13" t="s">
        <v>12</v>
      </c>
      <c r="G21" s="13" t="s">
        <v>13</v>
      </c>
      <c r="H21" s="6"/>
      <c r="I21" s="12" t="s">
        <v>72</v>
      </c>
      <c r="J21" s="12" t="s">
        <v>73</v>
      </c>
      <c r="K21" s="4"/>
      <c r="L21" s="4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21</v>
      </c>
      <c r="B22" s="10" t="s">
        <v>74</v>
      </c>
      <c r="C22" s="13">
        <v>1</v>
      </c>
      <c r="D22" s="13" t="s">
        <v>10</v>
      </c>
      <c r="E22" s="13" t="s">
        <v>26</v>
      </c>
      <c r="F22" s="13" t="s">
        <v>12</v>
      </c>
      <c r="G22" s="13" t="s">
        <v>27</v>
      </c>
      <c r="H22" s="6"/>
      <c r="I22" s="12" t="s">
        <v>75</v>
      </c>
      <c r="J22" s="12" t="s">
        <v>76</v>
      </c>
      <c r="K22" s="4"/>
      <c r="L22" s="4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22</v>
      </c>
      <c r="B23" s="10" t="s">
        <v>77</v>
      </c>
      <c r="C23" s="13">
        <v>2</v>
      </c>
      <c r="D23" s="13" t="s">
        <v>10</v>
      </c>
      <c r="E23" s="13" t="s">
        <v>11</v>
      </c>
      <c r="F23" s="13" t="s">
        <v>12</v>
      </c>
      <c r="G23" s="13" t="s">
        <v>13</v>
      </c>
      <c r="H23" s="6"/>
      <c r="I23" s="12" t="s">
        <v>78</v>
      </c>
      <c r="J23" s="12" t="s">
        <v>79</v>
      </c>
      <c r="K23" s="4"/>
      <c r="L23" s="4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23</v>
      </c>
      <c r="B24" s="10" t="s">
        <v>80</v>
      </c>
      <c r="C24" s="13">
        <v>2</v>
      </c>
      <c r="D24" s="13" t="s">
        <v>10</v>
      </c>
      <c r="E24" s="13" t="s">
        <v>26</v>
      </c>
      <c r="F24" s="13" t="s">
        <v>12</v>
      </c>
      <c r="G24" s="13" t="s">
        <v>27</v>
      </c>
      <c r="H24" s="6"/>
      <c r="I24" s="5" t="s">
        <v>81</v>
      </c>
      <c r="J24" s="5" t="s">
        <v>82</v>
      </c>
      <c r="K24" s="4"/>
      <c r="L24" s="4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24</v>
      </c>
      <c r="B25" s="10" t="s">
        <v>83</v>
      </c>
      <c r="C25" s="13">
        <v>2</v>
      </c>
      <c r="D25" s="13" t="s">
        <v>10</v>
      </c>
      <c r="E25" s="13" t="s">
        <v>11</v>
      </c>
      <c r="F25" s="13" t="s">
        <v>12</v>
      </c>
      <c r="G25" s="13" t="s">
        <v>13</v>
      </c>
      <c r="H25" s="6"/>
      <c r="I25" s="4"/>
      <c r="J25" s="4"/>
      <c r="K25" s="4"/>
      <c r="L25" s="4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25</v>
      </c>
      <c r="B26" s="10" t="s">
        <v>84</v>
      </c>
      <c r="C26" s="13">
        <v>1</v>
      </c>
      <c r="D26" s="13" t="s">
        <v>10</v>
      </c>
      <c r="E26" s="13" t="s">
        <v>11</v>
      </c>
      <c r="F26" s="13" t="s">
        <v>12</v>
      </c>
      <c r="G26" s="13" t="s">
        <v>13</v>
      </c>
      <c r="H26" s="6"/>
      <c r="I26" s="4"/>
      <c r="J26" s="4"/>
      <c r="K26" s="4"/>
      <c r="L26" s="4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26</v>
      </c>
      <c r="B27" s="10" t="s">
        <v>85</v>
      </c>
      <c r="C27" s="13">
        <v>1</v>
      </c>
      <c r="D27" s="13" t="s">
        <v>10</v>
      </c>
      <c r="E27" s="13" t="s">
        <v>11</v>
      </c>
      <c r="F27" s="13" t="s">
        <v>12</v>
      </c>
      <c r="G27" s="13" t="s">
        <v>13</v>
      </c>
      <c r="H27" s="6"/>
      <c r="I27" s="14"/>
      <c r="J27" s="15"/>
      <c r="K27" s="15"/>
      <c r="L27" s="16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27</v>
      </c>
      <c r="B28" s="10" t="s">
        <v>86</v>
      </c>
      <c r="C28" s="13">
        <v>2</v>
      </c>
      <c r="D28" s="13" t="s">
        <v>10</v>
      </c>
      <c r="E28" s="13" t="s">
        <v>11</v>
      </c>
      <c r="F28" s="13" t="s">
        <v>12</v>
      </c>
      <c r="G28" s="13" t="s">
        <v>13</v>
      </c>
      <c r="H28" s="6"/>
      <c r="I28" s="4"/>
      <c r="J28" s="4"/>
      <c r="K28" s="4"/>
      <c r="L28" s="4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28</v>
      </c>
      <c r="B29" s="10" t="s">
        <v>87</v>
      </c>
      <c r="C29" s="13">
        <v>2</v>
      </c>
      <c r="D29" s="13" t="s">
        <v>10</v>
      </c>
      <c r="E29" s="13" t="s">
        <v>26</v>
      </c>
      <c r="F29" s="13" t="s">
        <v>12</v>
      </c>
      <c r="G29" s="13" t="s">
        <v>27</v>
      </c>
      <c r="H29" s="6"/>
      <c r="I29" s="4"/>
      <c r="J29" s="4"/>
      <c r="K29" s="4"/>
      <c r="L29" s="4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29</v>
      </c>
      <c r="B30" s="10" t="s">
        <v>88</v>
      </c>
      <c r="C30" s="13">
        <v>3</v>
      </c>
      <c r="D30" s="13" t="s">
        <v>10</v>
      </c>
      <c r="E30" s="13" t="s">
        <v>26</v>
      </c>
      <c r="F30" s="13" t="s">
        <v>12</v>
      </c>
      <c r="G30" s="13" t="s">
        <v>27</v>
      </c>
      <c r="H30" s="6"/>
      <c r="I30" s="17"/>
      <c r="J30" s="18"/>
      <c r="K30" s="18"/>
      <c r="L30" s="19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30</v>
      </c>
      <c r="B31" s="10" t="s">
        <v>89</v>
      </c>
      <c r="C31" s="13">
        <v>3</v>
      </c>
      <c r="D31" s="13" t="s">
        <v>10</v>
      </c>
      <c r="E31" s="13" t="s">
        <v>11</v>
      </c>
      <c r="F31" s="13" t="s">
        <v>12</v>
      </c>
      <c r="G31" s="13" t="s">
        <v>13</v>
      </c>
      <c r="H31" s="6"/>
      <c r="I31" s="4"/>
      <c r="J31" s="4"/>
      <c r="K31" s="4"/>
      <c r="L31" s="4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31</v>
      </c>
      <c r="B32" s="10" t="s">
        <v>90</v>
      </c>
      <c r="C32" s="13">
        <v>3</v>
      </c>
      <c r="D32" s="13" t="s">
        <v>10</v>
      </c>
      <c r="E32" s="13" t="s">
        <v>11</v>
      </c>
      <c r="F32" s="13" t="s">
        <v>12</v>
      </c>
      <c r="G32" s="13" t="s">
        <v>13</v>
      </c>
      <c r="H32" s="6"/>
      <c r="I32" s="20"/>
      <c r="J32" s="20"/>
      <c r="K32" s="20"/>
      <c r="L32" s="20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32</v>
      </c>
      <c r="B33" s="10" t="s">
        <v>91</v>
      </c>
      <c r="C33" s="13">
        <v>3</v>
      </c>
      <c r="D33" s="13" t="s">
        <v>10</v>
      </c>
      <c r="E33" s="13" t="s">
        <v>11</v>
      </c>
      <c r="F33" s="13" t="s">
        <v>12</v>
      </c>
      <c r="G33" s="13" t="s">
        <v>13</v>
      </c>
      <c r="H33" s="6"/>
      <c r="I33" s="4"/>
      <c r="J33" s="4"/>
      <c r="K33" s="4"/>
      <c r="L33" s="4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33</v>
      </c>
      <c r="B34" s="10" t="s">
        <v>92</v>
      </c>
      <c r="C34" s="13">
        <v>3</v>
      </c>
      <c r="D34" s="13" t="s">
        <v>10</v>
      </c>
      <c r="E34" s="13" t="s">
        <v>11</v>
      </c>
      <c r="F34" s="13" t="s">
        <v>12</v>
      </c>
      <c r="G34" s="13" t="s">
        <v>13</v>
      </c>
      <c r="H34" s="6"/>
      <c r="I34" s="4"/>
      <c r="J34" s="4"/>
      <c r="K34" s="4"/>
      <c r="L34" s="4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34</v>
      </c>
      <c r="B35" s="10" t="s">
        <v>93</v>
      </c>
      <c r="C35" s="13">
        <v>3</v>
      </c>
      <c r="D35" s="13" t="s">
        <v>10</v>
      </c>
      <c r="E35" s="13" t="s">
        <v>26</v>
      </c>
      <c r="F35" s="13" t="s">
        <v>12</v>
      </c>
      <c r="G35" s="13" t="s">
        <v>27</v>
      </c>
      <c r="H35" s="6"/>
      <c r="I35" s="21"/>
      <c r="J35" s="22"/>
      <c r="K35" s="22"/>
      <c r="L35" s="23"/>
      <c r="M35" s="24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35</v>
      </c>
      <c r="B36" s="10" t="s">
        <v>94</v>
      </c>
      <c r="C36" s="13">
        <v>3</v>
      </c>
      <c r="D36" s="13" t="s">
        <v>10</v>
      </c>
      <c r="E36" s="13" t="s">
        <v>11</v>
      </c>
      <c r="F36" s="13" t="s">
        <v>12</v>
      </c>
      <c r="G36" s="13" t="s">
        <v>13</v>
      </c>
      <c r="H36" s="6"/>
      <c r="I36" s="22"/>
      <c r="J36" s="22"/>
      <c r="K36" s="22"/>
      <c r="L36" s="22"/>
      <c r="M36" s="2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36</v>
      </c>
      <c r="B37" s="10" t="s">
        <v>95</v>
      </c>
      <c r="C37" s="13">
        <v>3</v>
      </c>
      <c r="D37" s="13" t="s">
        <v>10</v>
      </c>
      <c r="E37" s="13" t="s">
        <v>26</v>
      </c>
      <c r="F37" s="13" t="s">
        <v>12</v>
      </c>
      <c r="G37" s="13" t="s">
        <v>27</v>
      </c>
      <c r="H37" s="6"/>
      <c r="I37" s="26"/>
      <c r="J37" s="22"/>
      <c r="K37" s="22"/>
      <c r="L37" s="22"/>
      <c r="M37" s="2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37</v>
      </c>
      <c r="B38" s="10" t="s">
        <v>96</v>
      </c>
      <c r="C38" s="13">
        <v>3</v>
      </c>
      <c r="D38" s="13" t="s">
        <v>10</v>
      </c>
      <c r="E38" s="13" t="s">
        <v>26</v>
      </c>
      <c r="F38" s="13" t="s">
        <v>12</v>
      </c>
      <c r="G38" s="13" t="s">
        <v>27</v>
      </c>
      <c r="H38" s="6"/>
      <c r="I38" s="26"/>
      <c r="J38" s="22"/>
      <c r="K38" s="22"/>
      <c r="L38" s="22"/>
      <c r="M38" s="27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38</v>
      </c>
      <c r="B39" s="10" t="s">
        <v>97</v>
      </c>
      <c r="C39" s="13">
        <v>3</v>
      </c>
      <c r="D39" s="13" t="s">
        <v>10</v>
      </c>
      <c r="E39" s="13" t="s">
        <v>11</v>
      </c>
      <c r="F39" s="13" t="s">
        <v>12</v>
      </c>
      <c r="G39" s="13" t="s">
        <v>13</v>
      </c>
      <c r="H39" s="6"/>
      <c r="I39" s="26"/>
      <c r="J39" s="22"/>
      <c r="K39" s="22"/>
      <c r="L39" s="22"/>
      <c r="M39" s="27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39</v>
      </c>
      <c r="B40" s="10" t="s">
        <v>98</v>
      </c>
      <c r="C40" s="13">
        <v>3</v>
      </c>
      <c r="D40" s="13" t="s">
        <v>10</v>
      </c>
      <c r="E40" s="13" t="s">
        <v>11</v>
      </c>
      <c r="F40" s="13" t="s">
        <v>12</v>
      </c>
      <c r="G40" s="13" t="s">
        <v>13</v>
      </c>
      <c r="H40" s="6"/>
      <c r="I40" s="26"/>
      <c r="J40" s="22"/>
      <c r="K40" s="22"/>
      <c r="L40" s="22"/>
      <c r="M40" s="2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40</v>
      </c>
      <c r="B41" s="10" t="s">
        <v>99</v>
      </c>
      <c r="C41" s="13">
        <v>3</v>
      </c>
      <c r="D41" s="13" t="s">
        <v>10</v>
      </c>
      <c r="E41" s="13" t="s">
        <v>11</v>
      </c>
      <c r="F41" s="13" t="s">
        <v>12</v>
      </c>
      <c r="G41" s="13" t="s">
        <v>13</v>
      </c>
      <c r="H41" s="6"/>
      <c r="I41" s="26"/>
      <c r="J41" s="22"/>
      <c r="K41" s="22"/>
      <c r="L41" s="22"/>
      <c r="M41" s="27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41</v>
      </c>
      <c r="B42" s="10" t="s">
        <v>100</v>
      </c>
      <c r="C42" s="13">
        <v>3</v>
      </c>
      <c r="D42" s="13" t="s">
        <v>10</v>
      </c>
      <c r="E42" s="13" t="s">
        <v>11</v>
      </c>
      <c r="F42" s="13" t="s">
        <v>12</v>
      </c>
      <c r="G42" s="13" t="s">
        <v>13</v>
      </c>
      <c r="H42" s="6"/>
      <c r="I42" s="26"/>
      <c r="J42" s="22"/>
      <c r="K42" s="22"/>
      <c r="L42" s="22"/>
      <c r="M42" s="2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42</v>
      </c>
      <c r="B43" s="10" t="s">
        <v>101</v>
      </c>
      <c r="C43" s="13">
        <v>3</v>
      </c>
      <c r="D43" s="13" t="s">
        <v>10</v>
      </c>
      <c r="E43" s="13" t="s">
        <v>11</v>
      </c>
      <c r="F43" s="13" t="s">
        <v>12</v>
      </c>
      <c r="G43" s="13" t="s">
        <v>13</v>
      </c>
      <c r="H43" s="6"/>
      <c r="I43" s="26"/>
      <c r="J43" s="22"/>
      <c r="K43" s="22"/>
      <c r="L43" s="22"/>
      <c r="M43" s="27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43</v>
      </c>
      <c r="B44" s="10" t="s">
        <v>102</v>
      </c>
      <c r="C44" s="13">
        <v>3</v>
      </c>
      <c r="D44" s="13" t="s">
        <v>10</v>
      </c>
      <c r="E44" s="13" t="s">
        <v>11</v>
      </c>
      <c r="F44" s="13" t="s">
        <v>12</v>
      </c>
      <c r="G44" s="13" t="s">
        <v>13</v>
      </c>
      <c r="H44" s="6"/>
      <c r="I44" s="26"/>
      <c r="J44" s="22"/>
      <c r="K44" s="22"/>
      <c r="L44" s="22"/>
      <c r="M44" s="2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44</v>
      </c>
      <c r="B45" s="10" t="s">
        <v>103</v>
      </c>
      <c r="C45" s="13">
        <v>3</v>
      </c>
      <c r="D45" s="13" t="s">
        <v>10</v>
      </c>
      <c r="E45" s="13" t="s">
        <v>11</v>
      </c>
      <c r="F45" s="13" t="s">
        <v>12</v>
      </c>
      <c r="G45" s="13" t="s">
        <v>13</v>
      </c>
      <c r="H45" s="6"/>
      <c r="I45" s="4"/>
      <c r="J45" s="4"/>
      <c r="K45" s="4"/>
      <c r="L45" s="4"/>
      <c r="M45" s="29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45</v>
      </c>
      <c r="B46" s="10" t="s">
        <v>104</v>
      </c>
      <c r="C46" s="13">
        <v>3</v>
      </c>
      <c r="D46" s="13" t="s">
        <v>10</v>
      </c>
      <c r="E46" s="13" t="s">
        <v>11</v>
      </c>
      <c r="F46" s="13" t="s">
        <v>12</v>
      </c>
      <c r="G46" s="13" t="s">
        <v>13</v>
      </c>
      <c r="H46" s="6"/>
      <c r="I46" s="30"/>
      <c r="J46" s="31"/>
      <c r="K46" s="31"/>
      <c r="L46" s="32"/>
      <c r="M46" s="33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46</v>
      </c>
      <c r="B47" s="10" t="s">
        <v>105</v>
      </c>
      <c r="C47" s="13">
        <v>3</v>
      </c>
      <c r="D47" s="13" t="s">
        <v>10</v>
      </c>
      <c r="E47" s="13" t="s">
        <v>26</v>
      </c>
      <c r="F47" s="13" t="s">
        <v>12</v>
      </c>
      <c r="G47" s="13" t="s">
        <v>27</v>
      </c>
      <c r="H47" s="6"/>
      <c r="I47" s="30"/>
      <c r="J47" s="31"/>
      <c r="K47" s="31"/>
      <c r="L47" s="32"/>
      <c r="M47" s="34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47</v>
      </c>
      <c r="B48" s="10" t="s">
        <v>106</v>
      </c>
      <c r="C48" s="13">
        <v>3</v>
      </c>
      <c r="D48" s="13" t="s">
        <v>10</v>
      </c>
      <c r="E48" s="13" t="s">
        <v>26</v>
      </c>
      <c r="F48" s="13" t="s">
        <v>12</v>
      </c>
      <c r="G48" s="13" t="s">
        <v>27</v>
      </c>
      <c r="H48" s="6"/>
      <c r="I48" s="30"/>
      <c r="J48" s="31"/>
      <c r="K48" s="31"/>
      <c r="L48" s="32"/>
      <c r="M48" s="3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48</v>
      </c>
      <c r="B49" s="10" t="s">
        <v>107</v>
      </c>
      <c r="C49" s="13">
        <v>3</v>
      </c>
      <c r="D49" s="13" t="s">
        <v>10</v>
      </c>
      <c r="E49" s="13" t="s">
        <v>11</v>
      </c>
      <c r="F49" s="13" t="s">
        <v>12</v>
      </c>
      <c r="G49" s="13" t="s">
        <v>13</v>
      </c>
      <c r="H49" s="6"/>
      <c r="I49" s="31"/>
      <c r="J49" s="31"/>
      <c r="K49" s="31"/>
      <c r="L49" s="31"/>
      <c r="M49" s="3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49</v>
      </c>
      <c r="B50" s="10" t="s">
        <v>108</v>
      </c>
      <c r="C50" s="13">
        <v>3</v>
      </c>
      <c r="D50" s="13" t="s">
        <v>10</v>
      </c>
      <c r="E50" s="13" t="s">
        <v>11</v>
      </c>
      <c r="F50" s="13" t="s">
        <v>12</v>
      </c>
      <c r="G50" s="13" t="s">
        <v>13</v>
      </c>
      <c r="H50" s="6"/>
      <c r="I50" s="36"/>
      <c r="J50" s="31"/>
      <c r="K50" s="31"/>
      <c r="L50" s="37"/>
      <c r="M50" s="3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50</v>
      </c>
      <c r="B51" s="10" t="s">
        <v>109</v>
      </c>
      <c r="C51" s="13">
        <v>4</v>
      </c>
      <c r="D51" s="13" t="s">
        <v>10</v>
      </c>
      <c r="E51" s="13" t="s">
        <v>26</v>
      </c>
      <c r="F51" s="13" t="s">
        <v>12</v>
      </c>
      <c r="G51" s="13" t="s">
        <v>27</v>
      </c>
      <c r="H51" s="6"/>
      <c r="I51" s="4"/>
      <c r="J51" s="4"/>
      <c r="K51" s="4"/>
      <c r="L51" s="4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51</v>
      </c>
      <c r="B52" s="10" t="s">
        <v>110</v>
      </c>
      <c r="C52" s="13">
        <v>4</v>
      </c>
      <c r="D52" s="13" t="s">
        <v>10</v>
      </c>
      <c r="E52" s="13" t="s">
        <v>26</v>
      </c>
      <c r="F52" s="13" t="s">
        <v>12</v>
      </c>
      <c r="G52" s="13" t="s">
        <v>27</v>
      </c>
      <c r="H52" s="6"/>
      <c r="I52" s="4"/>
      <c r="J52" s="4"/>
      <c r="K52" s="4"/>
      <c r="L52" s="4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52</v>
      </c>
      <c r="B53" s="10" t="s">
        <v>111</v>
      </c>
      <c r="C53" s="13">
        <v>4</v>
      </c>
      <c r="D53" s="13" t="s">
        <v>10</v>
      </c>
      <c r="E53" s="13" t="s">
        <v>26</v>
      </c>
      <c r="F53" s="13" t="s">
        <v>12</v>
      </c>
      <c r="G53" s="13" t="s">
        <v>27</v>
      </c>
      <c r="H53" s="6"/>
      <c r="I53" s="4"/>
      <c r="J53" s="4"/>
      <c r="K53" s="4"/>
      <c r="L53" s="4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53</v>
      </c>
      <c r="B54" s="10" t="s">
        <v>112</v>
      </c>
      <c r="C54" s="13">
        <v>4</v>
      </c>
      <c r="D54" s="13" t="s">
        <v>10</v>
      </c>
      <c r="E54" s="13" t="s">
        <v>26</v>
      </c>
      <c r="F54" s="13" t="s">
        <v>12</v>
      </c>
      <c r="G54" s="13" t="s">
        <v>27</v>
      </c>
      <c r="H54" s="6"/>
      <c r="I54" s="4"/>
      <c r="J54" s="4"/>
      <c r="K54" s="4"/>
      <c r="L54" s="4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54</v>
      </c>
      <c r="B55" s="10" t="s">
        <v>113</v>
      </c>
      <c r="C55" s="13">
        <v>4</v>
      </c>
      <c r="D55" s="13" t="s">
        <v>10</v>
      </c>
      <c r="E55" s="13" t="s">
        <v>26</v>
      </c>
      <c r="F55" s="13" t="s">
        <v>12</v>
      </c>
      <c r="G55" s="13" t="s">
        <v>27</v>
      </c>
      <c r="H55" s="6"/>
      <c r="I55" s="4"/>
      <c r="J55" s="4"/>
      <c r="K55" s="4"/>
      <c r="L55" s="4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55</v>
      </c>
      <c r="B56" s="10" t="s">
        <v>114</v>
      </c>
      <c r="C56" s="13">
        <v>4</v>
      </c>
      <c r="D56" s="13" t="s">
        <v>10</v>
      </c>
      <c r="E56" s="13" t="s">
        <v>26</v>
      </c>
      <c r="F56" s="13" t="s">
        <v>12</v>
      </c>
      <c r="G56" s="13" t="s">
        <v>27</v>
      </c>
      <c r="H56" s="6"/>
      <c r="I56" s="4"/>
      <c r="J56" s="4"/>
      <c r="K56" s="4"/>
      <c r="L56" s="4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56</v>
      </c>
      <c r="B57" s="10" t="s">
        <v>115</v>
      </c>
      <c r="C57" s="13">
        <v>4</v>
      </c>
      <c r="D57" s="13" t="s">
        <v>10</v>
      </c>
      <c r="E57" s="13" t="s">
        <v>11</v>
      </c>
      <c r="F57" s="13" t="s">
        <v>12</v>
      </c>
      <c r="G57" s="13" t="s">
        <v>13</v>
      </c>
      <c r="H57" s="6"/>
      <c r="I57" s="4"/>
      <c r="J57" s="4"/>
      <c r="K57" s="4"/>
      <c r="L57" s="4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57</v>
      </c>
      <c r="B58" s="10" t="s">
        <v>116</v>
      </c>
      <c r="C58" s="13">
        <v>4</v>
      </c>
      <c r="D58" s="13" t="s">
        <v>10</v>
      </c>
      <c r="E58" s="13" t="s">
        <v>26</v>
      </c>
      <c r="F58" s="13" t="s">
        <v>12</v>
      </c>
      <c r="G58" s="13" t="s">
        <v>27</v>
      </c>
      <c r="H58" s="6"/>
      <c r="I58" s="4"/>
      <c r="J58" s="4"/>
      <c r="K58" s="4"/>
      <c r="L58" s="4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58</v>
      </c>
      <c r="B59" s="10" t="s">
        <v>117</v>
      </c>
      <c r="C59" s="13">
        <v>4</v>
      </c>
      <c r="D59" s="13" t="s">
        <v>10</v>
      </c>
      <c r="E59" s="13" t="s">
        <v>26</v>
      </c>
      <c r="F59" s="13" t="s">
        <v>12</v>
      </c>
      <c r="G59" s="13" t="s">
        <v>27</v>
      </c>
      <c r="H59" s="6"/>
      <c r="I59" s="4"/>
      <c r="J59" s="4"/>
      <c r="K59" s="4"/>
      <c r="L59" s="4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59</v>
      </c>
      <c r="B60" s="10" t="s">
        <v>118</v>
      </c>
      <c r="C60" s="13">
        <v>4</v>
      </c>
      <c r="D60" s="13" t="s">
        <v>10</v>
      </c>
      <c r="E60" s="13" t="s">
        <v>26</v>
      </c>
      <c r="F60" s="13" t="s">
        <v>12</v>
      </c>
      <c r="G60" s="13" t="s">
        <v>27</v>
      </c>
      <c r="H60" s="6"/>
      <c r="I60" s="4"/>
      <c r="J60" s="4"/>
      <c r="K60" s="4"/>
      <c r="L60" s="4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60</v>
      </c>
      <c r="B61" s="10" t="s">
        <v>119</v>
      </c>
      <c r="C61" s="13">
        <v>4</v>
      </c>
      <c r="D61" s="13" t="s">
        <v>10</v>
      </c>
      <c r="E61" s="13" t="s">
        <v>11</v>
      </c>
      <c r="F61" s="13" t="s">
        <v>12</v>
      </c>
      <c r="G61" s="13" t="s">
        <v>13</v>
      </c>
      <c r="H61" s="6"/>
      <c r="I61" s="4"/>
      <c r="J61" s="4"/>
      <c r="K61" s="4"/>
      <c r="L61" s="4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61</v>
      </c>
      <c r="B62" s="10" t="s">
        <v>120</v>
      </c>
      <c r="C62" s="13">
        <v>4</v>
      </c>
      <c r="D62" s="13" t="s">
        <v>10</v>
      </c>
      <c r="E62" s="13" t="s">
        <v>26</v>
      </c>
      <c r="F62" s="13" t="s">
        <v>12</v>
      </c>
      <c r="G62" s="13" t="s">
        <v>27</v>
      </c>
      <c r="H62" s="6"/>
      <c r="I62" s="4"/>
      <c r="J62" s="4"/>
      <c r="K62" s="4"/>
      <c r="L62" s="4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62</v>
      </c>
      <c r="B63" s="10" t="s">
        <v>121</v>
      </c>
      <c r="C63" s="13">
        <v>4</v>
      </c>
      <c r="D63" s="13" t="s">
        <v>10</v>
      </c>
      <c r="E63" s="13" t="s">
        <v>11</v>
      </c>
      <c r="F63" s="13" t="s">
        <v>12</v>
      </c>
      <c r="G63" s="13" t="s">
        <v>13</v>
      </c>
      <c r="H63" s="6"/>
      <c r="I63" s="4"/>
      <c r="J63" s="4"/>
      <c r="K63" s="4"/>
      <c r="L63" s="4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63</v>
      </c>
      <c r="B64" s="10" t="s">
        <v>122</v>
      </c>
      <c r="C64" s="13">
        <v>4</v>
      </c>
      <c r="D64" s="13" t="s">
        <v>10</v>
      </c>
      <c r="E64" s="13" t="s">
        <v>26</v>
      </c>
      <c r="F64" s="13" t="s">
        <v>12</v>
      </c>
      <c r="G64" s="13" t="s">
        <v>27</v>
      </c>
      <c r="H64" s="6"/>
      <c r="I64" s="4"/>
      <c r="J64" s="4"/>
      <c r="K64" s="4"/>
      <c r="L64" s="4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64</v>
      </c>
      <c r="B65" s="10" t="s">
        <v>123</v>
      </c>
      <c r="C65" s="13" t="s">
        <v>124</v>
      </c>
      <c r="D65" s="13" t="s">
        <v>10</v>
      </c>
      <c r="E65" s="13" t="s">
        <v>11</v>
      </c>
      <c r="F65" s="13" t="s">
        <v>12</v>
      </c>
      <c r="G65" s="13" t="s">
        <v>13</v>
      </c>
      <c r="H65" s="6"/>
      <c r="I65" s="4"/>
      <c r="J65" s="4"/>
      <c r="K65" s="4"/>
      <c r="L65" s="4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65</v>
      </c>
      <c r="B66" s="10" t="s">
        <v>125</v>
      </c>
      <c r="C66" s="13" t="s">
        <v>124</v>
      </c>
      <c r="D66" s="13" t="s">
        <v>10</v>
      </c>
      <c r="E66" s="13" t="s">
        <v>26</v>
      </c>
      <c r="F66" s="13" t="s">
        <v>12</v>
      </c>
      <c r="G66" s="13" t="s">
        <v>27</v>
      </c>
      <c r="H66" s="6"/>
      <c r="I66" s="4"/>
      <c r="J66" s="4"/>
      <c r="K66" s="4"/>
      <c r="L66" s="4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66</v>
      </c>
      <c r="B67" s="10" t="s">
        <v>126</v>
      </c>
      <c r="C67" s="13" t="s">
        <v>124</v>
      </c>
      <c r="D67" s="13" t="s">
        <v>10</v>
      </c>
      <c r="E67" s="13" t="s">
        <v>26</v>
      </c>
      <c r="F67" s="13" t="s">
        <v>12</v>
      </c>
      <c r="G67" s="13" t="s">
        <v>27</v>
      </c>
      <c r="H67" s="6"/>
      <c r="I67" s="4"/>
      <c r="J67" s="4"/>
      <c r="K67" s="4"/>
      <c r="L67" s="4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67</v>
      </c>
      <c r="B68" s="10" t="s">
        <v>127</v>
      </c>
      <c r="C68" s="13" t="s">
        <v>124</v>
      </c>
      <c r="D68" s="13" t="s">
        <v>10</v>
      </c>
      <c r="E68" s="13" t="s">
        <v>26</v>
      </c>
      <c r="F68" s="13" t="s">
        <v>12</v>
      </c>
      <c r="G68" s="13" t="s">
        <v>27</v>
      </c>
      <c r="H68" s="6"/>
      <c r="I68" s="4"/>
      <c r="J68" s="4"/>
      <c r="K68" s="4"/>
      <c r="L68" s="4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68</v>
      </c>
      <c r="B69" s="10" t="s">
        <v>128</v>
      </c>
      <c r="C69" s="13" t="s">
        <v>124</v>
      </c>
      <c r="D69" s="13" t="s">
        <v>10</v>
      </c>
      <c r="E69" s="13" t="s">
        <v>11</v>
      </c>
      <c r="F69" s="13" t="s">
        <v>12</v>
      </c>
      <c r="G69" s="13" t="s">
        <v>13</v>
      </c>
      <c r="H69" s="6"/>
      <c r="I69" s="4"/>
      <c r="J69" s="4"/>
      <c r="K69" s="4"/>
      <c r="L69" s="4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69</v>
      </c>
      <c r="B70" s="10" t="s">
        <v>129</v>
      </c>
      <c r="C70" s="13" t="s">
        <v>124</v>
      </c>
      <c r="D70" s="13" t="s">
        <v>10</v>
      </c>
      <c r="E70" s="13" t="s">
        <v>26</v>
      </c>
      <c r="F70" s="13" t="s">
        <v>12</v>
      </c>
      <c r="G70" s="13" t="s">
        <v>27</v>
      </c>
      <c r="H70" s="6"/>
      <c r="I70" s="4"/>
      <c r="J70" s="4"/>
      <c r="K70" s="4"/>
      <c r="L70" s="4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70</v>
      </c>
      <c r="B71" s="10" t="s">
        <v>130</v>
      </c>
      <c r="C71" s="13" t="s">
        <v>124</v>
      </c>
      <c r="D71" s="13" t="s">
        <v>10</v>
      </c>
      <c r="E71" s="13" t="s">
        <v>26</v>
      </c>
      <c r="F71" s="13" t="s">
        <v>12</v>
      </c>
      <c r="G71" s="13" t="s">
        <v>27</v>
      </c>
      <c r="H71" s="6"/>
      <c r="I71" s="4"/>
      <c r="J71" s="4"/>
      <c r="K71" s="4"/>
      <c r="L71" s="4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71</v>
      </c>
      <c r="B72" s="10" t="s">
        <v>131</v>
      </c>
      <c r="C72" s="13" t="s">
        <v>124</v>
      </c>
      <c r="D72" s="13" t="s">
        <v>10</v>
      </c>
      <c r="E72" s="13" t="s">
        <v>26</v>
      </c>
      <c r="F72" s="13" t="s">
        <v>12</v>
      </c>
      <c r="G72" s="13" t="s">
        <v>27</v>
      </c>
      <c r="H72" s="6"/>
      <c r="I72" s="4"/>
      <c r="J72" s="4"/>
      <c r="K72" s="4"/>
      <c r="L72" s="4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72</v>
      </c>
      <c r="B73" s="10" t="s">
        <v>132</v>
      </c>
      <c r="C73" s="13" t="s">
        <v>124</v>
      </c>
      <c r="D73" s="13" t="s">
        <v>10</v>
      </c>
      <c r="E73" s="13" t="s">
        <v>11</v>
      </c>
      <c r="F73" s="13" t="s">
        <v>12</v>
      </c>
      <c r="G73" s="13" t="s">
        <v>13</v>
      </c>
      <c r="H73" s="6"/>
      <c r="I73" s="4"/>
      <c r="J73" s="4"/>
      <c r="K73" s="4"/>
      <c r="L73" s="4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73</v>
      </c>
      <c r="B74" s="10" t="s">
        <v>133</v>
      </c>
      <c r="C74" s="13">
        <v>5</v>
      </c>
      <c r="D74" s="13" t="s">
        <v>10</v>
      </c>
      <c r="E74" s="13" t="s">
        <v>11</v>
      </c>
      <c r="F74" s="13" t="s">
        <v>134</v>
      </c>
      <c r="G74" s="13" t="s">
        <v>135</v>
      </c>
      <c r="H74" s="6"/>
      <c r="I74" s="4"/>
      <c r="J74" s="4"/>
      <c r="K74" s="4"/>
      <c r="L74" s="4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74</v>
      </c>
      <c r="B75" s="10" t="s">
        <v>136</v>
      </c>
      <c r="C75" s="13">
        <v>5</v>
      </c>
      <c r="D75" s="13" t="s">
        <v>10</v>
      </c>
      <c r="E75" s="13" t="s">
        <v>26</v>
      </c>
      <c r="F75" s="13" t="s">
        <v>134</v>
      </c>
      <c r="G75" s="13" t="s">
        <v>137</v>
      </c>
      <c r="H75" s="6"/>
      <c r="I75" s="4"/>
      <c r="J75" s="4"/>
      <c r="K75" s="4"/>
      <c r="L75" s="4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75</v>
      </c>
      <c r="B76" s="10" t="s">
        <v>138</v>
      </c>
      <c r="C76" s="13">
        <v>5</v>
      </c>
      <c r="D76" s="13" t="s">
        <v>10</v>
      </c>
      <c r="E76" s="13" t="s">
        <v>11</v>
      </c>
      <c r="F76" s="13" t="s">
        <v>134</v>
      </c>
      <c r="G76" s="13" t="s">
        <v>135</v>
      </c>
      <c r="H76" s="6"/>
      <c r="I76" s="4"/>
      <c r="J76" s="4"/>
      <c r="K76" s="4"/>
      <c r="L76" s="4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76</v>
      </c>
      <c r="B77" s="10" t="s">
        <v>139</v>
      </c>
      <c r="C77" s="13">
        <v>5</v>
      </c>
      <c r="D77" s="13" t="s">
        <v>10</v>
      </c>
      <c r="E77" s="13" t="s">
        <v>26</v>
      </c>
      <c r="F77" s="13" t="s">
        <v>134</v>
      </c>
      <c r="G77" s="13" t="s">
        <v>137</v>
      </c>
      <c r="H77" s="6"/>
      <c r="I77" s="4"/>
      <c r="J77" s="4"/>
      <c r="K77" s="4"/>
      <c r="L77" s="4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77</v>
      </c>
      <c r="B78" s="10" t="s">
        <v>140</v>
      </c>
      <c r="C78" s="13">
        <v>5</v>
      </c>
      <c r="D78" s="13" t="s">
        <v>10</v>
      </c>
      <c r="E78" s="13" t="s">
        <v>26</v>
      </c>
      <c r="F78" s="13" t="s">
        <v>134</v>
      </c>
      <c r="G78" s="13" t="s">
        <v>137</v>
      </c>
      <c r="H78" s="6"/>
      <c r="I78" s="4"/>
      <c r="J78" s="4"/>
      <c r="K78" s="4"/>
      <c r="L78" s="4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78</v>
      </c>
      <c r="B79" s="10" t="s">
        <v>141</v>
      </c>
      <c r="C79" s="13">
        <v>5</v>
      </c>
      <c r="D79" s="13" t="s">
        <v>10</v>
      </c>
      <c r="E79" s="13" t="s">
        <v>11</v>
      </c>
      <c r="F79" s="13" t="s">
        <v>134</v>
      </c>
      <c r="G79" s="13" t="s">
        <v>135</v>
      </c>
      <c r="H79" s="6"/>
      <c r="I79" s="4"/>
      <c r="J79" s="4"/>
      <c r="K79" s="4"/>
      <c r="L79" s="4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79</v>
      </c>
      <c r="B80" s="10" t="s">
        <v>142</v>
      </c>
      <c r="C80" s="13">
        <v>5</v>
      </c>
      <c r="D80" s="13" t="s">
        <v>10</v>
      </c>
      <c r="E80" s="13" t="s">
        <v>11</v>
      </c>
      <c r="F80" s="13" t="s">
        <v>134</v>
      </c>
      <c r="G80" s="13" t="s">
        <v>135</v>
      </c>
      <c r="H80" s="6"/>
      <c r="I80" s="4"/>
      <c r="J80" s="4"/>
      <c r="K80" s="4"/>
      <c r="L80" s="4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80</v>
      </c>
      <c r="B81" s="10" t="s">
        <v>143</v>
      </c>
      <c r="C81" s="13">
        <v>5</v>
      </c>
      <c r="D81" s="13" t="s">
        <v>10</v>
      </c>
      <c r="E81" s="13" t="s">
        <v>11</v>
      </c>
      <c r="F81" s="13" t="s">
        <v>134</v>
      </c>
      <c r="G81" s="13" t="s">
        <v>135</v>
      </c>
      <c r="H81" s="6"/>
      <c r="I81" s="4"/>
      <c r="J81" s="4"/>
      <c r="K81" s="4"/>
      <c r="L81" s="4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81</v>
      </c>
      <c r="B82" s="10" t="s">
        <v>144</v>
      </c>
      <c r="C82" s="13">
        <v>5</v>
      </c>
      <c r="D82" s="13" t="s">
        <v>10</v>
      </c>
      <c r="E82" s="13" t="s">
        <v>11</v>
      </c>
      <c r="F82" s="13" t="s">
        <v>134</v>
      </c>
      <c r="G82" s="13" t="s">
        <v>135</v>
      </c>
      <c r="H82" s="6"/>
      <c r="I82" s="4"/>
      <c r="J82" s="4"/>
      <c r="K82" s="4"/>
      <c r="L82" s="4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82</v>
      </c>
      <c r="B83" s="10" t="s">
        <v>145</v>
      </c>
      <c r="C83" s="13">
        <v>5</v>
      </c>
      <c r="D83" s="13" t="s">
        <v>10</v>
      </c>
      <c r="E83" s="13" t="s">
        <v>26</v>
      </c>
      <c r="F83" s="13" t="s">
        <v>134</v>
      </c>
      <c r="G83" s="13" t="s">
        <v>137</v>
      </c>
      <c r="H83" s="6"/>
      <c r="I83" s="4"/>
      <c r="J83" s="4"/>
      <c r="K83" s="4"/>
      <c r="L83" s="4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83</v>
      </c>
      <c r="B84" s="10" t="s">
        <v>146</v>
      </c>
      <c r="C84" s="13">
        <v>5</v>
      </c>
      <c r="D84" s="13" t="s">
        <v>10</v>
      </c>
      <c r="E84" s="13" t="s">
        <v>11</v>
      </c>
      <c r="F84" s="13" t="s">
        <v>134</v>
      </c>
      <c r="G84" s="13" t="s">
        <v>135</v>
      </c>
      <c r="H84" s="6"/>
      <c r="I84" s="4"/>
      <c r="J84" s="4"/>
      <c r="K84" s="4"/>
      <c r="L84" s="4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84</v>
      </c>
      <c r="B85" s="10" t="s">
        <v>147</v>
      </c>
      <c r="C85" s="13">
        <v>5</v>
      </c>
      <c r="D85" s="13" t="s">
        <v>10</v>
      </c>
      <c r="E85" s="13" t="s">
        <v>26</v>
      </c>
      <c r="F85" s="13" t="s">
        <v>134</v>
      </c>
      <c r="G85" s="13" t="s">
        <v>137</v>
      </c>
      <c r="H85" s="6"/>
      <c r="I85" s="4"/>
      <c r="J85" s="4"/>
      <c r="K85" s="4"/>
      <c r="L85" s="4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85</v>
      </c>
      <c r="B86" s="10" t="s">
        <v>148</v>
      </c>
      <c r="C86" s="13">
        <v>5</v>
      </c>
      <c r="D86" s="13" t="s">
        <v>10</v>
      </c>
      <c r="E86" s="13" t="s">
        <v>11</v>
      </c>
      <c r="F86" s="13" t="s">
        <v>134</v>
      </c>
      <c r="G86" s="13" t="s">
        <v>135</v>
      </c>
      <c r="H86" s="6"/>
      <c r="I86" s="4"/>
      <c r="J86" s="4"/>
      <c r="K86" s="4"/>
      <c r="L86" s="4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86</v>
      </c>
      <c r="B87" s="10" t="s">
        <v>149</v>
      </c>
      <c r="C87" s="13">
        <v>5</v>
      </c>
      <c r="D87" s="13" t="s">
        <v>10</v>
      </c>
      <c r="E87" s="13" t="s">
        <v>26</v>
      </c>
      <c r="F87" s="13" t="s">
        <v>134</v>
      </c>
      <c r="G87" s="13" t="s">
        <v>137</v>
      </c>
      <c r="H87" s="6"/>
      <c r="I87" s="4"/>
      <c r="J87" s="4"/>
      <c r="K87" s="4"/>
      <c r="L87" s="4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87</v>
      </c>
      <c r="B88" s="10" t="s">
        <v>150</v>
      </c>
      <c r="C88" s="13">
        <v>5</v>
      </c>
      <c r="D88" s="13" t="s">
        <v>10</v>
      </c>
      <c r="E88" s="13" t="s">
        <v>11</v>
      </c>
      <c r="F88" s="13" t="s">
        <v>134</v>
      </c>
      <c r="G88" s="13" t="s">
        <v>135</v>
      </c>
      <c r="H88" s="6"/>
      <c r="I88" s="4"/>
      <c r="J88" s="4"/>
      <c r="K88" s="4"/>
      <c r="L88" s="4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88</v>
      </c>
      <c r="B89" s="10" t="s">
        <v>151</v>
      </c>
      <c r="C89" s="13">
        <v>5</v>
      </c>
      <c r="D89" s="13" t="s">
        <v>10</v>
      </c>
      <c r="E89" s="13" t="s">
        <v>26</v>
      </c>
      <c r="F89" s="13" t="s">
        <v>134</v>
      </c>
      <c r="G89" s="13" t="s">
        <v>137</v>
      </c>
      <c r="H89" s="6"/>
      <c r="I89" s="4"/>
      <c r="J89" s="4"/>
      <c r="K89" s="4"/>
      <c r="L89" s="4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89</v>
      </c>
      <c r="B90" s="10" t="s">
        <v>152</v>
      </c>
      <c r="C90" s="13">
        <v>5</v>
      </c>
      <c r="D90" s="13" t="s">
        <v>10</v>
      </c>
      <c r="E90" s="13" t="s">
        <v>26</v>
      </c>
      <c r="F90" s="13" t="s">
        <v>134</v>
      </c>
      <c r="G90" s="13" t="s">
        <v>137</v>
      </c>
      <c r="H90" s="6"/>
      <c r="I90" s="4"/>
      <c r="J90" s="4"/>
      <c r="K90" s="4"/>
      <c r="L90" s="4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90</v>
      </c>
      <c r="B91" s="10" t="s">
        <v>153</v>
      </c>
      <c r="C91" s="13">
        <v>5</v>
      </c>
      <c r="D91" s="13" t="s">
        <v>10</v>
      </c>
      <c r="E91" s="13" t="s">
        <v>26</v>
      </c>
      <c r="F91" s="13" t="s">
        <v>134</v>
      </c>
      <c r="G91" s="13" t="s">
        <v>137</v>
      </c>
      <c r="H91" s="6"/>
      <c r="I91" s="4"/>
      <c r="J91" s="4"/>
      <c r="K91" s="4"/>
      <c r="L91" s="4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91</v>
      </c>
      <c r="B92" s="10" t="s">
        <v>154</v>
      </c>
      <c r="C92" s="13">
        <v>6</v>
      </c>
      <c r="D92" s="13" t="s">
        <v>10</v>
      </c>
      <c r="E92" s="13" t="s">
        <v>26</v>
      </c>
      <c r="F92" s="13" t="s">
        <v>134</v>
      </c>
      <c r="G92" s="13" t="s">
        <v>137</v>
      </c>
      <c r="H92" s="6"/>
      <c r="I92" s="4"/>
      <c r="J92" s="4"/>
      <c r="K92" s="4"/>
      <c r="L92" s="4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92</v>
      </c>
      <c r="B93" s="10" t="s">
        <v>155</v>
      </c>
      <c r="C93" s="13">
        <v>6</v>
      </c>
      <c r="D93" s="13" t="s">
        <v>10</v>
      </c>
      <c r="E93" s="13" t="s">
        <v>26</v>
      </c>
      <c r="F93" s="13" t="s">
        <v>134</v>
      </c>
      <c r="G93" s="13" t="s">
        <v>137</v>
      </c>
      <c r="H93" s="6"/>
      <c r="I93" s="4"/>
      <c r="J93" s="4"/>
      <c r="K93" s="4"/>
      <c r="L93" s="4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93</v>
      </c>
      <c r="B94" s="10" t="s">
        <v>156</v>
      </c>
      <c r="C94" s="13">
        <v>6</v>
      </c>
      <c r="D94" s="13" t="s">
        <v>10</v>
      </c>
      <c r="E94" s="13" t="s">
        <v>26</v>
      </c>
      <c r="F94" s="13" t="s">
        <v>134</v>
      </c>
      <c r="G94" s="13" t="s">
        <v>137</v>
      </c>
      <c r="H94" s="6"/>
      <c r="I94" s="4"/>
      <c r="J94" s="4"/>
      <c r="K94" s="4"/>
      <c r="L94" s="4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94</v>
      </c>
      <c r="B95" s="10" t="s">
        <v>157</v>
      </c>
      <c r="C95" s="13">
        <v>6</v>
      </c>
      <c r="D95" s="13" t="s">
        <v>10</v>
      </c>
      <c r="E95" s="13" t="s">
        <v>11</v>
      </c>
      <c r="F95" s="13" t="s">
        <v>134</v>
      </c>
      <c r="G95" s="13" t="s">
        <v>135</v>
      </c>
      <c r="H95" s="6"/>
      <c r="I95" s="4"/>
      <c r="J95" s="4"/>
      <c r="K95" s="4"/>
      <c r="L95" s="4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95</v>
      </c>
      <c r="B96" s="10" t="s">
        <v>158</v>
      </c>
      <c r="C96" s="13">
        <v>6</v>
      </c>
      <c r="D96" s="13" t="s">
        <v>10</v>
      </c>
      <c r="E96" s="13" t="s">
        <v>26</v>
      </c>
      <c r="F96" s="13" t="s">
        <v>134</v>
      </c>
      <c r="G96" s="13" t="s">
        <v>137</v>
      </c>
      <c r="H96" s="6"/>
      <c r="I96" s="4"/>
      <c r="J96" s="4"/>
      <c r="K96" s="4"/>
      <c r="L96" s="4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96</v>
      </c>
      <c r="B97" s="10" t="s">
        <v>159</v>
      </c>
      <c r="C97" s="13">
        <v>6</v>
      </c>
      <c r="D97" s="13" t="s">
        <v>10</v>
      </c>
      <c r="E97" s="13" t="s">
        <v>11</v>
      </c>
      <c r="F97" s="13" t="s">
        <v>134</v>
      </c>
      <c r="G97" s="13" t="s">
        <v>135</v>
      </c>
      <c r="H97" s="6"/>
      <c r="I97" s="4"/>
      <c r="J97" s="4"/>
      <c r="K97" s="4"/>
      <c r="L97" s="4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97</v>
      </c>
      <c r="B98" s="10" t="s">
        <v>160</v>
      </c>
      <c r="C98" s="13">
        <v>6</v>
      </c>
      <c r="D98" s="13" t="s">
        <v>10</v>
      </c>
      <c r="E98" s="13" t="s">
        <v>26</v>
      </c>
      <c r="F98" s="13" t="s">
        <v>134</v>
      </c>
      <c r="G98" s="13" t="s">
        <v>137</v>
      </c>
      <c r="H98" s="6"/>
      <c r="I98" s="4"/>
      <c r="J98" s="4"/>
      <c r="K98" s="4"/>
      <c r="L98" s="4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98</v>
      </c>
      <c r="B99" s="10" t="s">
        <v>161</v>
      </c>
      <c r="C99" s="13">
        <v>6</v>
      </c>
      <c r="D99" s="13" t="s">
        <v>10</v>
      </c>
      <c r="E99" s="13" t="s">
        <v>26</v>
      </c>
      <c r="F99" s="13" t="s">
        <v>134</v>
      </c>
      <c r="G99" s="13" t="s">
        <v>137</v>
      </c>
      <c r="H99" s="6"/>
      <c r="I99" s="4"/>
      <c r="J99" s="4"/>
      <c r="K99" s="4"/>
      <c r="L99" s="4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99</v>
      </c>
      <c r="B100" s="10" t="s">
        <v>162</v>
      </c>
      <c r="C100" s="13">
        <v>6</v>
      </c>
      <c r="D100" s="13" t="s">
        <v>10</v>
      </c>
      <c r="E100" s="13" t="s">
        <v>26</v>
      </c>
      <c r="F100" s="13" t="s">
        <v>134</v>
      </c>
      <c r="G100" s="13" t="s">
        <v>137</v>
      </c>
      <c r="H100" s="6"/>
      <c r="I100" s="4"/>
      <c r="J100" s="4"/>
      <c r="K100" s="4"/>
      <c r="L100" s="4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100</v>
      </c>
      <c r="B101" s="10" t="s">
        <v>163</v>
      </c>
      <c r="C101" s="13">
        <v>6</v>
      </c>
      <c r="D101" s="13" t="s">
        <v>10</v>
      </c>
      <c r="E101" s="13" t="s">
        <v>26</v>
      </c>
      <c r="F101" s="13" t="s">
        <v>134</v>
      </c>
      <c r="G101" s="13" t="s">
        <v>137</v>
      </c>
      <c r="H101" s="6"/>
      <c r="I101" s="4"/>
      <c r="J101" s="4"/>
      <c r="K101" s="4"/>
      <c r="L101" s="4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101</v>
      </c>
      <c r="B102" s="10" t="s">
        <v>164</v>
      </c>
      <c r="C102" s="13">
        <v>6</v>
      </c>
      <c r="D102" s="13" t="s">
        <v>10</v>
      </c>
      <c r="E102" s="13" t="s">
        <v>26</v>
      </c>
      <c r="F102" s="13" t="s">
        <v>134</v>
      </c>
      <c r="G102" s="13" t="s">
        <v>137</v>
      </c>
      <c r="H102" s="6"/>
      <c r="I102" s="4"/>
      <c r="J102" s="4"/>
      <c r="K102" s="4"/>
      <c r="L102" s="4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102</v>
      </c>
      <c r="B103" s="10" t="s">
        <v>165</v>
      </c>
      <c r="C103" s="13">
        <v>6</v>
      </c>
      <c r="D103" s="13" t="s">
        <v>10</v>
      </c>
      <c r="E103" s="13" t="s">
        <v>26</v>
      </c>
      <c r="F103" s="13" t="s">
        <v>134</v>
      </c>
      <c r="G103" s="13" t="s">
        <v>137</v>
      </c>
      <c r="H103" s="6"/>
      <c r="I103" s="4"/>
      <c r="J103" s="4"/>
      <c r="K103" s="4"/>
      <c r="L103" s="4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103</v>
      </c>
      <c r="B104" s="10" t="s">
        <v>166</v>
      </c>
      <c r="C104" s="13">
        <v>6</v>
      </c>
      <c r="D104" s="13" t="s">
        <v>10</v>
      </c>
      <c r="E104" s="13" t="s">
        <v>26</v>
      </c>
      <c r="F104" s="13" t="s">
        <v>134</v>
      </c>
      <c r="G104" s="13" t="s">
        <v>137</v>
      </c>
      <c r="H104" s="6"/>
      <c r="I104" s="4"/>
      <c r="J104" s="4"/>
      <c r="K104" s="4"/>
      <c r="L104" s="4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104</v>
      </c>
      <c r="B105" s="10" t="s">
        <v>167</v>
      </c>
      <c r="C105" s="13">
        <v>6</v>
      </c>
      <c r="D105" s="13" t="s">
        <v>10</v>
      </c>
      <c r="E105" s="13" t="s">
        <v>11</v>
      </c>
      <c r="F105" s="13" t="s">
        <v>134</v>
      </c>
      <c r="G105" s="13" t="s">
        <v>135</v>
      </c>
      <c r="H105" s="6"/>
      <c r="I105" s="4"/>
      <c r="J105" s="4"/>
      <c r="K105" s="4"/>
      <c r="L105" s="4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105</v>
      </c>
      <c r="B106" s="10" t="s">
        <v>168</v>
      </c>
      <c r="C106" s="13">
        <v>6</v>
      </c>
      <c r="D106" s="13" t="s">
        <v>10</v>
      </c>
      <c r="E106" s="13" t="s">
        <v>26</v>
      </c>
      <c r="F106" s="13" t="s">
        <v>134</v>
      </c>
      <c r="G106" s="13" t="s">
        <v>137</v>
      </c>
      <c r="H106" s="6"/>
      <c r="I106" s="4"/>
      <c r="J106" s="4"/>
      <c r="K106" s="4"/>
      <c r="L106" s="4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106</v>
      </c>
      <c r="B107" s="10" t="s">
        <v>169</v>
      </c>
      <c r="C107" s="13">
        <v>7</v>
      </c>
      <c r="D107" s="13" t="s">
        <v>10</v>
      </c>
      <c r="E107" s="13" t="s">
        <v>11</v>
      </c>
      <c r="F107" s="13" t="s">
        <v>170</v>
      </c>
      <c r="G107" s="13" t="s">
        <v>171</v>
      </c>
      <c r="H107" s="6"/>
      <c r="I107" s="4"/>
      <c r="J107" s="4"/>
      <c r="K107" s="4"/>
      <c r="L107" s="4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107</v>
      </c>
      <c r="B108" s="10" t="s">
        <v>172</v>
      </c>
      <c r="C108" s="13">
        <v>7</v>
      </c>
      <c r="D108" s="13" t="s">
        <v>10</v>
      </c>
      <c r="E108" s="13" t="s">
        <v>11</v>
      </c>
      <c r="F108" s="13" t="s">
        <v>170</v>
      </c>
      <c r="G108" s="13" t="s">
        <v>171</v>
      </c>
      <c r="H108" s="6"/>
      <c r="I108" s="4"/>
      <c r="J108" s="4"/>
      <c r="K108" s="4"/>
      <c r="L108" s="4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108</v>
      </c>
      <c r="B109" s="10" t="s">
        <v>173</v>
      </c>
      <c r="C109" s="13">
        <v>7</v>
      </c>
      <c r="D109" s="13" t="s">
        <v>10</v>
      </c>
      <c r="E109" s="13" t="s">
        <v>26</v>
      </c>
      <c r="F109" s="13" t="s">
        <v>170</v>
      </c>
      <c r="G109" s="13" t="s">
        <v>174</v>
      </c>
      <c r="H109" s="6"/>
      <c r="I109" s="4"/>
      <c r="J109" s="4"/>
      <c r="K109" s="4"/>
      <c r="L109" s="4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109</v>
      </c>
      <c r="B110" s="10" t="s">
        <v>175</v>
      </c>
      <c r="C110" s="13">
        <v>7</v>
      </c>
      <c r="D110" s="13" t="s">
        <v>10</v>
      </c>
      <c r="E110" s="13" t="s">
        <v>26</v>
      </c>
      <c r="F110" s="13" t="s">
        <v>170</v>
      </c>
      <c r="G110" s="13" t="s">
        <v>174</v>
      </c>
      <c r="H110" s="6"/>
      <c r="I110" s="4"/>
      <c r="J110" s="4"/>
      <c r="K110" s="4"/>
      <c r="L110" s="4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110</v>
      </c>
      <c r="B111" s="10" t="s">
        <v>176</v>
      </c>
      <c r="C111" s="13">
        <v>7</v>
      </c>
      <c r="D111" s="13" t="s">
        <v>10</v>
      </c>
      <c r="E111" s="13" t="s">
        <v>11</v>
      </c>
      <c r="F111" s="13" t="s">
        <v>170</v>
      </c>
      <c r="G111" s="13" t="s">
        <v>171</v>
      </c>
      <c r="H111" s="6"/>
      <c r="I111" s="4"/>
      <c r="J111" s="4"/>
      <c r="K111" s="4"/>
      <c r="L111" s="4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111</v>
      </c>
      <c r="B112" s="10" t="s">
        <v>177</v>
      </c>
      <c r="C112" s="13">
        <v>7</v>
      </c>
      <c r="D112" s="13" t="s">
        <v>10</v>
      </c>
      <c r="E112" s="13" t="s">
        <v>11</v>
      </c>
      <c r="F112" s="13" t="s">
        <v>170</v>
      </c>
      <c r="G112" s="13" t="s">
        <v>171</v>
      </c>
      <c r="H112" s="6"/>
      <c r="I112" s="4"/>
      <c r="J112" s="4"/>
      <c r="K112" s="4"/>
      <c r="L112" s="4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112</v>
      </c>
      <c r="B113" s="10" t="s">
        <v>178</v>
      </c>
      <c r="C113" s="13">
        <v>7</v>
      </c>
      <c r="D113" s="13" t="s">
        <v>10</v>
      </c>
      <c r="E113" s="13" t="s">
        <v>26</v>
      </c>
      <c r="F113" s="13" t="s">
        <v>170</v>
      </c>
      <c r="G113" s="13" t="s">
        <v>174</v>
      </c>
      <c r="H113" s="6"/>
      <c r="I113" s="4"/>
      <c r="J113" s="4"/>
      <c r="K113" s="4"/>
      <c r="L113" s="4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113</v>
      </c>
      <c r="B114" s="10" t="s">
        <v>179</v>
      </c>
      <c r="C114" s="13">
        <v>7</v>
      </c>
      <c r="D114" s="13" t="s">
        <v>10</v>
      </c>
      <c r="E114" s="13" t="s">
        <v>11</v>
      </c>
      <c r="F114" s="13" t="s">
        <v>170</v>
      </c>
      <c r="G114" s="13" t="s">
        <v>171</v>
      </c>
      <c r="H114" s="6"/>
      <c r="I114" s="4"/>
      <c r="J114" s="4"/>
      <c r="K114" s="4"/>
      <c r="L114" s="4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114</v>
      </c>
      <c r="B115" s="10" t="s">
        <v>180</v>
      </c>
      <c r="C115" s="13">
        <v>8</v>
      </c>
      <c r="D115" s="13" t="s">
        <v>10</v>
      </c>
      <c r="E115" s="13" t="s">
        <v>26</v>
      </c>
      <c r="F115" s="13" t="s">
        <v>170</v>
      </c>
      <c r="G115" s="13" t="s">
        <v>174</v>
      </c>
      <c r="H115" s="6"/>
      <c r="I115" s="4"/>
      <c r="J115" s="4"/>
      <c r="K115" s="4"/>
      <c r="L115" s="4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115</v>
      </c>
      <c r="B116" s="10" t="s">
        <v>181</v>
      </c>
      <c r="C116" s="13">
        <v>8</v>
      </c>
      <c r="D116" s="13" t="s">
        <v>10</v>
      </c>
      <c r="E116" s="13" t="s">
        <v>26</v>
      </c>
      <c r="F116" s="13" t="s">
        <v>170</v>
      </c>
      <c r="G116" s="13" t="s">
        <v>174</v>
      </c>
      <c r="H116" s="6"/>
      <c r="I116" s="4"/>
      <c r="J116" s="4"/>
      <c r="K116" s="4"/>
      <c r="L116" s="4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116</v>
      </c>
      <c r="B117" s="10" t="s">
        <v>182</v>
      </c>
      <c r="C117" s="13">
        <v>8</v>
      </c>
      <c r="D117" s="13" t="s">
        <v>10</v>
      </c>
      <c r="E117" s="13" t="s">
        <v>11</v>
      </c>
      <c r="F117" s="13" t="s">
        <v>170</v>
      </c>
      <c r="G117" s="13" t="s">
        <v>171</v>
      </c>
      <c r="H117" s="6"/>
      <c r="I117" s="4"/>
      <c r="J117" s="4"/>
      <c r="K117" s="4"/>
      <c r="L117" s="4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117</v>
      </c>
      <c r="B118" s="10" t="s">
        <v>183</v>
      </c>
      <c r="C118" s="13">
        <v>8</v>
      </c>
      <c r="D118" s="13" t="s">
        <v>10</v>
      </c>
      <c r="E118" s="13" t="s">
        <v>11</v>
      </c>
      <c r="F118" s="13" t="s">
        <v>170</v>
      </c>
      <c r="G118" s="13" t="s">
        <v>171</v>
      </c>
      <c r="H118" s="6"/>
      <c r="I118" s="4"/>
      <c r="J118" s="4"/>
      <c r="K118" s="4"/>
      <c r="L118" s="4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118</v>
      </c>
      <c r="B119" s="10" t="s">
        <v>184</v>
      </c>
      <c r="C119" s="13">
        <v>8</v>
      </c>
      <c r="D119" s="13" t="s">
        <v>10</v>
      </c>
      <c r="E119" s="13" t="s">
        <v>11</v>
      </c>
      <c r="F119" s="13" t="s">
        <v>170</v>
      </c>
      <c r="G119" s="13" t="s">
        <v>171</v>
      </c>
      <c r="H119" s="6"/>
      <c r="I119" s="4"/>
      <c r="J119" s="4"/>
      <c r="K119" s="4"/>
      <c r="L119" s="4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119</v>
      </c>
      <c r="B120" s="10" t="s">
        <v>185</v>
      </c>
      <c r="C120" s="13">
        <v>8</v>
      </c>
      <c r="D120" s="13" t="s">
        <v>10</v>
      </c>
      <c r="E120" s="13" t="s">
        <v>11</v>
      </c>
      <c r="F120" s="13" t="s">
        <v>170</v>
      </c>
      <c r="G120" s="13" t="s">
        <v>171</v>
      </c>
      <c r="H120" s="6"/>
      <c r="I120" s="4"/>
      <c r="J120" s="4"/>
      <c r="K120" s="4"/>
      <c r="L120" s="4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120</v>
      </c>
      <c r="B121" s="10" t="s">
        <v>186</v>
      </c>
      <c r="C121" s="13">
        <v>8</v>
      </c>
      <c r="D121" s="13" t="s">
        <v>10</v>
      </c>
      <c r="E121" s="13" t="s">
        <v>11</v>
      </c>
      <c r="F121" s="13" t="s">
        <v>170</v>
      </c>
      <c r="G121" s="13" t="s">
        <v>171</v>
      </c>
      <c r="H121" s="6"/>
      <c r="I121" s="4"/>
      <c r="J121" s="4"/>
      <c r="K121" s="4"/>
      <c r="L121" s="4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121</v>
      </c>
      <c r="B122" s="10" t="s">
        <v>187</v>
      </c>
      <c r="C122" s="13">
        <v>8</v>
      </c>
      <c r="D122" s="13" t="s">
        <v>10</v>
      </c>
      <c r="E122" s="13" t="s">
        <v>26</v>
      </c>
      <c r="F122" s="13" t="s">
        <v>170</v>
      </c>
      <c r="G122" s="13" t="s">
        <v>174</v>
      </c>
      <c r="H122" s="6"/>
      <c r="I122" s="4"/>
      <c r="J122" s="4"/>
      <c r="K122" s="4"/>
      <c r="L122" s="4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122</v>
      </c>
      <c r="B123" s="10" t="s">
        <v>188</v>
      </c>
      <c r="C123" s="13">
        <v>8</v>
      </c>
      <c r="D123" s="13" t="s">
        <v>10</v>
      </c>
      <c r="E123" s="13" t="s">
        <v>11</v>
      </c>
      <c r="F123" s="13" t="s">
        <v>170</v>
      </c>
      <c r="G123" s="13" t="s">
        <v>171</v>
      </c>
      <c r="H123" s="6"/>
      <c r="I123" s="4"/>
      <c r="J123" s="4"/>
      <c r="K123" s="4"/>
      <c r="L123" s="4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123</v>
      </c>
      <c r="B124" s="10" t="s">
        <v>189</v>
      </c>
      <c r="C124" s="13">
        <v>8</v>
      </c>
      <c r="D124" s="13" t="s">
        <v>10</v>
      </c>
      <c r="E124" s="13" t="s">
        <v>26</v>
      </c>
      <c r="F124" s="13" t="s">
        <v>170</v>
      </c>
      <c r="G124" s="13" t="s">
        <v>174</v>
      </c>
      <c r="H124" s="6"/>
      <c r="I124" s="4"/>
      <c r="J124" s="4"/>
      <c r="K124" s="4"/>
      <c r="L124" s="4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124</v>
      </c>
      <c r="B125" s="10" t="s">
        <v>190</v>
      </c>
      <c r="C125" s="13">
        <v>8</v>
      </c>
      <c r="D125" s="13" t="s">
        <v>10</v>
      </c>
      <c r="E125" s="13" t="s">
        <v>11</v>
      </c>
      <c r="F125" s="13" t="s">
        <v>170</v>
      </c>
      <c r="G125" s="13" t="s">
        <v>171</v>
      </c>
      <c r="H125" s="6"/>
      <c r="I125" s="4"/>
      <c r="J125" s="4"/>
      <c r="K125" s="4"/>
      <c r="L125" s="4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125</v>
      </c>
      <c r="B126" s="10" t="s">
        <v>191</v>
      </c>
      <c r="C126" s="13">
        <v>8</v>
      </c>
      <c r="D126" s="13" t="s">
        <v>10</v>
      </c>
      <c r="E126" s="13" t="s">
        <v>11</v>
      </c>
      <c r="F126" s="13" t="s">
        <v>170</v>
      </c>
      <c r="G126" s="13" t="s">
        <v>171</v>
      </c>
      <c r="H126" s="6"/>
      <c r="I126" s="4"/>
      <c r="J126" s="4"/>
      <c r="K126" s="4"/>
      <c r="L126" s="4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126</v>
      </c>
      <c r="B127" s="10" t="s">
        <v>192</v>
      </c>
      <c r="C127" s="13">
        <v>8</v>
      </c>
      <c r="D127" s="13" t="s">
        <v>10</v>
      </c>
      <c r="E127" s="13" t="s">
        <v>26</v>
      </c>
      <c r="F127" s="13" t="s">
        <v>170</v>
      </c>
      <c r="G127" s="13" t="s">
        <v>174</v>
      </c>
      <c r="H127" s="6"/>
      <c r="I127" s="4"/>
      <c r="J127" s="4"/>
      <c r="K127" s="4"/>
      <c r="L127" s="4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127</v>
      </c>
      <c r="B128" s="10" t="s">
        <v>193</v>
      </c>
      <c r="C128" s="13">
        <v>8</v>
      </c>
      <c r="D128" s="13" t="s">
        <v>10</v>
      </c>
      <c r="E128" s="13" t="s">
        <v>26</v>
      </c>
      <c r="F128" s="13" t="s">
        <v>170</v>
      </c>
      <c r="G128" s="13" t="s">
        <v>174</v>
      </c>
      <c r="H128" s="6"/>
      <c r="I128" s="4"/>
      <c r="J128" s="4"/>
      <c r="K128" s="4"/>
      <c r="L128" s="4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128</v>
      </c>
      <c r="B129" s="10" t="s">
        <v>194</v>
      </c>
      <c r="C129" s="13">
        <v>8</v>
      </c>
      <c r="D129" s="13" t="s">
        <v>10</v>
      </c>
      <c r="E129" s="13" t="s">
        <v>26</v>
      </c>
      <c r="F129" s="13" t="s">
        <v>170</v>
      </c>
      <c r="G129" s="13" t="s">
        <v>174</v>
      </c>
      <c r="H129" s="6"/>
      <c r="I129" s="4"/>
      <c r="J129" s="4"/>
      <c r="K129" s="4"/>
      <c r="L129" s="4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129</v>
      </c>
      <c r="B130" s="10" t="s">
        <v>195</v>
      </c>
      <c r="C130" s="13">
        <v>8</v>
      </c>
      <c r="D130" s="13" t="s">
        <v>10</v>
      </c>
      <c r="E130" s="13" t="s">
        <v>11</v>
      </c>
      <c r="F130" s="13" t="s">
        <v>170</v>
      </c>
      <c r="G130" s="13" t="s">
        <v>171</v>
      </c>
      <c r="H130" s="6"/>
      <c r="I130" s="4"/>
      <c r="J130" s="4"/>
      <c r="K130" s="4"/>
      <c r="L130" s="4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130</v>
      </c>
      <c r="B131" s="10" t="s">
        <v>196</v>
      </c>
      <c r="C131" s="13">
        <v>8</v>
      </c>
      <c r="D131" s="13" t="s">
        <v>10</v>
      </c>
      <c r="E131" s="13" t="s">
        <v>11</v>
      </c>
      <c r="F131" s="13" t="s">
        <v>170</v>
      </c>
      <c r="G131" s="13" t="s">
        <v>171</v>
      </c>
      <c r="H131" s="6"/>
      <c r="I131" s="4"/>
      <c r="J131" s="4"/>
      <c r="K131" s="4"/>
      <c r="L131" s="4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131</v>
      </c>
      <c r="B132" s="10" t="s">
        <v>197</v>
      </c>
      <c r="C132" s="13">
        <v>8</v>
      </c>
      <c r="D132" s="13" t="s">
        <v>10</v>
      </c>
      <c r="E132" s="13" t="s">
        <v>26</v>
      </c>
      <c r="F132" s="13" t="s">
        <v>170</v>
      </c>
      <c r="G132" s="13" t="s">
        <v>174</v>
      </c>
      <c r="H132" s="6"/>
      <c r="I132" s="4"/>
      <c r="J132" s="4"/>
      <c r="K132" s="4"/>
      <c r="L132" s="4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132</v>
      </c>
      <c r="B133" s="10" t="s">
        <v>198</v>
      </c>
      <c r="C133" s="13">
        <v>8</v>
      </c>
      <c r="D133" s="13" t="s">
        <v>10</v>
      </c>
      <c r="E133" s="13" t="s">
        <v>26</v>
      </c>
      <c r="F133" s="13" t="s">
        <v>170</v>
      </c>
      <c r="G133" s="13" t="s">
        <v>174</v>
      </c>
      <c r="H133" s="6"/>
      <c r="I133" s="4"/>
      <c r="J133" s="4"/>
      <c r="K133" s="4"/>
      <c r="L133" s="4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133</v>
      </c>
      <c r="B134" s="10" t="s">
        <v>199</v>
      </c>
      <c r="C134" s="13" t="s">
        <v>200</v>
      </c>
      <c r="D134" s="13" t="s">
        <v>10</v>
      </c>
      <c r="E134" s="13" t="s">
        <v>200</v>
      </c>
      <c r="F134" s="13" t="s">
        <v>200</v>
      </c>
      <c r="G134" s="10"/>
      <c r="H134" s="6"/>
      <c r="I134" s="4"/>
      <c r="J134" s="4"/>
      <c r="K134" s="4"/>
      <c r="L134" s="4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134</v>
      </c>
      <c r="B135" s="10" t="s">
        <v>201</v>
      </c>
      <c r="C135" s="13">
        <v>5</v>
      </c>
      <c r="D135" s="13" t="s">
        <v>10</v>
      </c>
      <c r="E135" s="13" t="s">
        <v>26</v>
      </c>
      <c r="F135" s="13" t="s">
        <v>134</v>
      </c>
      <c r="G135" s="13" t="s">
        <v>137</v>
      </c>
      <c r="H135" s="6"/>
      <c r="I135" s="4"/>
      <c r="J135" s="4"/>
      <c r="K135" s="4"/>
      <c r="L135" s="4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150</v>
      </c>
      <c r="B136" s="10" t="s">
        <v>202</v>
      </c>
      <c r="C136" s="13">
        <v>3</v>
      </c>
      <c r="D136" s="13" t="s">
        <v>59</v>
      </c>
      <c r="E136" s="13" t="s">
        <v>26</v>
      </c>
      <c r="F136" s="13" t="s">
        <v>12</v>
      </c>
      <c r="G136" s="13" t="s">
        <v>27</v>
      </c>
      <c r="H136" s="6"/>
      <c r="I136" s="4"/>
      <c r="J136" s="4"/>
      <c r="K136" s="4"/>
      <c r="L136" s="4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151</v>
      </c>
      <c r="B137" s="10" t="s">
        <v>203</v>
      </c>
      <c r="C137" s="13">
        <v>3</v>
      </c>
      <c r="D137" s="13" t="s">
        <v>59</v>
      </c>
      <c r="E137" s="13" t="s">
        <v>26</v>
      </c>
      <c r="F137" s="13" t="s">
        <v>12</v>
      </c>
      <c r="G137" s="13" t="s">
        <v>27</v>
      </c>
      <c r="H137" s="6"/>
      <c r="I137" s="4"/>
      <c r="J137" s="4"/>
      <c r="K137" s="4"/>
      <c r="L137" s="4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152</v>
      </c>
      <c r="B138" s="10" t="s">
        <v>204</v>
      </c>
      <c r="C138" s="13">
        <v>3</v>
      </c>
      <c r="D138" s="13" t="s">
        <v>59</v>
      </c>
      <c r="E138" s="13" t="s">
        <v>26</v>
      </c>
      <c r="F138" s="13" t="s">
        <v>12</v>
      </c>
      <c r="G138" s="13" t="s">
        <v>27</v>
      </c>
      <c r="H138" s="6"/>
      <c r="I138" s="4"/>
      <c r="J138" s="4"/>
      <c r="K138" s="4"/>
      <c r="L138" s="4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153</v>
      </c>
      <c r="B139" s="10" t="s">
        <v>205</v>
      </c>
      <c r="C139" s="13">
        <v>4</v>
      </c>
      <c r="D139" s="13" t="s">
        <v>59</v>
      </c>
      <c r="E139" s="13" t="s">
        <v>26</v>
      </c>
      <c r="F139" s="13" t="s">
        <v>12</v>
      </c>
      <c r="G139" s="13" t="s">
        <v>27</v>
      </c>
      <c r="H139" s="6"/>
      <c r="I139" s="4"/>
      <c r="J139" s="4"/>
      <c r="K139" s="4"/>
      <c r="L139" s="4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154</v>
      </c>
      <c r="B140" s="10" t="s">
        <v>206</v>
      </c>
      <c r="C140" s="13">
        <v>3</v>
      </c>
      <c r="D140" s="13" t="s">
        <v>59</v>
      </c>
      <c r="E140" s="13" t="s">
        <v>26</v>
      </c>
      <c r="F140" s="13" t="s">
        <v>12</v>
      </c>
      <c r="G140" s="13" t="s">
        <v>27</v>
      </c>
      <c r="H140" s="6"/>
      <c r="I140" s="4"/>
      <c r="J140" s="4"/>
      <c r="K140" s="4"/>
      <c r="L140" s="4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155</v>
      </c>
      <c r="B141" s="10" t="s">
        <v>207</v>
      </c>
      <c r="C141" s="13">
        <v>4</v>
      </c>
      <c r="D141" s="13" t="s">
        <v>59</v>
      </c>
      <c r="E141" s="13" t="s">
        <v>26</v>
      </c>
      <c r="F141" s="13" t="s">
        <v>12</v>
      </c>
      <c r="G141" s="13" t="s">
        <v>27</v>
      </c>
      <c r="H141" s="6"/>
      <c r="I141" s="4"/>
      <c r="J141" s="4"/>
      <c r="K141" s="4"/>
      <c r="L141" s="4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156</v>
      </c>
      <c r="B142" s="10" t="s">
        <v>208</v>
      </c>
      <c r="C142" s="13">
        <v>3</v>
      </c>
      <c r="D142" s="13" t="s">
        <v>59</v>
      </c>
      <c r="E142" s="13" t="s">
        <v>26</v>
      </c>
      <c r="F142" s="13" t="s">
        <v>12</v>
      </c>
      <c r="G142" s="13" t="s">
        <v>27</v>
      </c>
      <c r="H142" s="6"/>
      <c r="I142" s="4"/>
      <c r="J142" s="4"/>
      <c r="K142" s="4"/>
      <c r="L142" s="4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157</v>
      </c>
      <c r="B143" s="10" t="s">
        <v>209</v>
      </c>
      <c r="C143" s="13">
        <v>3</v>
      </c>
      <c r="D143" s="13" t="s">
        <v>59</v>
      </c>
      <c r="E143" s="13" t="s">
        <v>26</v>
      </c>
      <c r="F143" s="13" t="s">
        <v>12</v>
      </c>
      <c r="G143" s="13" t="s">
        <v>27</v>
      </c>
      <c r="H143" s="6"/>
      <c r="I143" s="4"/>
      <c r="J143" s="4"/>
      <c r="K143" s="4"/>
      <c r="L143" s="4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158</v>
      </c>
      <c r="B144" s="10" t="s">
        <v>210</v>
      </c>
      <c r="C144" s="13">
        <v>3</v>
      </c>
      <c r="D144" s="13" t="s">
        <v>59</v>
      </c>
      <c r="E144" s="13" t="s">
        <v>26</v>
      </c>
      <c r="F144" s="13" t="s">
        <v>12</v>
      </c>
      <c r="G144" s="13" t="s">
        <v>27</v>
      </c>
      <c r="H144" s="6"/>
      <c r="I144" s="4"/>
      <c r="J144" s="4"/>
      <c r="K144" s="4"/>
      <c r="L144" s="4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159</v>
      </c>
      <c r="B145" s="10" t="s">
        <v>211</v>
      </c>
      <c r="C145" s="13">
        <v>3</v>
      </c>
      <c r="D145" s="13" t="s">
        <v>59</v>
      </c>
      <c r="E145" s="13" t="s">
        <v>11</v>
      </c>
      <c r="F145" s="13" t="s">
        <v>12</v>
      </c>
      <c r="G145" s="13" t="s">
        <v>13</v>
      </c>
      <c r="H145" s="6"/>
      <c r="I145" s="4"/>
      <c r="J145" s="4"/>
      <c r="K145" s="4"/>
      <c r="L145" s="4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160</v>
      </c>
      <c r="B146" s="10" t="s">
        <v>212</v>
      </c>
      <c r="C146" s="13">
        <v>4</v>
      </c>
      <c r="D146" s="13" t="s">
        <v>59</v>
      </c>
      <c r="E146" s="13" t="s">
        <v>11</v>
      </c>
      <c r="F146" s="13" t="s">
        <v>12</v>
      </c>
      <c r="G146" s="13" t="s">
        <v>13</v>
      </c>
      <c r="H146" s="6"/>
      <c r="I146" s="4"/>
      <c r="J146" s="4"/>
      <c r="K146" s="4"/>
      <c r="L146" s="4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161</v>
      </c>
      <c r="B147" s="10" t="s">
        <v>213</v>
      </c>
      <c r="C147" s="13">
        <v>4</v>
      </c>
      <c r="D147" s="13" t="s">
        <v>59</v>
      </c>
      <c r="E147" s="13" t="s">
        <v>11</v>
      </c>
      <c r="F147" s="13" t="s">
        <v>12</v>
      </c>
      <c r="G147" s="13" t="s">
        <v>13</v>
      </c>
      <c r="H147" s="6"/>
      <c r="I147" s="4"/>
      <c r="J147" s="4"/>
      <c r="K147" s="4"/>
      <c r="L147" s="4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162</v>
      </c>
      <c r="B148" s="10" t="s">
        <v>214</v>
      </c>
      <c r="C148" s="13">
        <v>4</v>
      </c>
      <c r="D148" s="13" t="s">
        <v>59</v>
      </c>
      <c r="E148" s="13" t="s">
        <v>11</v>
      </c>
      <c r="F148" s="13" t="s">
        <v>12</v>
      </c>
      <c r="G148" s="13" t="s">
        <v>13</v>
      </c>
      <c r="H148" s="6"/>
      <c r="I148" s="4"/>
      <c r="J148" s="4"/>
      <c r="K148" s="4"/>
      <c r="L148" s="4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163</v>
      </c>
      <c r="B149" s="10" t="s">
        <v>215</v>
      </c>
      <c r="C149" s="13">
        <v>3</v>
      </c>
      <c r="D149" s="13" t="s">
        <v>59</v>
      </c>
      <c r="E149" s="13" t="s">
        <v>11</v>
      </c>
      <c r="F149" s="13" t="s">
        <v>12</v>
      </c>
      <c r="G149" s="13" t="s">
        <v>13</v>
      </c>
      <c r="H149" s="6"/>
      <c r="I149" s="4"/>
      <c r="J149" s="4"/>
      <c r="K149" s="4"/>
      <c r="L149" s="4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164</v>
      </c>
      <c r="B150" s="10" t="s">
        <v>216</v>
      </c>
      <c r="C150" s="13">
        <v>3</v>
      </c>
      <c r="D150" s="13" t="s">
        <v>59</v>
      </c>
      <c r="E150" s="13" t="s">
        <v>11</v>
      </c>
      <c r="F150" s="13" t="s">
        <v>12</v>
      </c>
      <c r="G150" s="13" t="s">
        <v>13</v>
      </c>
      <c r="H150" s="6"/>
      <c r="I150" s="4"/>
      <c r="J150" s="4"/>
      <c r="K150" s="4"/>
      <c r="L150" s="4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165</v>
      </c>
      <c r="B151" s="10" t="s">
        <v>217</v>
      </c>
      <c r="C151" s="13">
        <v>4</v>
      </c>
      <c r="D151" s="13" t="s">
        <v>59</v>
      </c>
      <c r="E151" s="13" t="s">
        <v>11</v>
      </c>
      <c r="F151" s="13" t="s">
        <v>12</v>
      </c>
      <c r="G151" s="13" t="s">
        <v>13</v>
      </c>
      <c r="H151" s="6"/>
      <c r="I151" s="4"/>
      <c r="J151" s="4"/>
      <c r="K151" s="4"/>
      <c r="L151" s="4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166</v>
      </c>
      <c r="B152" s="10" t="s">
        <v>218</v>
      </c>
      <c r="C152" s="13">
        <v>4</v>
      </c>
      <c r="D152" s="13" t="s">
        <v>59</v>
      </c>
      <c r="E152" s="13" t="s">
        <v>11</v>
      </c>
      <c r="F152" s="13" t="s">
        <v>12</v>
      </c>
      <c r="G152" s="13" t="s">
        <v>13</v>
      </c>
      <c r="H152" s="6"/>
      <c r="I152" s="4"/>
      <c r="J152" s="4"/>
      <c r="K152" s="4"/>
      <c r="L152" s="4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167</v>
      </c>
      <c r="B153" s="10" t="s">
        <v>219</v>
      </c>
      <c r="C153" s="13">
        <v>3</v>
      </c>
      <c r="D153" s="13" t="s">
        <v>59</v>
      </c>
      <c r="E153" s="13" t="s">
        <v>11</v>
      </c>
      <c r="F153" s="13" t="s">
        <v>12</v>
      </c>
      <c r="G153" s="13" t="s">
        <v>13</v>
      </c>
      <c r="H153" s="6"/>
      <c r="I153" s="4"/>
      <c r="J153" s="4"/>
      <c r="K153" s="4"/>
      <c r="L153" s="4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168</v>
      </c>
      <c r="B154" s="10" t="s">
        <v>220</v>
      </c>
      <c r="C154" s="13">
        <v>4</v>
      </c>
      <c r="D154" s="13" t="s">
        <v>59</v>
      </c>
      <c r="E154" s="13" t="s">
        <v>11</v>
      </c>
      <c r="F154" s="13" t="s">
        <v>12</v>
      </c>
      <c r="G154" s="13" t="s">
        <v>13</v>
      </c>
      <c r="H154" s="6"/>
      <c r="I154" s="4"/>
      <c r="J154" s="4"/>
      <c r="K154" s="4"/>
      <c r="L154" s="4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169</v>
      </c>
      <c r="B155" s="10" t="s">
        <v>221</v>
      </c>
      <c r="C155" s="13">
        <v>4</v>
      </c>
      <c r="D155" s="13" t="s">
        <v>59</v>
      </c>
      <c r="E155" s="13" t="s">
        <v>11</v>
      </c>
      <c r="F155" s="13" t="s">
        <v>12</v>
      </c>
      <c r="G155" s="13" t="s">
        <v>13</v>
      </c>
      <c r="H155" s="6"/>
      <c r="I155" s="4"/>
      <c r="J155" s="4"/>
      <c r="K155" s="4"/>
      <c r="L155" s="4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170</v>
      </c>
      <c r="B156" s="10" t="s">
        <v>222</v>
      </c>
      <c r="C156" s="13">
        <v>4</v>
      </c>
      <c r="D156" s="13" t="s">
        <v>59</v>
      </c>
      <c r="E156" s="13" t="s">
        <v>11</v>
      </c>
      <c r="F156" s="13" t="s">
        <v>12</v>
      </c>
      <c r="G156" s="13" t="s">
        <v>13</v>
      </c>
      <c r="H156" s="6"/>
      <c r="I156" s="4"/>
      <c r="J156" s="4"/>
      <c r="K156" s="4"/>
      <c r="L156" s="4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171</v>
      </c>
      <c r="B157" s="10" t="s">
        <v>223</v>
      </c>
      <c r="C157" s="13">
        <v>3</v>
      </c>
      <c r="D157" s="13" t="s">
        <v>59</v>
      </c>
      <c r="E157" s="13" t="s">
        <v>11</v>
      </c>
      <c r="F157" s="13" t="s">
        <v>12</v>
      </c>
      <c r="G157" s="13" t="s">
        <v>13</v>
      </c>
      <c r="H157" s="6"/>
      <c r="I157" s="4"/>
      <c r="J157" s="4"/>
      <c r="K157" s="4"/>
      <c r="L157" s="4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172</v>
      </c>
      <c r="B158" s="10" t="s">
        <v>224</v>
      </c>
      <c r="C158" s="13">
        <v>3</v>
      </c>
      <c r="D158" s="13" t="s">
        <v>59</v>
      </c>
      <c r="E158" s="13" t="s">
        <v>11</v>
      </c>
      <c r="F158" s="13" t="s">
        <v>12</v>
      </c>
      <c r="G158" s="13" t="s">
        <v>13</v>
      </c>
      <c r="H158" s="6"/>
      <c r="I158" s="4"/>
      <c r="J158" s="4"/>
      <c r="K158" s="4"/>
      <c r="L158" s="4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173</v>
      </c>
      <c r="B159" s="10" t="s">
        <v>225</v>
      </c>
      <c r="C159" s="13">
        <v>4</v>
      </c>
      <c r="D159" s="13" t="s">
        <v>59</v>
      </c>
      <c r="E159" s="13" t="s">
        <v>11</v>
      </c>
      <c r="F159" s="13" t="s">
        <v>12</v>
      </c>
      <c r="G159" s="13" t="s">
        <v>13</v>
      </c>
      <c r="H159" s="6"/>
      <c r="I159" s="4"/>
      <c r="J159" s="4"/>
      <c r="K159" s="4"/>
      <c r="L159" s="4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174</v>
      </c>
      <c r="B160" s="10" t="s">
        <v>226</v>
      </c>
      <c r="C160" s="13">
        <v>3</v>
      </c>
      <c r="D160" s="13" t="s">
        <v>59</v>
      </c>
      <c r="E160" s="13" t="s">
        <v>11</v>
      </c>
      <c r="F160" s="13" t="s">
        <v>12</v>
      </c>
      <c r="G160" s="13" t="s">
        <v>13</v>
      </c>
      <c r="H160" s="6"/>
      <c r="I160" s="4"/>
      <c r="J160" s="4"/>
      <c r="K160" s="4"/>
      <c r="L160" s="4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175</v>
      </c>
      <c r="B161" s="10" t="s">
        <v>227</v>
      </c>
      <c r="C161" s="13">
        <v>4</v>
      </c>
      <c r="D161" s="13" t="s">
        <v>59</v>
      </c>
      <c r="E161" s="13" t="s">
        <v>11</v>
      </c>
      <c r="F161" s="13" t="s">
        <v>12</v>
      </c>
      <c r="G161" s="13" t="s">
        <v>13</v>
      </c>
      <c r="H161" s="6"/>
      <c r="I161" s="4"/>
      <c r="J161" s="4"/>
      <c r="K161" s="4"/>
      <c r="L161" s="4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176</v>
      </c>
      <c r="B162" s="10" t="s">
        <v>228</v>
      </c>
      <c r="C162" s="13">
        <v>4</v>
      </c>
      <c r="D162" s="13" t="s">
        <v>59</v>
      </c>
      <c r="E162" s="13" t="s">
        <v>11</v>
      </c>
      <c r="F162" s="13" t="s">
        <v>12</v>
      </c>
      <c r="G162" s="13" t="s">
        <v>13</v>
      </c>
      <c r="H162" s="6"/>
      <c r="I162" s="4"/>
      <c r="J162" s="4"/>
      <c r="K162" s="4"/>
      <c r="L162" s="4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177</v>
      </c>
      <c r="B163" s="10" t="s">
        <v>229</v>
      </c>
      <c r="C163" s="13">
        <v>3</v>
      </c>
      <c r="D163" s="13" t="s">
        <v>59</v>
      </c>
      <c r="E163" s="13" t="s">
        <v>11</v>
      </c>
      <c r="F163" s="13" t="s">
        <v>12</v>
      </c>
      <c r="G163" s="13" t="s">
        <v>13</v>
      </c>
      <c r="H163" s="6"/>
      <c r="I163" s="4"/>
      <c r="J163" s="4"/>
      <c r="K163" s="4"/>
      <c r="L163" s="4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178</v>
      </c>
      <c r="B164" s="10" t="s">
        <v>230</v>
      </c>
      <c r="C164" s="13">
        <v>3</v>
      </c>
      <c r="D164" s="13" t="s">
        <v>59</v>
      </c>
      <c r="E164" s="13" t="s">
        <v>11</v>
      </c>
      <c r="F164" s="13" t="s">
        <v>12</v>
      </c>
      <c r="G164" s="13" t="s">
        <v>13</v>
      </c>
      <c r="H164" s="6"/>
      <c r="I164" s="4"/>
      <c r="J164" s="4"/>
      <c r="K164" s="4"/>
      <c r="L164" s="4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179</v>
      </c>
      <c r="B165" s="10" t="s">
        <v>231</v>
      </c>
      <c r="C165" s="13">
        <v>3</v>
      </c>
      <c r="D165" s="13" t="s">
        <v>59</v>
      </c>
      <c r="E165" s="13" t="s">
        <v>11</v>
      </c>
      <c r="F165" s="13" t="s">
        <v>12</v>
      </c>
      <c r="G165" s="13" t="s">
        <v>13</v>
      </c>
      <c r="H165" s="6"/>
      <c r="I165" s="4"/>
      <c r="J165" s="4"/>
      <c r="K165" s="4"/>
      <c r="L165" s="4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180</v>
      </c>
      <c r="B166" s="10" t="s">
        <v>232</v>
      </c>
      <c r="C166" s="13">
        <v>6</v>
      </c>
      <c r="D166" s="13" t="s">
        <v>59</v>
      </c>
      <c r="E166" s="13" t="s">
        <v>26</v>
      </c>
      <c r="F166" s="13" t="s">
        <v>134</v>
      </c>
      <c r="G166" s="13" t="s">
        <v>137</v>
      </c>
      <c r="H166" s="6"/>
      <c r="I166" s="4"/>
      <c r="J166" s="4"/>
      <c r="K166" s="4"/>
      <c r="L166" s="4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181</v>
      </c>
      <c r="B167" s="10" t="s">
        <v>233</v>
      </c>
      <c r="C167" s="13">
        <v>6</v>
      </c>
      <c r="D167" s="13" t="s">
        <v>59</v>
      </c>
      <c r="E167" s="13" t="s">
        <v>26</v>
      </c>
      <c r="F167" s="13" t="s">
        <v>134</v>
      </c>
      <c r="G167" s="13" t="s">
        <v>137</v>
      </c>
      <c r="H167" s="6"/>
      <c r="I167" s="4"/>
      <c r="J167" s="4"/>
      <c r="K167" s="4"/>
      <c r="L167" s="4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182</v>
      </c>
      <c r="B168" s="10" t="s">
        <v>234</v>
      </c>
      <c r="C168" s="13">
        <v>5</v>
      </c>
      <c r="D168" s="13" t="s">
        <v>59</v>
      </c>
      <c r="E168" s="13" t="s">
        <v>26</v>
      </c>
      <c r="F168" s="13" t="s">
        <v>134</v>
      </c>
      <c r="G168" s="13" t="s">
        <v>137</v>
      </c>
      <c r="H168" s="6"/>
      <c r="I168" s="4"/>
      <c r="J168" s="6"/>
      <c r="K168" s="4"/>
      <c r="L168" s="4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183</v>
      </c>
      <c r="B169" s="10" t="s">
        <v>235</v>
      </c>
      <c r="C169" s="13">
        <v>5</v>
      </c>
      <c r="D169" s="13" t="s">
        <v>59</v>
      </c>
      <c r="E169" s="13" t="s">
        <v>26</v>
      </c>
      <c r="F169" s="13" t="s">
        <v>134</v>
      </c>
      <c r="G169" s="13" t="s">
        <v>137</v>
      </c>
      <c r="H169" s="6"/>
      <c r="I169" s="4"/>
      <c r="J169" s="4"/>
      <c r="K169" s="4"/>
      <c r="L169" s="4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>
      <c r="A170" s="9">
        <v>184</v>
      </c>
      <c r="B170" s="10" t="s">
        <v>236</v>
      </c>
      <c r="C170" s="13">
        <v>6</v>
      </c>
      <c r="D170" s="13" t="s">
        <v>59</v>
      </c>
      <c r="E170" s="13" t="s">
        <v>26</v>
      </c>
      <c r="F170" s="13" t="s">
        <v>134</v>
      </c>
      <c r="G170" s="13" t="s">
        <v>137</v>
      </c>
      <c r="H170" s="6"/>
      <c r="I170" s="4"/>
      <c r="J170" s="4"/>
      <c r="K170" s="4"/>
      <c r="L170" s="4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9">
        <v>185</v>
      </c>
      <c r="B171" s="10" t="s">
        <v>237</v>
      </c>
      <c r="C171" s="13">
        <v>6</v>
      </c>
      <c r="D171" s="13" t="s">
        <v>59</v>
      </c>
      <c r="E171" s="13" t="s">
        <v>26</v>
      </c>
      <c r="F171" s="13" t="s">
        <v>134</v>
      </c>
      <c r="G171" s="13" t="s">
        <v>137</v>
      </c>
      <c r="H171" s="6"/>
      <c r="I171" s="4"/>
      <c r="J171" s="4"/>
      <c r="K171" s="4"/>
      <c r="L171" s="4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186</v>
      </c>
      <c r="B172" s="10" t="s">
        <v>238</v>
      </c>
      <c r="C172" s="13">
        <v>6</v>
      </c>
      <c r="D172" s="13" t="s">
        <v>59</v>
      </c>
      <c r="E172" s="13" t="s">
        <v>26</v>
      </c>
      <c r="F172" s="13" t="s">
        <v>134</v>
      </c>
      <c r="G172" s="13" t="s">
        <v>137</v>
      </c>
      <c r="H172" s="6"/>
      <c r="I172" s="4"/>
      <c r="J172" s="4"/>
      <c r="K172" s="4"/>
      <c r="L172" s="4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187</v>
      </c>
      <c r="B173" s="10" t="s">
        <v>239</v>
      </c>
      <c r="C173" s="13">
        <v>5</v>
      </c>
      <c r="D173" s="13" t="s">
        <v>59</v>
      </c>
      <c r="E173" s="13" t="s">
        <v>26</v>
      </c>
      <c r="F173" s="13" t="s">
        <v>134</v>
      </c>
      <c r="G173" s="13" t="s">
        <v>137</v>
      </c>
      <c r="H173" s="6"/>
      <c r="I173" s="4"/>
      <c r="J173" s="4"/>
      <c r="K173" s="4"/>
      <c r="L173" s="4"/>
      <c r="M173" s="7"/>
      <c r="N173" s="3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188</v>
      </c>
      <c r="B174" s="10" t="s">
        <v>240</v>
      </c>
      <c r="C174" s="13">
        <v>6</v>
      </c>
      <c r="D174" s="13" t="s">
        <v>59</v>
      </c>
      <c r="E174" s="13" t="s">
        <v>26</v>
      </c>
      <c r="F174" s="13" t="s">
        <v>134</v>
      </c>
      <c r="G174" s="13" t="s">
        <v>137</v>
      </c>
      <c r="H174" s="6"/>
      <c r="I174" s="4"/>
      <c r="J174" s="4"/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189</v>
      </c>
      <c r="B175" s="10" t="s">
        <v>241</v>
      </c>
      <c r="C175" s="13">
        <v>5</v>
      </c>
      <c r="D175" s="13" t="s">
        <v>59</v>
      </c>
      <c r="E175" s="13" t="s">
        <v>26</v>
      </c>
      <c r="F175" s="13" t="s">
        <v>134</v>
      </c>
      <c r="G175" s="13" t="s">
        <v>137</v>
      </c>
      <c r="H175" s="6"/>
      <c r="I175" s="4"/>
      <c r="J175" s="4"/>
      <c r="K175" s="4"/>
      <c r="L175" s="4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190</v>
      </c>
      <c r="B176" s="10" t="s">
        <v>242</v>
      </c>
      <c r="C176" s="13">
        <v>6</v>
      </c>
      <c r="D176" s="13" t="s">
        <v>59</v>
      </c>
      <c r="E176" s="13" t="s">
        <v>26</v>
      </c>
      <c r="F176" s="13" t="s">
        <v>134</v>
      </c>
      <c r="G176" s="13" t="s">
        <v>137</v>
      </c>
      <c r="H176" s="6"/>
      <c r="I176" s="4"/>
      <c r="J176" s="6"/>
      <c r="K176" s="4"/>
      <c r="L176" s="4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191</v>
      </c>
      <c r="B177" s="10" t="s">
        <v>243</v>
      </c>
      <c r="C177" s="13">
        <v>5</v>
      </c>
      <c r="D177" s="13" t="s">
        <v>59</v>
      </c>
      <c r="E177" s="13" t="s">
        <v>26</v>
      </c>
      <c r="F177" s="13" t="s">
        <v>134</v>
      </c>
      <c r="G177" s="13" t="s">
        <v>137</v>
      </c>
      <c r="H177" s="6"/>
      <c r="I177" s="4"/>
      <c r="J177" s="6"/>
      <c r="K177" s="4"/>
      <c r="L177" s="4"/>
      <c r="M177" s="7"/>
      <c r="N177" s="3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192</v>
      </c>
      <c r="B178" s="10" t="s">
        <v>244</v>
      </c>
      <c r="C178" s="13">
        <v>6</v>
      </c>
      <c r="D178" s="13" t="s">
        <v>59</v>
      </c>
      <c r="E178" s="13" t="s">
        <v>26</v>
      </c>
      <c r="F178" s="13" t="s">
        <v>134</v>
      </c>
      <c r="G178" s="13" t="s">
        <v>137</v>
      </c>
      <c r="H178" s="6"/>
      <c r="I178" s="4"/>
      <c r="J178" s="7"/>
      <c r="K178" s="7"/>
      <c r="L178" s="7"/>
      <c r="M178" s="7"/>
      <c r="N178" s="3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193</v>
      </c>
      <c r="B179" s="10" t="s">
        <v>245</v>
      </c>
      <c r="C179" s="13">
        <v>5</v>
      </c>
      <c r="D179" s="13" t="s">
        <v>59</v>
      </c>
      <c r="E179" s="13" t="s">
        <v>26</v>
      </c>
      <c r="F179" s="13" t="s">
        <v>134</v>
      </c>
      <c r="G179" s="13" t="s">
        <v>137</v>
      </c>
      <c r="H179" s="6"/>
      <c r="I179" s="4"/>
      <c r="J179" s="7"/>
      <c r="K179" s="7"/>
      <c r="L179" s="7"/>
      <c r="M179" s="7"/>
      <c r="N179" s="3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194</v>
      </c>
      <c r="B180" s="10" t="s">
        <v>246</v>
      </c>
      <c r="C180" s="13">
        <v>5</v>
      </c>
      <c r="D180" s="13" t="s">
        <v>59</v>
      </c>
      <c r="E180" s="13" t="s">
        <v>26</v>
      </c>
      <c r="F180" s="13" t="s">
        <v>134</v>
      </c>
      <c r="G180" s="13" t="s">
        <v>137</v>
      </c>
      <c r="H180" s="6"/>
      <c r="I180" s="4"/>
      <c r="J180" s="7"/>
      <c r="K180" s="7"/>
      <c r="L180" s="7"/>
      <c r="M180" s="7"/>
      <c r="N180" s="3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195</v>
      </c>
      <c r="B181" s="10" t="s">
        <v>247</v>
      </c>
      <c r="C181" s="13">
        <v>5</v>
      </c>
      <c r="D181" s="13" t="s">
        <v>59</v>
      </c>
      <c r="E181" s="13" t="s">
        <v>26</v>
      </c>
      <c r="F181" s="13" t="s">
        <v>134</v>
      </c>
      <c r="G181" s="13" t="s">
        <v>137</v>
      </c>
      <c r="H181" s="6"/>
      <c r="I181" s="4"/>
      <c r="J181" s="7"/>
      <c r="K181" s="7"/>
      <c r="L181" s="7"/>
      <c r="M181" s="7"/>
      <c r="N181" s="3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196</v>
      </c>
      <c r="B182" s="10" t="s">
        <v>248</v>
      </c>
      <c r="C182" s="13">
        <v>6</v>
      </c>
      <c r="D182" s="13" t="s">
        <v>59</v>
      </c>
      <c r="E182" s="13" t="s">
        <v>26</v>
      </c>
      <c r="F182" s="13" t="s">
        <v>134</v>
      </c>
      <c r="G182" s="13" t="s">
        <v>137</v>
      </c>
      <c r="H182" s="6"/>
      <c r="I182" s="4"/>
      <c r="J182" s="6"/>
      <c r="K182" s="7"/>
      <c r="L182" s="7"/>
      <c r="M182" s="7"/>
      <c r="N182" s="3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197</v>
      </c>
      <c r="B183" s="10" t="s">
        <v>249</v>
      </c>
      <c r="C183" s="13">
        <v>5</v>
      </c>
      <c r="D183" s="13" t="s">
        <v>59</v>
      </c>
      <c r="E183" s="13" t="s">
        <v>26</v>
      </c>
      <c r="F183" s="13" t="s">
        <v>134</v>
      </c>
      <c r="G183" s="13" t="s">
        <v>137</v>
      </c>
      <c r="H183" s="6"/>
      <c r="I183" s="4"/>
      <c r="J183" s="4"/>
      <c r="K183" s="7"/>
      <c r="L183" s="7"/>
      <c r="M183" s="7"/>
      <c r="N183" s="3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198</v>
      </c>
      <c r="B184" s="10" t="s">
        <v>250</v>
      </c>
      <c r="C184" s="13">
        <v>5</v>
      </c>
      <c r="D184" s="13" t="s">
        <v>59</v>
      </c>
      <c r="E184" s="13" t="s">
        <v>26</v>
      </c>
      <c r="F184" s="13" t="s">
        <v>134</v>
      </c>
      <c r="G184" s="13" t="s">
        <v>137</v>
      </c>
      <c r="H184" s="6"/>
      <c r="I184" s="4"/>
      <c r="J184" s="4"/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199</v>
      </c>
      <c r="B185" s="10" t="s">
        <v>251</v>
      </c>
      <c r="C185" s="13">
        <v>5</v>
      </c>
      <c r="D185" s="13" t="s">
        <v>59</v>
      </c>
      <c r="E185" s="13" t="s">
        <v>26</v>
      </c>
      <c r="F185" s="13" t="s">
        <v>134</v>
      </c>
      <c r="G185" s="13" t="s">
        <v>137</v>
      </c>
      <c r="H185" s="6"/>
      <c r="I185" s="4"/>
      <c r="J185" s="4"/>
      <c r="K185" s="4"/>
      <c r="L185" s="4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200</v>
      </c>
      <c r="B186" s="10" t="s">
        <v>252</v>
      </c>
      <c r="C186" s="13">
        <v>5</v>
      </c>
      <c r="D186" s="13" t="s">
        <v>59</v>
      </c>
      <c r="E186" s="13" t="s">
        <v>26</v>
      </c>
      <c r="F186" s="13" t="s">
        <v>134</v>
      </c>
      <c r="G186" s="13" t="s">
        <v>137</v>
      </c>
      <c r="H186" s="6"/>
      <c r="I186" s="4"/>
      <c r="J186" s="4"/>
      <c r="K186" s="4"/>
      <c r="L186" s="4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201</v>
      </c>
      <c r="B187" s="10" t="s">
        <v>253</v>
      </c>
      <c r="C187" s="13">
        <v>5</v>
      </c>
      <c r="D187" s="13" t="s">
        <v>59</v>
      </c>
      <c r="E187" s="13" t="s">
        <v>26</v>
      </c>
      <c r="F187" s="13" t="s">
        <v>134</v>
      </c>
      <c r="G187" s="13" t="s">
        <v>137</v>
      </c>
      <c r="H187" s="6"/>
      <c r="I187" s="4"/>
      <c r="J187" s="4"/>
      <c r="K187" s="4"/>
      <c r="L187" s="4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202</v>
      </c>
      <c r="B188" s="10" t="s">
        <v>254</v>
      </c>
      <c r="C188" s="13">
        <v>5</v>
      </c>
      <c r="D188" s="13" t="s">
        <v>59</v>
      </c>
      <c r="E188" s="13" t="s">
        <v>26</v>
      </c>
      <c r="F188" s="13" t="s">
        <v>134</v>
      </c>
      <c r="G188" s="13" t="s">
        <v>137</v>
      </c>
      <c r="H188" s="6"/>
      <c r="I188" s="4"/>
      <c r="J188" s="4"/>
      <c r="K188" s="4"/>
      <c r="L188" s="4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203</v>
      </c>
      <c r="B189" s="10" t="s">
        <v>255</v>
      </c>
      <c r="C189" s="13">
        <v>6</v>
      </c>
      <c r="D189" s="13" t="s">
        <v>59</v>
      </c>
      <c r="E189" s="13" t="s">
        <v>11</v>
      </c>
      <c r="F189" s="13" t="s">
        <v>134</v>
      </c>
      <c r="G189" s="13" t="s">
        <v>135</v>
      </c>
      <c r="H189" s="6"/>
      <c r="I189" s="4"/>
      <c r="J189" s="4"/>
      <c r="K189" s="4"/>
      <c r="L189" s="4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204</v>
      </c>
      <c r="B190" s="10" t="s">
        <v>256</v>
      </c>
      <c r="C190" s="13">
        <v>5</v>
      </c>
      <c r="D190" s="13" t="s">
        <v>59</v>
      </c>
      <c r="E190" s="13" t="s">
        <v>11</v>
      </c>
      <c r="F190" s="13" t="s">
        <v>134</v>
      </c>
      <c r="G190" s="13" t="s">
        <v>135</v>
      </c>
      <c r="H190" s="6"/>
      <c r="I190" s="4"/>
      <c r="J190" s="4"/>
      <c r="K190" s="4"/>
      <c r="L190" s="4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205</v>
      </c>
      <c r="B191" s="10" t="s">
        <v>257</v>
      </c>
      <c r="C191" s="13">
        <v>5</v>
      </c>
      <c r="D191" s="13" t="s">
        <v>59</v>
      </c>
      <c r="E191" s="13" t="s">
        <v>11</v>
      </c>
      <c r="F191" s="13" t="s">
        <v>134</v>
      </c>
      <c r="G191" s="13" t="s">
        <v>135</v>
      </c>
      <c r="H191" s="6"/>
      <c r="I191" s="4"/>
      <c r="J191" s="6"/>
      <c r="K191" s="4"/>
      <c r="L191" s="4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206</v>
      </c>
      <c r="B192" s="10" t="s">
        <v>258</v>
      </c>
      <c r="C192" s="13">
        <v>6</v>
      </c>
      <c r="D192" s="13" t="s">
        <v>59</v>
      </c>
      <c r="E192" s="13" t="s">
        <v>11</v>
      </c>
      <c r="F192" s="13" t="s">
        <v>134</v>
      </c>
      <c r="G192" s="13" t="s">
        <v>135</v>
      </c>
      <c r="H192" s="6"/>
      <c r="I192" s="4"/>
      <c r="J192" s="4"/>
      <c r="K192" s="4"/>
      <c r="L192" s="4"/>
      <c r="M192" s="7"/>
      <c r="N192" s="3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207</v>
      </c>
      <c r="B193" s="10" t="s">
        <v>259</v>
      </c>
      <c r="C193" s="13">
        <v>6</v>
      </c>
      <c r="D193" s="13" t="s">
        <v>59</v>
      </c>
      <c r="E193" s="13" t="s">
        <v>11</v>
      </c>
      <c r="F193" s="13" t="s">
        <v>134</v>
      </c>
      <c r="G193" s="13" t="s">
        <v>135</v>
      </c>
      <c r="H193" s="6"/>
      <c r="I193" s="4"/>
      <c r="J193" s="6"/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208</v>
      </c>
      <c r="B194" s="10" t="s">
        <v>260</v>
      </c>
      <c r="C194" s="13">
        <v>5</v>
      </c>
      <c r="D194" s="13" t="s">
        <v>59</v>
      </c>
      <c r="E194" s="13" t="s">
        <v>11</v>
      </c>
      <c r="F194" s="13" t="s">
        <v>134</v>
      </c>
      <c r="G194" s="13" t="s">
        <v>135</v>
      </c>
      <c r="H194" s="6"/>
      <c r="I194" s="4"/>
      <c r="J194" s="4"/>
      <c r="K194" s="4"/>
      <c r="L194" s="4"/>
      <c r="M194" s="7"/>
      <c r="N194" s="3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209</v>
      </c>
      <c r="B195" s="10" t="s">
        <v>261</v>
      </c>
      <c r="C195" s="13">
        <v>6</v>
      </c>
      <c r="D195" s="13" t="s">
        <v>59</v>
      </c>
      <c r="E195" s="13" t="s">
        <v>11</v>
      </c>
      <c r="F195" s="13" t="s">
        <v>134</v>
      </c>
      <c r="G195" s="13" t="s">
        <v>135</v>
      </c>
      <c r="H195" s="6"/>
      <c r="I195" s="4"/>
      <c r="J195" s="4"/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210</v>
      </c>
      <c r="B196" s="10" t="s">
        <v>262</v>
      </c>
      <c r="C196" s="13">
        <v>5</v>
      </c>
      <c r="D196" s="13" t="s">
        <v>59</v>
      </c>
      <c r="E196" s="13" t="s">
        <v>11</v>
      </c>
      <c r="F196" s="13" t="s">
        <v>134</v>
      </c>
      <c r="G196" s="13" t="s">
        <v>135</v>
      </c>
      <c r="H196" s="6"/>
      <c r="I196" s="4"/>
      <c r="J196" s="4"/>
      <c r="K196" s="4"/>
      <c r="L196" s="4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211</v>
      </c>
      <c r="B197" s="10" t="s">
        <v>263</v>
      </c>
      <c r="C197" s="13">
        <v>6</v>
      </c>
      <c r="D197" s="13" t="s">
        <v>59</v>
      </c>
      <c r="E197" s="13" t="s">
        <v>11</v>
      </c>
      <c r="F197" s="13" t="s">
        <v>134</v>
      </c>
      <c r="G197" s="13" t="s">
        <v>135</v>
      </c>
      <c r="H197" s="6"/>
      <c r="I197" s="4"/>
      <c r="J197" s="4"/>
      <c r="K197" s="4"/>
      <c r="L197" s="4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212</v>
      </c>
      <c r="B198" s="10" t="s">
        <v>264</v>
      </c>
      <c r="C198" s="13">
        <v>6</v>
      </c>
      <c r="D198" s="13" t="s">
        <v>59</v>
      </c>
      <c r="E198" s="13" t="s">
        <v>11</v>
      </c>
      <c r="F198" s="13" t="s">
        <v>134</v>
      </c>
      <c r="G198" s="13" t="s">
        <v>135</v>
      </c>
      <c r="H198" s="6"/>
      <c r="I198" s="4"/>
      <c r="J198" s="4"/>
      <c r="K198" s="4"/>
      <c r="L198" s="4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213</v>
      </c>
      <c r="B199" s="10" t="s">
        <v>265</v>
      </c>
      <c r="C199" s="13">
        <v>5</v>
      </c>
      <c r="D199" s="13" t="s">
        <v>59</v>
      </c>
      <c r="E199" s="13" t="s">
        <v>11</v>
      </c>
      <c r="F199" s="13" t="s">
        <v>134</v>
      </c>
      <c r="G199" s="13" t="s">
        <v>135</v>
      </c>
      <c r="H199" s="6"/>
      <c r="I199" s="4"/>
      <c r="J199" s="4"/>
      <c r="K199" s="4"/>
      <c r="L199" s="4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214</v>
      </c>
      <c r="B200" s="10" t="s">
        <v>266</v>
      </c>
      <c r="C200" s="13">
        <v>5</v>
      </c>
      <c r="D200" s="13" t="s">
        <v>59</v>
      </c>
      <c r="E200" s="13" t="s">
        <v>11</v>
      </c>
      <c r="F200" s="13" t="s">
        <v>134</v>
      </c>
      <c r="G200" s="13" t="s">
        <v>135</v>
      </c>
      <c r="H200" s="6"/>
      <c r="I200" s="4"/>
      <c r="J200" s="4"/>
      <c r="K200" s="4"/>
      <c r="L200" s="4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215</v>
      </c>
      <c r="B201" s="10" t="s">
        <v>267</v>
      </c>
      <c r="C201" s="13">
        <v>6</v>
      </c>
      <c r="D201" s="13" t="s">
        <v>59</v>
      </c>
      <c r="E201" s="13" t="s">
        <v>11</v>
      </c>
      <c r="F201" s="13" t="s">
        <v>134</v>
      </c>
      <c r="G201" s="13" t="s">
        <v>135</v>
      </c>
      <c r="H201" s="6"/>
      <c r="I201" s="4"/>
      <c r="J201" s="4"/>
      <c r="K201" s="4"/>
      <c r="L201" s="4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216</v>
      </c>
      <c r="B202" s="10" t="s">
        <v>268</v>
      </c>
      <c r="C202" s="13">
        <v>5</v>
      </c>
      <c r="D202" s="13" t="s">
        <v>59</v>
      </c>
      <c r="E202" s="13" t="s">
        <v>11</v>
      </c>
      <c r="F202" s="13" t="s">
        <v>134</v>
      </c>
      <c r="G202" s="13" t="s">
        <v>135</v>
      </c>
      <c r="H202" s="6"/>
      <c r="I202" s="4"/>
      <c r="J202" s="4"/>
      <c r="K202" s="4"/>
      <c r="L202" s="4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217</v>
      </c>
      <c r="B203" s="10" t="s">
        <v>269</v>
      </c>
      <c r="C203" s="13">
        <v>5</v>
      </c>
      <c r="D203" s="13" t="s">
        <v>59</v>
      </c>
      <c r="E203" s="13" t="s">
        <v>11</v>
      </c>
      <c r="F203" s="13" t="s">
        <v>134</v>
      </c>
      <c r="G203" s="13" t="s">
        <v>135</v>
      </c>
      <c r="H203" s="6"/>
      <c r="I203" s="4"/>
      <c r="J203" s="4"/>
      <c r="K203" s="4"/>
      <c r="L203" s="4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218</v>
      </c>
      <c r="B204" s="10" t="s">
        <v>270</v>
      </c>
      <c r="C204" s="13">
        <v>6</v>
      </c>
      <c r="D204" s="13" t="s">
        <v>59</v>
      </c>
      <c r="E204" s="13" t="s">
        <v>11</v>
      </c>
      <c r="F204" s="13" t="s">
        <v>134</v>
      </c>
      <c r="G204" s="13" t="s">
        <v>135</v>
      </c>
      <c r="H204" s="6"/>
      <c r="I204" s="4"/>
      <c r="J204" s="4"/>
      <c r="K204" s="4"/>
      <c r="L204" s="4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219</v>
      </c>
      <c r="B205" s="10" t="s">
        <v>271</v>
      </c>
      <c r="C205" s="13">
        <v>6</v>
      </c>
      <c r="D205" s="13" t="s">
        <v>59</v>
      </c>
      <c r="E205" s="13" t="s">
        <v>11</v>
      </c>
      <c r="F205" s="13" t="s">
        <v>134</v>
      </c>
      <c r="G205" s="13" t="s">
        <v>135</v>
      </c>
      <c r="H205" s="6"/>
      <c r="I205" s="4"/>
      <c r="J205" s="4"/>
      <c r="K205" s="4"/>
      <c r="L205" s="4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220</v>
      </c>
      <c r="B206" s="10" t="s">
        <v>272</v>
      </c>
      <c r="C206" s="13">
        <v>5</v>
      </c>
      <c r="D206" s="13" t="s">
        <v>59</v>
      </c>
      <c r="E206" s="13" t="s">
        <v>11</v>
      </c>
      <c r="F206" s="13" t="s">
        <v>134</v>
      </c>
      <c r="G206" s="13" t="s">
        <v>135</v>
      </c>
      <c r="H206" s="6"/>
      <c r="I206" s="4"/>
      <c r="J206" s="4"/>
      <c r="K206" s="4"/>
      <c r="L206" s="4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221</v>
      </c>
      <c r="B207" s="10" t="s">
        <v>273</v>
      </c>
      <c r="C207" s="13">
        <v>6</v>
      </c>
      <c r="D207" s="13" t="s">
        <v>59</v>
      </c>
      <c r="E207" s="13" t="s">
        <v>11</v>
      </c>
      <c r="F207" s="13" t="s">
        <v>134</v>
      </c>
      <c r="G207" s="13" t="s">
        <v>135</v>
      </c>
      <c r="H207" s="6"/>
      <c r="I207" s="4"/>
      <c r="J207" s="4"/>
      <c r="K207" s="4"/>
      <c r="L207" s="4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222</v>
      </c>
      <c r="B208" s="10" t="s">
        <v>274</v>
      </c>
      <c r="C208" s="13">
        <v>6</v>
      </c>
      <c r="D208" s="13" t="s">
        <v>59</v>
      </c>
      <c r="E208" s="13" t="s">
        <v>11</v>
      </c>
      <c r="F208" s="13" t="s">
        <v>134</v>
      </c>
      <c r="G208" s="13" t="s">
        <v>135</v>
      </c>
      <c r="H208" s="7"/>
      <c r="I208" s="6"/>
      <c r="J208" s="4"/>
      <c r="K208" s="4"/>
      <c r="L208" s="4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223</v>
      </c>
      <c r="B209" s="10" t="s">
        <v>275</v>
      </c>
      <c r="C209" s="13">
        <v>6</v>
      </c>
      <c r="D209" s="13" t="s">
        <v>59</v>
      </c>
      <c r="E209" s="13" t="s">
        <v>11</v>
      </c>
      <c r="F209" s="13" t="s">
        <v>134</v>
      </c>
      <c r="G209" s="13" t="s">
        <v>135</v>
      </c>
      <c r="H209" s="6"/>
      <c r="I209" s="4"/>
      <c r="J209" s="4"/>
      <c r="K209" s="4"/>
      <c r="L209" s="4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224</v>
      </c>
      <c r="B210" s="10" t="s">
        <v>276</v>
      </c>
      <c r="C210" s="13">
        <v>5</v>
      </c>
      <c r="D210" s="13" t="s">
        <v>59</v>
      </c>
      <c r="E210" s="13" t="s">
        <v>11</v>
      </c>
      <c r="F210" s="13" t="s">
        <v>134</v>
      </c>
      <c r="G210" s="13" t="s">
        <v>135</v>
      </c>
      <c r="H210" s="6"/>
      <c r="I210" s="4"/>
      <c r="J210" s="4"/>
      <c r="K210" s="4"/>
      <c r="L210" s="4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225</v>
      </c>
      <c r="B211" s="10" t="s">
        <v>277</v>
      </c>
      <c r="C211" s="13">
        <v>6</v>
      </c>
      <c r="D211" s="13" t="s">
        <v>59</v>
      </c>
      <c r="E211" s="13" t="s">
        <v>11</v>
      </c>
      <c r="F211" s="13" t="s">
        <v>134</v>
      </c>
      <c r="G211" s="13" t="s">
        <v>135</v>
      </c>
      <c r="H211" s="6"/>
      <c r="I211" s="4"/>
      <c r="J211" s="4"/>
      <c r="K211" s="4"/>
      <c r="L211" s="4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226</v>
      </c>
      <c r="B212" s="10" t="s">
        <v>278</v>
      </c>
      <c r="C212" s="13">
        <v>8</v>
      </c>
      <c r="D212" s="13" t="s">
        <v>59</v>
      </c>
      <c r="E212" s="13" t="s">
        <v>26</v>
      </c>
      <c r="F212" s="13" t="s">
        <v>170</v>
      </c>
      <c r="G212" s="13" t="s">
        <v>174</v>
      </c>
      <c r="H212" s="6"/>
      <c r="I212" s="4"/>
      <c r="J212" s="4"/>
      <c r="K212" s="4"/>
      <c r="L212" s="4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227</v>
      </c>
      <c r="B213" s="10" t="s">
        <v>279</v>
      </c>
      <c r="C213" s="13">
        <v>7</v>
      </c>
      <c r="D213" s="13" t="s">
        <v>59</v>
      </c>
      <c r="E213" s="13" t="s">
        <v>26</v>
      </c>
      <c r="F213" s="13" t="s">
        <v>170</v>
      </c>
      <c r="G213" s="13" t="s">
        <v>174</v>
      </c>
      <c r="H213" s="6"/>
      <c r="I213" s="4"/>
      <c r="J213" s="4"/>
      <c r="K213" s="4"/>
      <c r="L213" s="4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228</v>
      </c>
      <c r="B214" s="10" t="s">
        <v>280</v>
      </c>
      <c r="C214" s="13">
        <v>7</v>
      </c>
      <c r="D214" s="13" t="s">
        <v>59</v>
      </c>
      <c r="E214" s="13" t="s">
        <v>26</v>
      </c>
      <c r="F214" s="13" t="s">
        <v>170</v>
      </c>
      <c r="G214" s="13" t="s">
        <v>174</v>
      </c>
      <c r="H214" s="6"/>
      <c r="I214" s="4"/>
      <c r="J214" s="4"/>
      <c r="K214" s="4"/>
      <c r="L214" s="4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229</v>
      </c>
      <c r="B215" s="10" t="s">
        <v>281</v>
      </c>
      <c r="C215" s="13">
        <v>7</v>
      </c>
      <c r="D215" s="13" t="s">
        <v>59</v>
      </c>
      <c r="E215" s="13" t="s">
        <v>26</v>
      </c>
      <c r="F215" s="13" t="s">
        <v>170</v>
      </c>
      <c r="G215" s="13" t="s">
        <v>174</v>
      </c>
      <c r="H215" s="6"/>
      <c r="I215" s="4"/>
      <c r="J215" s="4"/>
      <c r="K215" s="4"/>
      <c r="L215" s="4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230</v>
      </c>
      <c r="B216" s="10" t="s">
        <v>282</v>
      </c>
      <c r="C216" s="13">
        <v>8</v>
      </c>
      <c r="D216" s="13" t="s">
        <v>59</v>
      </c>
      <c r="E216" s="13" t="s">
        <v>26</v>
      </c>
      <c r="F216" s="13" t="s">
        <v>170</v>
      </c>
      <c r="G216" s="13" t="s">
        <v>174</v>
      </c>
      <c r="H216" s="6"/>
      <c r="I216" s="4"/>
      <c r="J216" s="4"/>
      <c r="K216" s="4"/>
      <c r="L216" s="4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231</v>
      </c>
      <c r="B217" s="10" t="s">
        <v>283</v>
      </c>
      <c r="C217" s="13">
        <v>7</v>
      </c>
      <c r="D217" s="13" t="s">
        <v>59</v>
      </c>
      <c r="E217" s="13" t="s">
        <v>26</v>
      </c>
      <c r="F217" s="13" t="s">
        <v>170</v>
      </c>
      <c r="G217" s="13" t="s">
        <v>174</v>
      </c>
      <c r="H217" s="6"/>
      <c r="I217" s="4"/>
      <c r="J217" s="4"/>
      <c r="K217" s="4"/>
      <c r="L217" s="4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232</v>
      </c>
      <c r="B218" s="10" t="s">
        <v>284</v>
      </c>
      <c r="C218" s="13">
        <v>7</v>
      </c>
      <c r="D218" s="13" t="s">
        <v>59</v>
      </c>
      <c r="E218" s="13" t="s">
        <v>26</v>
      </c>
      <c r="F218" s="13" t="s">
        <v>170</v>
      </c>
      <c r="G218" s="13" t="s">
        <v>174</v>
      </c>
      <c r="H218" s="6"/>
      <c r="I218" s="4"/>
      <c r="J218" s="4"/>
      <c r="K218" s="4"/>
      <c r="L218" s="4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233</v>
      </c>
      <c r="B219" s="10" t="s">
        <v>285</v>
      </c>
      <c r="C219" s="13">
        <v>7</v>
      </c>
      <c r="D219" s="13" t="s">
        <v>59</v>
      </c>
      <c r="E219" s="13" t="s">
        <v>26</v>
      </c>
      <c r="F219" s="13" t="s">
        <v>170</v>
      </c>
      <c r="G219" s="13" t="s">
        <v>174</v>
      </c>
      <c r="H219" s="6"/>
      <c r="I219" s="4"/>
      <c r="J219" s="4"/>
      <c r="K219" s="4"/>
      <c r="L219" s="4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234</v>
      </c>
      <c r="B220" s="10" t="s">
        <v>286</v>
      </c>
      <c r="C220" s="13">
        <v>8</v>
      </c>
      <c r="D220" s="13" t="s">
        <v>59</v>
      </c>
      <c r="E220" s="13" t="s">
        <v>26</v>
      </c>
      <c r="F220" s="13" t="s">
        <v>170</v>
      </c>
      <c r="G220" s="13" t="s">
        <v>174</v>
      </c>
      <c r="H220" s="6"/>
      <c r="I220" s="4"/>
      <c r="J220" s="4"/>
      <c r="K220" s="4"/>
      <c r="L220" s="4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235</v>
      </c>
      <c r="B221" s="10" t="s">
        <v>287</v>
      </c>
      <c r="C221" s="13">
        <v>8</v>
      </c>
      <c r="D221" s="13" t="s">
        <v>59</v>
      </c>
      <c r="E221" s="13" t="s">
        <v>26</v>
      </c>
      <c r="F221" s="13" t="s">
        <v>170</v>
      </c>
      <c r="G221" s="13" t="s">
        <v>174</v>
      </c>
      <c r="H221" s="6"/>
      <c r="I221" s="4"/>
      <c r="J221" s="4"/>
      <c r="K221" s="4"/>
      <c r="L221" s="4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236</v>
      </c>
      <c r="B222" s="10" t="s">
        <v>288</v>
      </c>
      <c r="C222" s="13">
        <v>8</v>
      </c>
      <c r="D222" s="13" t="s">
        <v>59</v>
      </c>
      <c r="E222" s="13" t="s">
        <v>26</v>
      </c>
      <c r="F222" s="13" t="s">
        <v>170</v>
      </c>
      <c r="G222" s="13" t="s">
        <v>174</v>
      </c>
      <c r="H222" s="6"/>
      <c r="I222" s="4"/>
      <c r="J222" s="4"/>
      <c r="K222" s="4"/>
      <c r="L222" s="4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237</v>
      </c>
      <c r="B223" s="10" t="s">
        <v>289</v>
      </c>
      <c r="C223" s="13">
        <v>8</v>
      </c>
      <c r="D223" s="13" t="s">
        <v>59</v>
      </c>
      <c r="E223" s="13" t="s">
        <v>11</v>
      </c>
      <c r="F223" s="13" t="s">
        <v>170</v>
      </c>
      <c r="G223" s="13" t="s">
        <v>171</v>
      </c>
      <c r="H223" s="6"/>
      <c r="I223" s="4"/>
      <c r="J223" s="4"/>
      <c r="K223" s="4"/>
      <c r="L223" s="4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238</v>
      </c>
      <c r="B224" s="10" t="s">
        <v>290</v>
      </c>
      <c r="C224" s="13">
        <v>7</v>
      </c>
      <c r="D224" s="13" t="s">
        <v>59</v>
      </c>
      <c r="E224" s="13" t="s">
        <v>11</v>
      </c>
      <c r="F224" s="13" t="s">
        <v>170</v>
      </c>
      <c r="G224" s="13" t="s">
        <v>171</v>
      </c>
      <c r="H224" s="6"/>
      <c r="I224" s="4"/>
      <c r="J224" s="4"/>
      <c r="K224" s="4"/>
      <c r="L224" s="4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239</v>
      </c>
      <c r="B225" s="10" t="s">
        <v>291</v>
      </c>
      <c r="C225" s="13">
        <v>8</v>
      </c>
      <c r="D225" s="13" t="s">
        <v>59</v>
      </c>
      <c r="E225" s="13" t="s">
        <v>11</v>
      </c>
      <c r="F225" s="13" t="s">
        <v>170</v>
      </c>
      <c r="G225" s="13" t="s">
        <v>171</v>
      </c>
      <c r="H225" s="6"/>
      <c r="I225" s="4"/>
      <c r="J225" s="4"/>
      <c r="K225" s="4"/>
      <c r="L225" s="4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240</v>
      </c>
      <c r="B226" s="10" t="s">
        <v>292</v>
      </c>
      <c r="C226" s="13">
        <v>7</v>
      </c>
      <c r="D226" s="13" t="s">
        <v>59</v>
      </c>
      <c r="E226" s="13" t="s">
        <v>11</v>
      </c>
      <c r="F226" s="13" t="s">
        <v>170</v>
      </c>
      <c r="G226" s="13" t="s">
        <v>171</v>
      </c>
      <c r="H226" s="6"/>
      <c r="I226" s="4"/>
      <c r="J226" s="4"/>
      <c r="K226" s="4"/>
      <c r="L226" s="4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241</v>
      </c>
      <c r="B227" s="10" t="s">
        <v>293</v>
      </c>
      <c r="C227" s="13">
        <v>7</v>
      </c>
      <c r="D227" s="13" t="s">
        <v>59</v>
      </c>
      <c r="E227" s="13" t="s">
        <v>11</v>
      </c>
      <c r="F227" s="13" t="s">
        <v>170</v>
      </c>
      <c r="G227" s="13" t="s">
        <v>171</v>
      </c>
      <c r="H227" s="6"/>
      <c r="I227" s="4"/>
      <c r="J227" s="4"/>
      <c r="K227" s="4"/>
      <c r="L227" s="4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242</v>
      </c>
      <c r="B228" s="10" t="s">
        <v>294</v>
      </c>
      <c r="C228" s="13">
        <v>7</v>
      </c>
      <c r="D228" s="13" t="s">
        <v>59</v>
      </c>
      <c r="E228" s="13" t="s">
        <v>11</v>
      </c>
      <c r="F228" s="13" t="s">
        <v>170</v>
      </c>
      <c r="G228" s="13" t="s">
        <v>171</v>
      </c>
      <c r="H228" s="6"/>
      <c r="I228" s="4"/>
      <c r="J228" s="4"/>
      <c r="K228" s="4"/>
      <c r="L228" s="4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243</v>
      </c>
      <c r="B229" s="10" t="s">
        <v>295</v>
      </c>
      <c r="C229" s="13">
        <v>8</v>
      </c>
      <c r="D229" s="13" t="s">
        <v>59</v>
      </c>
      <c r="E229" s="13" t="s">
        <v>11</v>
      </c>
      <c r="F229" s="13" t="s">
        <v>170</v>
      </c>
      <c r="G229" s="13" t="s">
        <v>171</v>
      </c>
      <c r="H229" s="6"/>
      <c r="I229" s="4"/>
      <c r="J229" s="4"/>
      <c r="K229" s="4"/>
      <c r="L229" s="4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244</v>
      </c>
      <c r="B230" s="10" t="s">
        <v>296</v>
      </c>
      <c r="C230" s="13">
        <v>7</v>
      </c>
      <c r="D230" s="13" t="s">
        <v>59</v>
      </c>
      <c r="E230" s="13" t="s">
        <v>11</v>
      </c>
      <c r="F230" s="13" t="s">
        <v>170</v>
      </c>
      <c r="G230" s="13" t="s">
        <v>171</v>
      </c>
      <c r="H230" s="6"/>
      <c r="I230" s="4"/>
      <c r="J230" s="4"/>
      <c r="K230" s="4"/>
      <c r="L230" s="4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245</v>
      </c>
      <c r="B231" s="10" t="s">
        <v>297</v>
      </c>
      <c r="C231" s="13">
        <v>8</v>
      </c>
      <c r="D231" s="13" t="s">
        <v>59</v>
      </c>
      <c r="E231" s="13" t="s">
        <v>11</v>
      </c>
      <c r="F231" s="13" t="s">
        <v>170</v>
      </c>
      <c r="G231" s="13" t="s">
        <v>171</v>
      </c>
      <c r="H231" s="6"/>
      <c r="I231" s="4"/>
      <c r="J231" s="4"/>
      <c r="K231" s="4"/>
      <c r="L231" s="4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246</v>
      </c>
      <c r="B232" s="10" t="s">
        <v>298</v>
      </c>
      <c r="C232" s="13">
        <v>7</v>
      </c>
      <c r="D232" s="13" t="s">
        <v>59</v>
      </c>
      <c r="E232" s="13" t="s">
        <v>11</v>
      </c>
      <c r="F232" s="13" t="s">
        <v>170</v>
      </c>
      <c r="G232" s="13" t="s">
        <v>171</v>
      </c>
      <c r="H232" s="6"/>
      <c r="I232" s="4"/>
      <c r="J232" s="4"/>
      <c r="K232" s="4"/>
      <c r="L232" s="4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247</v>
      </c>
      <c r="B233" s="10" t="s">
        <v>299</v>
      </c>
      <c r="C233" s="13">
        <v>8</v>
      </c>
      <c r="D233" s="13" t="s">
        <v>59</v>
      </c>
      <c r="E233" s="13" t="s">
        <v>11</v>
      </c>
      <c r="F233" s="13" t="s">
        <v>170</v>
      </c>
      <c r="G233" s="13" t="s">
        <v>171</v>
      </c>
      <c r="H233" s="6"/>
      <c r="I233" s="4"/>
      <c r="J233" s="4"/>
      <c r="K233" s="4"/>
      <c r="L233" s="4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248</v>
      </c>
      <c r="B234" s="10" t="s">
        <v>300</v>
      </c>
      <c r="C234" s="13">
        <v>8</v>
      </c>
      <c r="D234" s="13" t="s">
        <v>59</v>
      </c>
      <c r="E234" s="13" t="s">
        <v>11</v>
      </c>
      <c r="F234" s="13" t="s">
        <v>170</v>
      </c>
      <c r="G234" s="13" t="s">
        <v>171</v>
      </c>
      <c r="H234" s="7"/>
      <c r="I234" s="6"/>
      <c r="J234" s="4"/>
      <c r="K234" s="4"/>
      <c r="L234" s="4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249</v>
      </c>
      <c r="B235" s="10" t="s">
        <v>301</v>
      </c>
      <c r="C235" s="13">
        <v>7</v>
      </c>
      <c r="D235" s="13" t="s">
        <v>59</v>
      </c>
      <c r="E235" s="13" t="s">
        <v>11</v>
      </c>
      <c r="F235" s="13" t="s">
        <v>170</v>
      </c>
      <c r="G235" s="13" t="s">
        <v>171</v>
      </c>
      <c r="H235" s="6"/>
      <c r="I235" s="4"/>
      <c r="J235" s="4"/>
      <c r="K235" s="4"/>
      <c r="L235" s="4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250</v>
      </c>
      <c r="B236" s="10" t="s">
        <v>302</v>
      </c>
      <c r="C236" s="13">
        <v>8</v>
      </c>
      <c r="D236" s="13" t="s">
        <v>59</v>
      </c>
      <c r="E236" s="13" t="s">
        <v>11</v>
      </c>
      <c r="F236" s="13" t="s">
        <v>170</v>
      </c>
      <c r="G236" s="13" t="s">
        <v>171</v>
      </c>
      <c r="H236" s="6"/>
      <c r="I236" s="4"/>
      <c r="J236" s="4"/>
      <c r="K236" s="4"/>
      <c r="L236" s="4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251</v>
      </c>
      <c r="B237" s="10" t="s">
        <v>303</v>
      </c>
      <c r="C237" s="13">
        <v>7</v>
      </c>
      <c r="D237" s="13" t="s">
        <v>59</v>
      </c>
      <c r="E237" s="13" t="s">
        <v>11</v>
      </c>
      <c r="F237" s="13" t="s">
        <v>170</v>
      </c>
      <c r="G237" s="13" t="s">
        <v>171</v>
      </c>
      <c r="H237" s="6"/>
      <c r="I237" s="4"/>
      <c r="J237" s="4"/>
      <c r="K237" s="4"/>
      <c r="L237" s="4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252</v>
      </c>
      <c r="B238" s="10" t="s">
        <v>304</v>
      </c>
      <c r="C238" s="13">
        <v>7</v>
      </c>
      <c r="D238" s="13" t="s">
        <v>59</v>
      </c>
      <c r="E238" s="13" t="s">
        <v>11</v>
      </c>
      <c r="F238" s="13" t="s">
        <v>170</v>
      </c>
      <c r="G238" s="13" t="s">
        <v>171</v>
      </c>
      <c r="H238" s="6"/>
      <c r="I238" s="4"/>
      <c r="J238" s="4"/>
      <c r="K238" s="4"/>
      <c r="L238" s="4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253</v>
      </c>
      <c r="B239" s="10" t="s">
        <v>305</v>
      </c>
      <c r="C239" s="13">
        <v>8</v>
      </c>
      <c r="D239" s="13" t="s">
        <v>59</v>
      </c>
      <c r="E239" s="13" t="s">
        <v>11</v>
      </c>
      <c r="F239" s="13" t="s">
        <v>170</v>
      </c>
      <c r="G239" s="13" t="s">
        <v>171</v>
      </c>
      <c r="H239" s="6"/>
      <c r="I239" s="4"/>
      <c r="J239" s="4"/>
      <c r="K239" s="4"/>
      <c r="L239" s="4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254</v>
      </c>
      <c r="B240" s="10" t="s">
        <v>306</v>
      </c>
      <c r="C240" s="13" t="s">
        <v>124</v>
      </c>
      <c r="D240" s="13" t="s">
        <v>59</v>
      </c>
      <c r="E240" s="13" t="s">
        <v>11</v>
      </c>
      <c r="F240" s="13" t="s">
        <v>12</v>
      </c>
      <c r="G240" s="13" t="s">
        <v>13</v>
      </c>
      <c r="H240" s="6"/>
      <c r="I240" s="4"/>
      <c r="J240" s="4"/>
      <c r="K240" s="4"/>
      <c r="L240" s="4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255</v>
      </c>
      <c r="B241" s="10" t="s">
        <v>307</v>
      </c>
      <c r="C241" s="13" t="s">
        <v>124</v>
      </c>
      <c r="D241" s="13" t="s">
        <v>59</v>
      </c>
      <c r="E241" s="13" t="s">
        <v>11</v>
      </c>
      <c r="F241" s="13" t="s">
        <v>12</v>
      </c>
      <c r="G241" s="13" t="s">
        <v>13</v>
      </c>
      <c r="H241" s="6"/>
      <c r="I241" s="4"/>
      <c r="J241" s="4"/>
      <c r="K241" s="4"/>
      <c r="L241" s="4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256</v>
      </c>
      <c r="B242" s="10" t="s">
        <v>308</v>
      </c>
      <c r="C242" s="13">
        <v>1</v>
      </c>
      <c r="D242" s="13" t="s">
        <v>59</v>
      </c>
      <c r="E242" s="13" t="s">
        <v>11</v>
      </c>
      <c r="F242" s="13" t="s">
        <v>12</v>
      </c>
      <c r="G242" s="13" t="s">
        <v>13</v>
      </c>
      <c r="H242" s="6"/>
      <c r="I242" s="4"/>
      <c r="J242" s="4"/>
      <c r="K242" s="4"/>
      <c r="L242" s="4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257</v>
      </c>
      <c r="B243" s="10" t="s">
        <v>309</v>
      </c>
      <c r="C243" s="13" t="s">
        <v>124</v>
      </c>
      <c r="D243" s="13" t="s">
        <v>59</v>
      </c>
      <c r="E243" s="13" t="s">
        <v>11</v>
      </c>
      <c r="F243" s="13" t="s">
        <v>12</v>
      </c>
      <c r="G243" s="13" t="s">
        <v>13</v>
      </c>
      <c r="H243" s="6"/>
      <c r="I243" s="4"/>
      <c r="J243" s="4"/>
      <c r="K243" s="4"/>
      <c r="L243" s="4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258</v>
      </c>
      <c r="B244" s="10" t="s">
        <v>310</v>
      </c>
      <c r="C244" s="13" t="s">
        <v>124</v>
      </c>
      <c r="D244" s="13" t="s">
        <v>59</v>
      </c>
      <c r="E244" s="13" t="s">
        <v>11</v>
      </c>
      <c r="F244" s="13" t="s">
        <v>12</v>
      </c>
      <c r="G244" s="13" t="s">
        <v>13</v>
      </c>
      <c r="H244" s="6"/>
      <c r="I244" s="4"/>
      <c r="J244" s="4"/>
      <c r="K244" s="4"/>
      <c r="L244" s="4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259</v>
      </c>
      <c r="B245" s="10" t="s">
        <v>311</v>
      </c>
      <c r="C245" s="13">
        <v>2</v>
      </c>
      <c r="D245" s="13" t="s">
        <v>59</v>
      </c>
      <c r="E245" s="13" t="s">
        <v>11</v>
      </c>
      <c r="F245" s="13" t="s">
        <v>12</v>
      </c>
      <c r="G245" s="13" t="s">
        <v>13</v>
      </c>
      <c r="H245" s="6"/>
      <c r="I245" s="4"/>
      <c r="J245" s="4"/>
      <c r="K245" s="4"/>
      <c r="L245" s="4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260</v>
      </c>
      <c r="B246" s="10" t="s">
        <v>312</v>
      </c>
      <c r="C246" s="13" t="s">
        <v>124</v>
      </c>
      <c r="D246" s="13" t="s">
        <v>59</v>
      </c>
      <c r="E246" s="13" t="s">
        <v>11</v>
      </c>
      <c r="F246" s="13" t="s">
        <v>12</v>
      </c>
      <c r="G246" s="13" t="s">
        <v>13</v>
      </c>
      <c r="H246" s="6"/>
      <c r="I246" s="4"/>
      <c r="J246" s="4"/>
      <c r="K246" s="4"/>
      <c r="L246" s="4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261</v>
      </c>
      <c r="B247" s="10" t="s">
        <v>313</v>
      </c>
      <c r="C247" s="13">
        <v>2</v>
      </c>
      <c r="D247" s="13" t="s">
        <v>59</v>
      </c>
      <c r="E247" s="13" t="s">
        <v>11</v>
      </c>
      <c r="F247" s="13" t="s">
        <v>12</v>
      </c>
      <c r="G247" s="13" t="s">
        <v>13</v>
      </c>
      <c r="H247" s="6"/>
      <c r="I247" s="4"/>
      <c r="J247" s="4"/>
      <c r="K247" s="4"/>
      <c r="L247" s="4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262</v>
      </c>
      <c r="B248" s="10" t="s">
        <v>314</v>
      </c>
      <c r="C248" s="13">
        <v>1</v>
      </c>
      <c r="D248" s="13" t="s">
        <v>59</v>
      </c>
      <c r="E248" s="13" t="s">
        <v>11</v>
      </c>
      <c r="F248" s="13" t="s">
        <v>12</v>
      </c>
      <c r="G248" s="13" t="s">
        <v>13</v>
      </c>
      <c r="H248" s="6"/>
      <c r="I248" s="4"/>
      <c r="J248" s="4"/>
      <c r="K248" s="4"/>
      <c r="L248" s="4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263</v>
      </c>
      <c r="B249" s="10" t="s">
        <v>315</v>
      </c>
      <c r="C249" s="13">
        <v>2</v>
      </c>
      <c r="D249" s="13" t="s">
        <v>59</v>
      </c>
      <c r="E249" s="13" t="s">
        <v>11</v>
      </c>
      <c r="F249" s="13" t="s">
        <v>12</v>
      </c>
      <c r="G249" s="13" t="s">
        <v>13</v>
      </c>
      <c r="H249" s="6"/>
      <c r="I249" s="4"/>
      <c r="J249" s="4"/>
      <c r="K249" s="4"/>
      <c r="L249" s="4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264</v>
      </c>
      <c r="B250" s="10" t="s">
        <v>316</v>
      </c>
      <c r="C250" s="13" t="s">
        <v>124</v>
      </c>
      <c r="D250" s="13" t="s">
        <v>59</v>
      </c>
      <c r="E250" s="13" t="s">
        <v>11</v>
      </c>
      <c r="F250" s="13" t="s">
        <v>12</v>
      </c>
      <c r="G250" s="13" t="s">
        <v>13</v>
      </c>
      <c r="H250" s="6"/>
      <c r="I250" s="4"/>
      <c r="J250" s="4"/>
      <c r="K250" s="4"/>
      <c r="L250" s="4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265</v>
      </c>
      <c r="B251" s="10" t="s">
        <v>317</v>
      </c>
      <c r="C251" s="13">
        <v>2</v>
      </c>
      <c r="D251" s="13" t="s">
        <v>59</v>
      </c>
      <c r="E251" s="13" t="s">
        <v>11</v>
      </c>
      <c r="F251" s="13" t="s">
        <v>12</v>
      </c>
      <c r="G251" s="13" t="s">
        <v>13</v>
      </c>
      <c r="H251" s="6"/>
      <c r="I251" s="4"/>
      <c r="J251" s="4"/>
      <c r="K251" s="4"/>
      <c r="L251" s="4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266</v>
      </c>
      <c r="B252" s="10" t="s">
        <v>318</v>
      </c>
      <c r="C252" s="13">
        <v>2</v>
      </c>
      <c r="D252" s="13" t="s">
        <v>59</v>
      </c>
      <c r="E252" s="13" t="s">
        <v>11</v>
      </c>
      <c r="F252" s="13" t="s">
        <v>12</v>
      </c>
      <c r="G252" s="13" t="s">
        <v>13</v>
      </c>
      <c r="H252" s="6"/>
      <c r="I252" s="4"/>
      <c r="J252" s="4"/>
      <c r="K252" s="4"/>
      <c r="L252" s="4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267</v>
      </c>
      <c r="B253" s="10" t="s">
        <v>319</v>
      </c>
      <c r="C253" s="13">
        <v>2</v>
      </c>
      <c r="D253" s="13" t="s">
        <v>59</v>
      </c>
      <c r="E253" s="13" t="s">
        <v>11</v>
      </c>
      <c r="F253" s="13" t="s">
        <v>12</v>
      </c>
      <c r="G253" s="13" t="s">
        <v>13</v>
      </c>
      <c r="H253" s="6"/>
      <c r="I253" s="4"/>
      <c r="J253" s="4"/>
      <c r="K253" s="4"/>
      <c r="L253" s="4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268</v>
      </c>
      <c r="B254" s="10" t="s">
        <v>320</v>
      </c>
      <c r="C254" s="13" t="s">
        <v>124</v>
      </c>
      <c r="D254" s="13" t="s">
        <v>59</v>
      </c>
      <c r="E254" s="13" t="s">
        <v>11</v>
      </c>
      <c r="F254" s="13" t="s">
        <v>12</v>
      </c>
      <c r="G254" s="13" t="s">
        <v>13</v>
      </c>
      <c r="H254" s="6"/>
      <c r="I254" s="4"/>
      <c r="J254" s="4"/>
      <c r="K254" s="4"/>
      <c r="L254" s="4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269</v>
      </c>
      <c r="B255" s="10" t="s">
        <v>321</v>
      </c>
      <c r="C255" s="13">
        <v>2</v>
      </c>
      <c r="D255" s="13" t="s">
        <v>59</v>
      </c>
      <c r="E255" s="13" t="s">
        <v>11</v>
      </c>
      <c r="F255" s="13" t="s">
        <v>12</v>
      </c>
      <c r="G255" s="13" t="s">
        <v>13</v>
      </c>
      <c r="H255" s="7"/>
      <c r="I255" s="6"/>
      <c r="J255" s="4"/>
      <c r="K255" s="4"/>
      <c r="L255" s="4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270</v>
      </c>
      <c r="B256" s="10" t="s">
        <v>322</v>
      </c>
      <c r="C256" s="13" t="s">
        <v>124</v>
      </c>
      <c r="D256" s="13" t="s">
        <v>59</v>
      </c>
      <c r="E256" s="13" t="s">
        <v>11</v>
      </c>
      <c r="F256" s="13" t="s">
        <v>12</v>
      </c>
      <c r="G256" s="13" t="s">
        <v>13</v>
      </c>
      <c r="H256" s="6"/>
      <c r="I256" s="4"/>
      <c r="J256" s="4"/>
      <c r="K256" s="4"/>
      <c r="L256" s="4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271</v>
      </c>
      <c r="B257" s="10" t="s">
        <v>323</v>
      </c>
      <c r="C257" s="13" t="s">
        <v>124</v>
      </c>
      <c r="D257" s="13" t="s">
        <v>59</v>
      </c>
      <c r="E257" s="13" t="s">
        <v>11</v>
      </c>
      <c r="F257" s="13" t="s">
        <v>12</v>
      </c>
      <c r="G257" s="13" t="s">
        <v>13</v>
      </c>
      <c r="H257" s="6"/>
      <c r="I257" s="4"/>
      <c r="J257" s="4"/>
      <c r="K257" s="4"/>
      <c r="L257" s="4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272</v>
      </c>
      <c r="B258" s="10" t="s">
        <v>324</v>
      </c>
      <c r="C258" s="13">
        <v>1</v>
      </c>
      <c r="D258" s="13" t="s">
        <v>59</v>
      </c>
      <c r="E258" s="13" t="s">
        <v>11</v>
      </c>
      <c r="F258" s="13" t="s">
        <v>12</v>
      </c>
      <c r="G258" s="13" t="s">
        <v>13</v>
      </c>
      <c r="H258" s="6"/>
      <c r="I258" s="4"/>
      <c r="J258" s="4"/>
      <c r="K258" s="4"/>
      <c r="L258" s="4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273</v>
      </c>
      <c r="B259" s="10" t="s">
        <v>325</v>
      </c>
      <c r="C259" s="13" t="s">
        <v>124</v>
      </c>
      <c r="D259" s="13" t="s">
        <v>59</v>
      </c>
      <c r="E259" s="13" t="s">
        <v>11</v>
      </c>
      <c r="F259" s="13" t="s">
        <v>12</v>
      </c>
      <c r="G259" s="13" t="s">
        <v>13</v>
      </c>
      <c r="H259" s="6"/>
      <c r="I259" s="4"/>
      <c r="J259" s="4"/>
      <c r="K259" s="4"/>
      <c r="L259" s="4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274</v>
      </c>
      <c r="B260" s="10" t="s">
        <v>326</v>
      </c>
      <c r="C260" s="13" t="s">
        <v>124</v>
      </c>
      <c r="D260" s="13" t="s">
        <v>59</v>
      </c>
      <c r="E260" s="13" t="s">
        <v>11</v>
      </c>
      <c r="F260" s="13" t="s">
        <v>12</v>
      </c>
      <c r="G260" s="13" t="s">
        <v>13</v>
      </c>
      <c r="H260" s="6"/>
      <c r="I260" s="4"/>
      <c r="J260" s="4"/>
      <c r="K260" s="4"/>
      <c r="L260" s="4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275</v>
      </c>
      <c r="B261" s="10" t="s">
        <v>327</v>
      </c>
      <c r="C261" s="13" t="s">
        <v>124</v>
      </c>
      <c r="D261" s="13" t="s">
        <v>59</v>
      </c>
      <c r="E261" s="13" t="s">
        <v>11</v>
      </c>
      <c r="F261" s="13" t="s">
        <v>12</v>
      </c>
      <c r="G261" s="13" t="s">
        <v>13</v>
      </c>
      <c r="H261" s="6"/>
      <c r="I261" s="4"/>
      <c r="J261" s="4"/>
      <c r="K261" s="4"/>
      <c r="L261" s="4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276</v>
      </c>
      <c r="B262" s="10" t="s">
        <v>328</v>
      </c>
      <c r="C262" s="13">
        <v>1</v>
      </c>
      <c r="D262" s="13" t="s">
        <v>59</v>
      </c>
      <c r="E262" s="13" t="s">
        <v>11</v>
      </c>
      <c r="F262" s="13" t="s">
        <v>12</v>
      </c>
      <c r="G262" s="13" t="s">
        <v>13</v>
      </c>
      <c r="H262" s="6"/>
      <c r="I262" s="4"/>
      <c r="J262" s="4"/>
      <c r="K262" s="4"/>
      <c r="L262" s="4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277</v>
      </c>
      <c r="B263" s="10" t="s">
        <v>329</v>
      </c>
      <c r="C263" s="13">
        <v>2</v>
      </c>
      <c r="D263" s="13" t="s">
        <v>59</v>
      </c>
      <c r="E263" s="13" t="s">
        <v>11</v>
      </c>
      <c r="F263" s="13" t="s">
        <v>12</v>
      </c>
      <c r="G263" s="13" t="s">
        <v>13</v>
      </c>
      <c r="H263" s="6"/>
      <c r="I263" s="4"/>
      <c r="J263" s="4"/>
      <c r="K263" s="4"/>
      <c r="L263" s="4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278</v>
      </c>
      <c r="B264" s="10" t="s">
        <v>330</v>
      </c>
      <c r="C264" s="13">
        <v>1</v>
      </c>
      <c r="D264" s="13" t="s">
        <v>59</v>
      </c>
      <c r="E264" s="13" t="s">
        <v>26</v>
      </c>
      <c r="F264" s="13" t="s">
        <v>12</v>
      </c>
      <c r="G264" s="13" t="s">
        <v>27</v>
      </c>
      <c r="H264" s="6"/>
      <c r="I264" s="4"/>
      <c r="J264" s="4"/>
      <c r="K264" s="4"/>
      <c r="L264" s="4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279</v>
      </c>
      <c r="B265" s="10" t="s">
        <v>331</v>
      </c>
      <c r="C265" s="13">
        <v>1</v>
      </c>
      <c r="D265" s="13" t="s">
        <v>59</v>
      </c>
      <c r="E265" s="13" t="s">
        <v>26</v>
      </c>
      <c r="F265" s="13" t="s">
        <v>12</v>
      </c>
      <c r="G265" s="13" t="s">
        <v>27</v>
      </c>
      <c r="H265" s="6"/>
      <c r="I265" s="4"/>
      <c r="J265" s="4"/>
      <c r="K265" s="4"/>
      <c r="L265" s="4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280</v>
      </c>
      <c r="B266" s="10" t="s">
        <v>332</v>
      </c>
      <c r="C266" s="13" t="s">
        <v>124</v>
      </c>
      <c r="D266" s="13" t="s">
        <v>59</v>
      </c>
      <c r="E266" s="13" t="s">
        <v>26</v>
      </c>
      <c r="F266" s="13" t="s">
        <v>12</v>
      </c>
      <c r="G266" s="13" t="s">
        <v>27</v>
      </c>
      <c r="H266" s="6"/>
      <c r="I266" s="4"/>
      <c r="J266" s="4"/>
      <c r="K266" s="4"/>
      <c r="L266" s="4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281</v>
      </c>
      <c r="B267" s="10" t="s">
        <v>333</v>
      </c>
      <c r="C267" s="13" t="s">
        <v>124</v>
      </c>
      <c r="D267" s="13" t="s">
        <v>59</v>
      </c>
      <c r="E267" s="13" t="s">
        <v>26</v>
      </c>
      <c r="F267" s="13" t="s">
        <v>12</v>
      </c>
      <c r="G267" s="13" t="s">
        <v>27</v>
      </c>
      <c r="H267" s="6"/>
      <c r="I267" s="4"/>
      <c r="J267" s="4"/>
      <c r="K267" s="4"/>
      <c r="L267" s="4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282</v>
      </c>
      <c r="B268" s="10" t="s">
        <v>334</v>
      </c>
      <c r="C268" s="13">
        <v>1</v>
      </c>
      <c r="D268" s="13" t="s">
        <v>59</v>
      </c>
      <c r="E268" s="13" t="s">
        <v>26</v>
      </c>
      <c r="F268" s="13" t="s">
        <v>12</v>
      </c>
      <c r="G268" s="13" t="s">
        <v>27</v>
      </c>
      <c r="H268" s="6"/>
      <c r="I268" s="4"/>
      <c r="J268" s="4"/>
      <c r="K268" s="4"/>
      <c r="L268" s="4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283</v>
      </c>
      <c r="B269" s="10" t="s">
        <v>335</v>
      </c>
      <c r="C269" s="13" t="s">
        <v>124</v>
      </c>
      <c r="D269" s="13" t="s">
        <v>59</v>
      </c>
      <c r="E269" s="13" t="s">
        <v>26</v>
      </c>
      <c r="F269" s="13" t="s">
        <v>12</v>
      </c>
      <c r="G269" s="13" t="s">
        <v>27</v>
      </c>
      <c r="H269" s="6"/>
      <c r="I269" s="4"/>
      <c r="J269" s="4"/>
      <c r="K269" s="4"/>
      <c r="L269" s="4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284</v>
      </c>
      <c r="B270" s="10" t="s">
        <v>336</v>
      </c>
      <c r="C270" s="13">
        <v>2</v>
      </c>
      <c r="D270" s="13" t="s">
        <v>59</v>
      </c>
      <c r="E270" s="13" t="s">
        <v>26</v>
      </c>
      <c r="F270" s="13" t="s">
        <v>12</v>
      </c>
      <c r="G270" s="13" t="s">
        <v>27</v>
      </c>
      <c r="H270" s="6"/>
      <c r="I270" s="4"/>
      <c r="J270" s="4"/>
      <c r="K270" s="4"/>
      <c r="L270" s="4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285</v>
      </c>
      <c r="B271" s="10" t="s">
        <v>337</v>
      </c>
      <c r="C271" s="13">
        <v>1</v>
      </c>
      <c r="D271" s="13" t="s">
        <v>59</v>
      </c>
      <c r="E271" s="13" t="s">
        <v>26</v>
      </c>
      <c r="F271" s="13" t="s">
        <v>12</v>
      </c>
      <c r="G271" s="13" t="s">
        <v>27</v>
      </c>
      <c r="H271" s="6"/>
      <c r="I271" s="4"/>
      <c r="J271" s="4"/>
      <c r="K271" s="4"/>
      <c r="L271" s="4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286</v>
      </c>
      <c r="B272" s="10" t="s">
        <v>338</v>
      </c>
      <c r="C272" s="13" t="s">
        <v>124</v>
      </c>
      <c r="D272" s="13" t="s">
        <v>59</v>
      </c>
      <c r="E272" s="13" t="s">
        <v>26</v>
      </c>
      <c r="F272" s="13" t="s">
        <v>12</v>
      </c>
      <c r="G272" s="13" t="s">
        <v>27</v>
      </c>
      <c r="H272" s="6"/>
      <c r="I272" s="4"/>
      <c r="J272" s="4"/>
      <c r="K272" s="4"/>
      <c r="L272" s="4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287</v>
      </c>
      <c r="B273" s="10" t="s">
        <v>339</v>
      </c>
      <c r="C273" s="13">
        <v>1</v>
      </c>
      <c r="D273" s="13" t="s">
        <v>59</v>
      </c>
      <c r="E273" s="13" t="s">
        <v>26</v>
      </c>
      <c r="F273" s="13" t="s">
        <v>12</v>
      </c>
      <c r="G273" s="13" t="s">
        <v>27</v>
      </c>
      <c r="H273" s="6"/>
      <c r="I273" s="4"/>
      <c r="J273" s="4"/>
      <c r="K273" s="4"/>
      <c r="L273" s="4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288</v>
      </c>
      <c r="B274" s="10" t="s">
        <v>340</v>
      </c>
      <c r="C274" s="13">
        <v>1</v>
      </c>
      <c r="D274" s="13" t="s">
        <v>59</v>
      </c>
      <c r="E274" s="13" t="s">
        <v>26</v>
      </c>
      <c r="F274" s="13" t="s">
        <v>12</v>
      </c>
      <c r="G274" s="13" t="s">
        <v>27</v>
      </c>
      <c r="H274" s="7"/>
      <c r="I274" s="6"/>
      <c r="J274" s="4"/>
      <c r="K274" s="4"/>
      <c r="L274" s="4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289</v>
      </c>
      <c r="B275" s="10" t="s">
        <v>341</v>
      </c>
      <c r="C275" s="13">
        <v>2</v>
      </c>
      <c r="D275" s="13" t="s">
        <v>59</v>
      </c>
      <c r="E275" s="13" t="s">
        <v>26</v>
      </c>
      <c r="F275" s="13" t="s">
        <v>12</v>
      </c>
      <c r="G275" s="13" t="s">
        <v>27</v>
      </c>
      <c r="H275" s="7"/>
      <c r="I275" s="6"/>
      <c r="J275" s="4"/>
      <c r="K275" s="4"/>
      <c r="L275" s="4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290</v>
      </c>
      <c r="B276" s="10" t="s">
        <v>342</v>
      </c>
      <c r="C276" s="13">
        <v>1</v>
      </c>
      <c r="D276" s="13" t="s">
        <v>59</v>
      </c>
      <c r="E276" s="13" t="s">
        <v>26</v>
      </c>
      <c r="F276" s="13" t="s">
        <v>12</v>
      </c>
      <c r="G276" s="13" t="s">
        <v>27</v>
      </c>
      <c r="H276" s="7"/>
      <c r="I276" s="6"/>
      <c r="J276" s="4"/>
      <c r="K276" s="4"/>
      <c r="L276" s="4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291</v>
      </c>
      <c r="B277" s="10" t="s">
        <v>343</v>
      </c>
      <c r="C277" s="13">
        <v>1</v>
      </c>
      <c r="D277" s="13" t="s">
        <v>59</v>
      </c>
      <c r="E277" s="13" t="s">
        <v>26</v>
      </c>
      <c r="F277" s="13" t="s">
        <v>12</v>
      </c>
      <c r="G277" s="13" t="s">
        <v>27</v>
      </c>
      <c r="H277" s="7"/>
      <c r="I277" s="6"/>
      <c r="J277" s="4"/>
      <c r="K277" s="4"/>
      <c r="L277" s="4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292</v>
      </c>
      <c r="B278" s="10" t="s">
        <v>344</v>
      </c>
      <c r="C278" s="13" t="s">
        <v>124</v>
      </c>
      <c r="D278" s="13" t="s">
        <v>59</v>
      </c>
      <c r="E278" s="13" t="s">
        <v>26</v>
      </c>
      <c r="F278" s="13" t="s">
        <v>12</v>
      </c>
      <c r="G278" s="13" t="s">
        <v>27</v>
      </c>
      <c r="H278" s="7"/>
      <c r="I278" s="6"/>
      <c r="J278" s="4"/>
      <c r="K278" s="4"/>
      <c r="L278" s="4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293</v>
      </c>
      <c r="B279" s="10" t="s">
        <v>345</v>
      </c>
      <c r="C279" s="13">
        <v>1</v>
      </c>
      <c r="D279" s="13" t="s">
        <v>59</v>
      </c>
      <c r="E279" s="13" t="s">
        <v>26</v>
      </c>
      <c r="F279" s="13" t="s">
        <v>12</v>
      </c>
      <c r="G279" s="13" t="s">
        <v>27</v>
      </c>
      <c r="H279" s="7"/>
      <c r="I279" s="6"/>
      <c r="J279" s="4"/>
      <c r="K279" s="4"/>
      <c r="L279" s="4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294</v>
      </c>
      <c r="B280" s="10" t="s">
        <v>346</v>
      </c>
      <c r="C280" s="13">
        <v>1</v>
      </c>
      <c r="D280" s="13" t="s">
        <v>59</v>
      </c>
      <c r="E280" s="13" t="s">
        <v>26</v>
      </c>
      <c r="F280" s="13" t="s">
        <v>12</v>
      </c>
      <c r="G280" s="13" t="s">
        <v>27</v>
      </c>
      <c r="H280" s="7"/>
      <c r="I280" s="6"/>
      <c r="J280" s="4"/>
      <c r="K280" s="4"/>
      <c r="L280" s="4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295</v>
      </c>
      <c r="B281" s="10" t="s">
        <v>347</v>
      </c>
      <c r="C281" s="13">
        <v>2</v>
      </c>
      <c r="D281" s="13" t="s">
        <v>59</v>
      </c>
      <c r="E281" s="13" t="s">
        <v>26</v>
      </c>
      <c r="F281" s="13" t="s">
        <v>12</v>
      </c>
      <c r="G281" s="13" t="s">
        <v>27</v>
      </c>
      <c r="H281" s="7"/>
      <c r="I281" s="6"/>
      <c r="J281" s="4"/>
      <c r="K281" s="4"/>
      <c r="L281" s="4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296</v>
      </c>
      <c r="B282" s="10" t="s">
        <v>348</v>
      </c>
      <c r="C282" s="13">
        <v>1</v>
      </c>
      <c r="D282" s="13" t="s">
        <v>59</v>
      </c>
      <c r="E282" s="13" t="s">
        <v>26</v>
      </c>
      <c r="F282" s="13" t="s">
        <v>12</v>
      </c>
      <c r="G282" s="13" t="s">
        <v>27</v>
      </c>
      <c r="H282" s="6"/>
      <c r="I282" s="4"/>
      <c r="J282" s="4"/>
      <c r="K282" s="4"/>
      <c r="L282" s="4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297</v>
      </c>
      <c r="B283" s="10" t="s">
        <v>349</v>
      </c>
      <c r="C283" s="13">
        <v>2</v>
      </c>
      <c r="D283" s="13" t="s">
        <v>59</v>
      </c>
      <c r="E283" s="13" t="s">
        <v>26</v>
      </c>
      <c r="F283" s="13" t="s">
        <v>12</v>
      </c>
      <c r="G283" s="13" t="s">
        <v>27</v>
      </c>
      <c r="H283" s="6"/>
      <c r="I283" s="4"/>
      <c r="J283" s="4"/>
      <c r="K283" s="4"/>
      <c r="L283" s="4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298</v>
      </c>
      <c r="B284" s="10" t="s">
        <v>350</v>
      </c>
      <c r="C284" s="13">
        <v>1</v>
      </c>
      <c r="D284" s="13" t="s">
        <v>59</v>
      </c>
      <c r="E284" s="13" t="s">
        <v>26</v>
      </c>
      <c r="F284" s="13" t="s">
        <v>12</v>
      </c>
      <c r="G284" s="13" t="s">
        <v>27</v>
      </c>
      <c r="H284" s="6"/>
      <c r="I284" s="4"/>
      <c r="J284" s="4"/>
      <c r="K284" s="4"/>
      <c r="L284" s="4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299</v>
      </c>
      <c r="B285" s="10" t="s">
        <v>351</v>
      </c>
      <c r="C285" s="13" t="s">
        <v>124</v>
      </c>
      <c r="D285" s="13" t="s">
        <v>59</v>
      </c>
      <c r="E285" s="13" t="s">
        <v>26</v>
      </c>
      <c r="F285" s="13" t="s">
        <v>12</v>
      </c>
      <c r="G285" s="13" t="s">
        <v>27</v>
      </c>
      <c r="H285" s="6"/>
      <c r="I285" s="4"/>
      <c r="J285" s="4"/>
      <c r="K285" s="4"/>
      <c r="L285" s="4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300</v>
      </c>
      <c r="B286" s="10" t="s">
        <v>352</v>
      </c>
      <c r="C286" s="13">
        <v>2</v>
      </c>
      <c r="D286" s="13" t="s">
        <v>59</v>
      </c>
      <c r="E286" s="13" t="s">
        <v>26</v>
      </c>
      <c r="F286" s="13" t="s">
        <v>12</v>
      </c>
      <c r="G286" s="13" t="s">
        <v>27</v>
      </c>
      <c r="H286" s="6"/>
      <c r="I286" s="4"/>
      <c r="J286" s="4"/>
      <c r="K286" s="4"/>
      <c r="L286" s="4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301</v>
      </c>
      <c r="B287" s="10" t="s">
        <v>353</v>
      </c>
      <c r="C287" s="13">
        <v>2</v>
      </c>
      <c r="D287" s="13" t="s">
        <v>59</v>
      </c>
      <c r="E287" s="13" t="s">
        <v>26</v>
      </c>
      <c r="F287" s="13" t="s">
        <v>12</v>
      </c>
      <c r="G287" s="13" t="s">
        <v>27</v>
      </c>
      <c r="H287" s="6"/>
      <c r="I287" s="4"/>
      <c r="J287" s="4"/>
      <c r="K287" s="4"/>
      <c r="L287" s="4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302</v>
      </c>
      <c r="B288" s="10" t="s">
        <v>354</v>
      </c>
      <c r="C288" s="13" t="s">
        <v>124</v>
      </c>
      <c r="D288" s="13" t="s">
        <v>59</v>
      </c>
      <c r="E288" s="13" t="s">
        <v>26</v>
      </c>
      <c r="F288" s="13" t="s">
        <v>12</v>
      </c>
      <c r="G288" s="13" t="s">
        <v>27</v>
      </c>
      <c r="H288" s="6"/>
      <c r="I288" s="4"/>
      <c r="J288" s="4"/>
      <c r="K288" s="4"/>
      <c r="L288" s="4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303</v>
      </c>
      <c r="B289" s="10" t="s">
        <v>355</v>
      </c>
      <c r="C289" s="13" t="s">
        <v>124</v>
      </c>
      <c r="D289" s="13" t="s">
        <v>59</v>
      </c>
      <c r="E289" s="13" t="s">
        <v>26</v>
      </c>
      <c r="F289" s="13" t="s">
        <v>12</v>
      </c>
      <c r="G289" s="13" t="s">
        <v>27</v>
      </c>
      <c r="H289" s="6"/>
      <c r="I289" s="4"/>
      <c r="J289" s="4"/>
      <c r="K289" s="4"/>
      <c r="L289" s="4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304</v>
      </c>
      <c r="B290" s="10" t="s">
        <v>356</v>
      </c>
      <c r="C290" s="13" t="s">
        <v>124</v>
      </c>
      <c r="D290" s="13" t="s">
        <v>59</v>
      </c>
      <c r="E290" s="13" t="s">
        <v>26</v>
      </c>
      <c r="F290" s="13" t="s">
        <v>12</v>
      </c>
      <c r="G290" s="13" t="s">
        <v>27</v>
      </c>
      <c r="H290" s="6"/>
      <c r="I290" s="4"/>
      <c r="J290" s="4"/>
      <c r="K290" s="4"/>
      <c r="L290" s="4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305</v>
      </c>
      <c r="B291" s="10" t="s">
        <v>357</v>
      </c>
      <c r="C291" s="13">
        <v>2</v>
      </c>
      <c r="D291" s="13" t="s">
        <v>59</v>
      </c>
      <c r="E291" s="13" t="s">
        <v>26</v>
      </c>
      <c r="F291" s="13" t="s">
        <v>12</v>
      </c>
      <c r="G291" s="13" t="s">
        <v>27</v>
      </c>
      <c r="H291" s="6"/>
      <c r="I291" s="4"/>
      <c r="J291" s="4"/>
      <c r="K291" s="4"/>
      <c r="L291" s="4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306</v>
      </c>
      <c r="B292" s="10" t="s">
        <v>358</v>
      </c>
      <c r="C292" s="13">
        <v>1</v>
      </c>
      <c r="D292" s="13" t="s">
        <v>59</v>
      </c>
      <c r="E292" s="13" t="s">
        <v>26</v>
      </c>
      <c r="F292" s="13" t="s">
        <v>12</v>
      </c>
      <c r="G292" s="13" t="s">
        <v>27</v>
      </c>
      <c r="H292" s="7"/>
      <c r="I292" s="6"/>
      <c r="J292" s="4"/>
      <c r="K292" s="4"/>
      <c r="L292" s="4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307</v>
      </c>
      <c r="B293" s="10" t="s">
        <v>359</v>
      </c>
      <c r="C293" s="13" t="s">
        <v>124</v>
      </c>
      <c r="D293" s="13" t="s">
        <v>59</v>
      </c>
      <c r="E293" s="13" t="s">
        <v>26</v>
      </c>
      <c r="F293" s="13" t="s">
        <v>12</v>
      </c>
      <c r="G293" s="13" t="s">
        <v>27</v>
      </c>
      <c r="H293" s="6"/>
      <c r="I293" s="4"/>
      <c r="J293" s="4"/>
      <c r="K293" s="4"/>
      <c r="L293" s="4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308</v>
      </c>
      <c r="B294" s="10" t="s">
        <v>360</v>
      </c>
      <c r="C294" s="13" t="s">
        <v>124</v>
      </c>
      <c r="D294" s="13" t="s">
        <v>59</v>
      </c>
      <c r="E294" s="13" t="s">
        <v>26</v>
      </c>
      <c r="F294" s="13" t="s">
        <v>12</v>
      </c>
      <c r="G294" s="13" t="s">
        <v>27</v>
      </c>
      <c r="H294" s="6"/>
      <c r="I294" s="4"/>
      <c r="J294" s="4"/>
      <c r="K294" s="4"/>
      <c r="L294" s="4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320</v>
      </c>
      <c r="B295" s="10" t="s">
        <v>361</v>
      </c>
      <c r="C295" s="13">
        <v>4</v>
      </c>
      <c r="D295" s="13" t="s">
        <v>79</v>
      </c>
      <c r="E295" s="13" t="s">
        <v>26</v>
      </c>
      <c r="F295" s="13" t="s">
        <v>12</v>
      </c>
      <c r="G295" s="13" t="s">
        <v>27</v>
      </c>
      <c r="H295" s="6"/>
      <c r="I295" s="4"/>
      <c r="J295" s="4"/>
      <c r="K295" s="4"/>
      <c r="L295" s="4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321</v>
      </c>
      <c r="B296" s="10" t="s">
        <v>362</v>
      </c>
      <c r="C296" s="13">
        <v>4</v>
      </c>
      <c r="D296" s="13" t="s">
        <v>79</v>
      </c>
      <c r="E296" s="13" t="s">
        <v>26</v>
      </c>
      <c r="F296" s="13" t="s">
        <v>12</v>
      </c>
      <c r="G296" s="13" t="s">
        <v>27</v>
      </c>
      <c r="H296" s="6"/>
      <c r="I296" s="4"/>
      <c r="J296" s="4"/>
      <c r="K296" s="4"/>
      <c r="L296" s="4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322</v>
      </c>
      <c r="B297" s="10" t="s">
        <v>363</v>
      </c>
      <c r="C297" s="13">
        <v>2</v>
      </c>
      <c r="D297" s="13" t="s">
        <v>79</v>
      </c>
      <c r="E297" s="13" t="s">
        <v>26</v>
      </c>
      <c r="F297" s="13" t="s">
        <v>12</v>
      </c>
      <c r="G297" s="13" t="s">
        <v>27</v>
      </c>
      <c r="H297" s="6"/>
      <c r="I297" s="4"/>
      <c r="J297" s="4"/>
      <c r="K297" s="4"/>
      <c r="L297" s="4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323</v>
      </c>
      <c r="B298" s="10" t="s">
        <v>364</v>
      </c>
      <c r="C298" s="13">
        <v>1</v>
      </c>
      <c r="D298" s="13" t="s">
        <v>79</v>
      </c>
      <c r="E298" s="13" t="s">
        <v>26</v>
      </c>
      <c r="F298" s="13" t="s">
        <v>12</v>
      </c>
      <c r="G298" s="13" t="s">
        <v>27</v>
      </c>
      <c r="H298" s="6"/>
      <c r="I298" s="4"/>
      <c r="J298" s="4"/>
      <c r="K298" s="4"/>
      <c r="L298" s="4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324</v>
      </c>
      <c r="B299" s="10" t="s">
        <v>365</v>
      </c>
      <c r="C299" s="13">
        <v>3</v>
      </c>
      <c r="D299" s="13" t="s">
        <v>79</v>
      </c>
      <c r="E299" s="13" t="s">
        <v>26</v>
      </c>
      <c r="F299" s="13" t="s">
        <v>12</v>
      </c>
      <c r="G299" s="13" t="s">
        <v>27</v>
      </c>
      <c r="H299" s="6"/>
      <c r="I299" s="4"/>
      <c r="J299" s="4"/>
      <c r="K299" s="4"/>
      <c r="L299" s="4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325</v>
      </c>
      <c r="B300" s="10" t="s">
        <v>366</v>
      </c>
      <c r="C300" s="13">
        <v>2</v>
      </c>
      <c r="D300" s="13" t="s">
        <v>79</v>
      </c>
      <c r="E300" s="13" t="s">
        <v>26</v>
      </c>
      <c r="F300" s="13" t="s">
        <v>12</v>
      </c>
      <c r="G300" s="13" t="s">
        <v>27</v>
      </c>
      <c r="H300" s="6"/>
      <c r="I300" s="4"/>
      <c r="J300" s="4"/>
      <c r="K300" s="4"/>
      <c r="L300" s="4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326</v>
      </c>
      <c r="B301" s="10" t="s">
        <v>367</v>
      </c>
      <c r="C301" s="13">
        <v>3</v>
      </c>
      <c r="D301" s="13" t="s">
        <v>79</v>
      </c>
      <c r="E301" s="13" t="s">
        <v>26</v>
      </c>
      <c r="F301" s="13" t="s">
        <v>12</v>
      </c>
      <c r="G301" s="13" t="s">
        <v>27</v>
      </c>
      <c r="H301" s="6"/>
      <c r="I301" s="4"/>
      <c r="J301" s="4"/>
      <c r="K301" s="4"/>
      <c r="L301" s="4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327</v>
      </c>
      <c r="B302" s="10" t="s">
        <v>368</v>
      </c>
      <c r="C302" s="13">
        <v>4</v>
      </c>
      <c r="D302" s="13" t="s">
        <v>79</v>
      </c>
      <c r="E302" s="13" t="s">
        <v>26</v>
      </c>
      <c r="F302" s="13" t="s">
        <v>12</v>
      </c>
      <c r="G302" s="13" t="s">
        <v>27</v>
      </c>
      <c r="H302" s="6"/>
      <c r="I302" s="4"/>
      <c r="J302" s="4"/>
      <c r="K302" s="4"/>
      <c r="L302" s="4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328</v>
      </c>
      <c r="B303" s="10" t="s">
        <v>369</v>
      </c>
      <c r="C303" s="13" t="s">
        <v>124</v>
      </c>
      <c r="D303" s="13" t="s">
        <v>79</v>
      </c>
      <c r="E303" s="13" t="s">
        <v>26</v>
      </c>
      <c r="F303" s="13" t="s">
        <v>12</v>
      </c>
      <c r="G303" s="13" t="s">
        <v>27</v>
      </c>
      <c r="H303" s="6"/>
      <c r="I303" s="4"/>
      <c r="J303" s="4"/>
      <c r="K303" s="4"/>
      <c r="L303" s="4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329</v>
      </c>
      <c r="B304" s="10" t="s">
        <v>370</v>
      </c>
      <c r="C304" s="13">
        <v>3</v>
      </c>
      <c r="D304" s="13" t="s">
        <v>79</v>
      </c>
      <c r="E304" s="13" t="s">
        <v>26</v>
      </c>
      <c r="F304" s="13" t="s">
        <v>12</v>
      </c>
      <c r="G304" s="13" t="s">
        <v>27</v>
      </c>
      <c r="H304" s="6"/>
      <c r="I304" s="4"/>
      <c r="J304" s="4"/>
      <c r="K304" s="4"/>
      <c r="L304" s="4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330</v>
      </c>
      <c r="B305" s="10" t="s">
        <v>371</v>
      </c>
      <c r="C305" s="13">
        <v>1</v>
      </c>
      <c r="D305" s="13" t="s">
        <v>79</v>
      </c>
      <c r="E305" s="13" t="s">
        <v>26</v>
      </c>
      <c r="F305" s="13" t="s">
        <v>12</v>
      </c>
      <c r="G305" s="13" t="s">
        <v>27</v>
      </c>
      <c r="H305" s="6"/>
      <c r="I305" s="4"/>
      <c r="J305" s="4"/>
      <c r="K305" s="4"/>
      <c r="L305" s="4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331</v>
      </c>
      <c r="B306" s="10" t="s">
        <v>372</v>
      </c>
      <c r="C306" s="13">
        <v>1</v>
      </c>
      <c r="D306" s="13" t="s">
        <v>79</v>
      </c>
      <c r="E306" s="13" t="s">
        <v>26</v>
      </c>
      <c r="F306" s="13" t="s">
        <v>12</v>
      </c>
      <c r="G306" s="13" t="s">
        <v>27</v>
      </c>
      <c r="H306" s="6"/>
      <c r="I306" s="4"/>
      <c r="J306" s="4"/>
      <c r="K306" s="4"/>
      <c r="L306" s="4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332</v>
      </c>
      <c r="B307" s="10" t="s">
        <v>373</v>
      </c>
      <c r="C307" s="13">
        <v>1</v>
      </c>
      <c r="D307" s="13" t="s">
        <v>79</v>
      </c>
      <c r="E307" s="13" t="s">
        <v>26</v>
      </c>
      <c r="F307" s="13" t="s">
        <v>12</v>
      </c>
      <c r="G307" s="13" t="s">
        <v>27</v>
      </c>
      <c r="H307" s="6"/>
      <c r="I307" s="4"/>
      <c r="J307" s="4"/>
      <c r="K307" s="4"/>
      <c r="L307" s="4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333</v>
      </c>
      <c r="B308" s="10" t="s">
        <v>374</v>
      </c>
      <c r="C308" s="13" t="s">
        <v>124</v>
      </c>
      <c r="D308" s="13" t="s">
        <v>79</v>
      </c>
      <c r="E308" s="13" t="s">
        <v>26</v>
      </c>
      <c r="F308" s="13" t="s">
        <v>12</v>
      </c>
      <c r="G308" s="13" t="s">
        <v>27</v>
      </c>
      <c r="H308" s="6"/>
      <c r="I308" s="4"/>
      <c r="J308" s="4"/>
      <c r="K308" s="4"/>
      <c r="L308" s="4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334</v>
      </c>
      <c r="B309" s="10" t="s">
        <v>375</v>
      </c>
      <c r="C309" s="13">
        <v>3</v>
      </c>
      <c r="D309" s="13" t="s">
        <v>79</v>
      </c>
      <c r="E309" s="13" t="s">
        <v>26</v>
      </c>
      <c r="F309" s="13" t="s">
        <v>12</v>
      </c>
      <c r="G309" s="13" t="s">
        <v>27</v>
      </c>
      <c r="H309" s="6"/>
      <c r="I309" s="4"/>
      <c r="J309" s="4"/>
      <c r="K309" s="4"/>
      <c r="L309" s="4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335</v>
      </c>
      <c r="B310" s="10" t="s">
        <v>376</v>
      </c>
      <c r="C310" s="13" t="s">
        <v>124</v>
      </c>
      <c r="D310" s="13" t="s">
        <v>79</v>
      </c>
      <c r="E310" s="13" t="s">
        <v>26</v>
      </c>
      <c r="F310" s="13" t="s">
        <v>12</v>
      </c>
      <c r="G310" s="13" t="s">
        <v>27</v>
      </c>
      <c r="H310" s="6"/>
      <c r="I310" s="4"/>
      <c r="J310" s="4"/>
      <c r="K310" s="4"/>
      <c r="L310" s="4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336</v>
      </c>
      <c r="B311" s="10" t="s">
        <v>377</v>
      </c>
      <c r="C311" s="13">
        <v>4</v>
      </c>
      <c r="D311" s="13" t="s">
        <v>79</v>
      </c>
      <c r="E311" s="13" t="s">
        <v>26</v>
      </c>
      <c r="F311" s="13" t="s">
        <v>12</v>
      </c>
      <c r="G311" s="13" t="s">
        <v>27</v>
      </c>
      <c r="H311" s="6"/>
      <c r="I311" s="4"/>
      <c r="J311" s="4"/>
      <c r="K311" s="4"/>
      <c r="L311" s="4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337</v>
      </c>
      <c r="B312" s="10" t="s">
        <v>378</v>
      </c>
      <c r="C312" s="13">
        <v>1</v>
      </c>
      <c r="D312" s="13" t="s">
        <v>79</v>
      </c>
      <c r="E312" s="13" t="s">
        <v>26</v>
      </c>
      <c r="F312" s="13" t="s">
        <v>12</v>
      </c>
      <c r="G312" s="13" t="s">
        <v>27</v>
      </c>
      <c r="H312" s="6"/>
      <c r="I312" s="4"/>
      <c r="J312" s="4"/>
      <c r="K312" s="4"/>
      <c r="L312" s="4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338</v>
      </c>
      <c r="B313" s="10" t="s">
        <v>379</v>
      </c>
      <c r="C313" s="13" t="s">
        <v>124</v>
      </c>
      <c r="D313" s="13" t="s">
        <v>79</v>
      </c>
      <c r="E313" s="13" t="s">
        <v>26</v>
      </c>
      <c r="F313" s="13" t="s">
        <v>12</v>
      </c>
      <c r="G313" s="13" t="s">
        <v>27</v>
      </c>
      <c r="H313" s="6"/>
      <c r="I313" s="4"/>
      <c r="J313" s="4"/>
      <c r="K313" s="4"/>
      <c r="L313" s="4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339</v>
      </c>
      <c r="B314" s="10" t="s">
        <v>380</v>
      </c>
      <c r="C314" s="13" t="s">
        <v>124</v>
      </c>
      <c r="D314" s="13" t="s">
        <v>79</v>
      </c>
      <c r="E314" s="13" t="s">
        <v>26</v>
      </c>
      <c r="F314" s="13" t="s">
        <v>12</v>
      </c>
      <c r="G314" s="13" t="s">
        <v>27</v>
      </c>
      <c r="H314" s="6"/>
      <c r="I314" s="4"/>
      <c r="J314" s="4"/>
      <c r="K314" s="4"/>
      <c r="L314" s="4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340</v>
      </c>
      <c r="B315" s="10" t="s">
        <v>381</v>
      </c>
      <c r="C315" s="13">
        <v>4</v>
      </c>
      <c r="D315" s="13" t="s">
        <v>79</v>
      </c>
      <c r="E315" s="13" t="s">
        <v>26</v>
      </c>
      <c r="F315" s="13" t="s">
        <v>12</v>
      </c>
      <c r="G315" s="13" t="s">
        <v>27</v>
      </c>
      <c r="H315" s="6"/>
      <c r="I315" s="4"/>
      <c r="J315" s="4"/>
      <c r="K315" s="4"/>
      <c r="L315" s="4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341</v>
      </c>
      <c r="B316" s="10" t="s">
        <v>382</v>
      </c>
      <c r="C316" s="13">
        <v>4</v>
      </c>
      <c r="D316" s="13" t="s">
        <v>79</v>
      </c>
      <c r="E316" s="13" t="s">
        <v>26</v>
      </c>
      <c r="F316" s="13" t="s">
        <v>12</v>
      </c>
      <c r="G316" s="13" t="s">
        <v>27</v>
      </c>
      <c r="H316" s="6"/>
      <c r="I316" s="4"/>
      <c r="J316" s="4"/>
      <c r="K316" s="4"/>
      <c r="L316" s="4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342</v>
      </c>
      <c r="B317" s="10" t="s">
        <v>383</v>
      </c>
      <c r="C317" s="13">
        <v>3</v>
      </c>
      <c r="D317" s="13" t="s">
        <v>79</v>
      </c>
      <c r="E317" s="13" t="s">
        <v>26</v>
      </c>
      <c r="F317" s="13" t="s">
        <v>12</v>
      </c>
      <c r="G317" s="13" t="s">
        <v>27</v>
      </c>
      <c r="H317" s="6"/>
      <c r="I317" s="4"/>
      <c r="J317" s="4"/>
      <c r="K317" s="4"/>
      <c r="L317" s="4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343</v>
      </c>
      <c r="B318" s="10" t="s">
        <v>384</v>
      </c>
      <c r="C318" s="13">
        <v>4</v>
      </c>
      <c r="D318" s="13" t="s">
        <v>79</v>
      </c>
      <c r="E318" s="13" t="s">
        <v>26</v>
      </c>
      <c r="F318" s="13" t="s">
        <v>12</v>
      </c>
      <c r="G318" s="13" t="s">
        <v>27</v>
      </c>
      <c r="H318" s="6"/>
      <c r="I318" s="4"/>
      <c r="J318" s="4"/>
      <c r="K318" s="4"/>
      <c r="L318" s="4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344</v>
      </c>
      <c r="B319" s="10" t="s">
        <v>385</v>
      </c>
      <c r="C319" s="13">
        <v>3</v>
      </c>
      <c r="D319" s="13" t="s">
        <v>79</v>
      </c>
      <c r="E319" s="13" t="s">
        <v>26</v>
      </c>
      <c r="F319" s="13" t="s">
        <v>12</v>
      </c>
      <c r="G319" s="13" t="s">
        <v>27</v>
      </c>
      <c r="H319" s="6"/>
      <c r="I319" s="4"/>
      <c r="J319" s="4"/>
      <c r="K319" s="4"/>
      <c r="L319" s="4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345</v>
      </c>
      <c r="B320" s="10" t="s">
        <v>386</v>
      </c>
      <c r="C320" s="13">
        <v>3</v>
      </c>
      <c r="D320" s="13" t="s">
        <v>79</v>
      </c>
      <c r="E320" s="13" t="s">
        <v>26</v>
      </c>
      <c r="F320" s="13" t="s">
        <v>12</v>
      </c>
      <c r="G320" s="13" t="s">
        <v>27</v>
      </c>
      <c r="H320" s="6"/>
      <c r="I320" s="4"/>
      <c r="J320" s="4"/>
      <c r="K320" s="4"/>
      <c r="L320" s="4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346</v>
      </c>
      <c r="B321" s="10" t="s">
        <v>387</v>
      </c>
      <c r="C321" s="13">
        <v>3</v>
      </c>
      <c r="D321" s="13" t="s">
        <v>79</v>
      </c>
      <c r="E321" s="13" t="s">
        <v>26</v>
      </c>
      <c r="F321" s="13" t="s">
        <v>12</v>
      </c>
      <c r="G321" s="13" t="s">
        <v>27</v>
      </c>
      <c r="H321" s="6"/>
      <c r="I321" s="4"/>
      <c r="J321" s="4"/>
      <c r="K321" s="4"/>
      <c r="L321" s="4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347</v>
      </c>
      <c r="B322" s="10" t="s">
        <v>388</v>
      </c>
      <c r="C322" s="13">
        <v>1</v>
      </c>
      <c r="D322" s="13" t="s">
        <v>79</v>
      </c>
      <c r="E322" s="13" t="s">
        <v>26</v>
      </c>
      <c r="F322" s="13" t="s">
        <v>12</v>
      </c>
      <c r="G322" s="13" t="s">
        <v>27</v>
      </c>
      <c r="H322" s="6"/>
      <c r="I322" s="4"/>
      <c r="J322" s="4"/>
      <c r="K322" s="4"/>
      <c r="L322" s="4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348</v>
      </c>
      <c r="B323" s="10" t="s">
        <v>389</v>
      </c>
      <c r="C323" s="13">
        <v>2</v>
      </c>
      <c r="D323" s="13" t="s">
        <v>79</v>
      </c>
      <c r="E323" s="13" t="s">
        <v>11</v>
      </c>
      <c r="F323" s="13" t="s">
        <v>12</v>
      </c>
      <c r="G323" s="13" t="s">
        <v>13</v>
      </c>
      <c r="H323" s="6"/>
      <c r="I323" s="4"/>
      <c r="J323" s="4"/>
      <c r="K323" s="4"/>
      <c r="L323" s="4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349</v>
      </c>
      <c r="B324" s="10" t="s">
        <v>390</v>
      </c>
      <c r="C324" s="13">
        <v>2</v>
      </c>
      <c r="D324" s="13" t="s">
        <v>79</v>
      </c>
      <c r="E324" s="13" t="s">
        <v>11</v>
      </c>
      <c r="F324" s="13" t="s">
        <v>12</v>
      </c>
      <c r="G324" s="13" t="s">
        <v>13</v>
      </c>
      <c r="H324" s="6"/>
      <c r="I324" s="4"/>
      <c r="J324" s="4"/>
      <c r="K324" s="4"/>
      <c r="L324" s="4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350</v>
      </c>
      <c r="B325" s="10" t="s">
        <v>391</v>
      </c>
      <c r="C325" s="13">
        <v>3</v>
      </c>
      <c r="D325" s="13" t="s">
        <v>79</v>
      </c>
      <c r="E325" s="13" t="s">
        <v>11</v>
      </c>
      <c r="F325" s="13" t="s">
        <v>12</v>
      </c>
      <c r="G325" s="13" t="s">
        <v>13</v>
      </c>
      <c r="H325" s="6"/>
      <c r="I325" s="4"/>
      <c r="J325" s="4"/>
      <c r="K325" s="4"/>
      <c r="L325" s="4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351</v>
      </c>
      <c r="B326" s="10" t="s">
        <v>392</v>
      </c>
      <c r="C326" s="13" t="s">
        <v>124</v>
      </c>
      <c r="D326" s="13" t="s">
        <v>79</v>
      </c>
      <c r="E326" s="13" t="s">
        <v>11</v>
      </c>
      <c r="F326" s="13" t="s">
        <v>12</v>
      </c>
      <c r="G326" s="13" t="s">
        <v>13</v>
      </c>
      <c r="H326" s="6"/>
      <c r="I326" s="4"/>
      <c r="J326" s="4"/>
      <c r="K326" s="4"/>
      <c r="L326" s="4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352</v>
      </c>
      <c r="B327" s="10" t="s">
        <v>393</v>
      </c>
      <c r="C327" s="13">
        <v>4</v>
      </c>
      <c r="D327" s="13" t="s">
        <v>79</v>
      </c>
      <c r="E327" s="13" t="s">
        <v>11</v>
      </c>
      <c r="F327" s="13" t="s">
        <v>12</v>
      </c>
      <c r="G327" s="13" t="s">
        <v>13</v>
      </c>
      <c r="H327" s="6"/>
      <c r="I327" s="4"/>
      <c r="J327" s="4"/>
      <c r="K327" s="4"/>
      <c r="L327" s="4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353</v>
      </c>
      <c r="B328" s="10" t="s">
        <v>394</v>
      </c>
      <c r="C328" s="13">
        <v>3</v>
      </c>
      <c r="D328" s="13" t="s">
        <v>79</v>
      </c>
      <c r="E328" s="13" t="s">
        <v>11</v>
      </c>
      <c r="F328" s="13" t="s">
        <v>12</v>
      </c>
      <c r="G328" s="13" t="s">
        <v>13</v>
      </c>
      <c r="H328" s="6"/>
      <c r="I328" s="4"/>
      <c r="J328" s="4"/>
      <c r="K328" s="4"/>
      <c r="L328" s="4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354</v>
      </c>
      <c r="B329" s="10" t="s">
        <v>395</v>
      </c>
      <c r="C329" s="13">
        <v>3</v>
      </c>
      <c r="D329" s="13" t="s">
        <v>79</v>
      </c>
      <c r="E329" s="13" t="s">
        <v>11</v>
      </c>
      <c r="F329" s="13" t="s">
        <v>12</v>
      </c>
      <c r="G329" s="13" t="s">
        <v>13</v>
      </c>
      <c r="H329" s="6"/>
      <c r="I329" s="4"/>
      <c r="J329" s="4"/>
      <c r="K329" s="4"/>
      <c r="L329" s="4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355</v>
      </c>
      <c r="B330" s="10" t="s">
        <v>396</v>
      </c>
      <c r="C330" s="13">
        <v>2</v>
      </c>
      <c r="D330" s="13" t="s">
        <v>79</v>
      </c>
      <c r="E330" s="13" t="s">
        <v>11</v>
      </c>
      <c r="F330" s="13" t="s">
        <v>12</v>
      </c>
      <c r="G330" s="13" t="s">
        <v>13</v>
      </c>
      <c r="H330" s="6"/>
      <c r="I330" s="4"/>
      <c r="J330" s="4"/>
      <c r="K330" s="4"/>
      <c r="L330" s="4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356</v>
      </c>
      <c r="B331" s="10" t="s">
        <v>397</v>
      </c>
      <c r="C331" s="13" t="s">
        <v>124</v>
      </c>
      <c r="D331" s="13" t="s">
        <v>79</v>
      </c>
      <c r="E331" s="13" t="s">
        <v>11</v>
      </c>
      <c r="F331" s="13" t="s">
        <v>12</v>
      </c>
      <c r="G331" s="13" t="s">
        <v>13</v>
      </c>
      <c r="H331" s="6"/>
      <c r="I331" s="4"/>
      <c r="J331" s="4"/>
      <c r="K331" s="4"/>
      <c r="L331" s="4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357</v>
      </c>
      <c r="B332" s="10" t="s">
        <v>398</v>
      </c>
      <c r="C332" s="13">
        <v>4</v>
      </c>
      <c r="D332" s="13" t="s">
        <v>79</v>
      </c>
      <c r="E332" s="13" t="s">
        <v>11</v>
      </c>
      <c r="F332" s="13" t="s">
        <v>12</v>
      </c>
      <c r="G332" s="13" t="s">
        <v>13</v>
      </c>
      <c r="H332" s="6"/>
      <c r="I332" s="4"/>
      <c r="J332" s="4"/>
      <c r="K332" s="4"/>
      <c r="L332" s="4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358</v>
      </c>
      <c r="B333" s="10" t="s">
        <v>399</v>
      </c>
      <c r="C333" s="13">
        <v>4</v>
      </c>
      <c r="D333" s="13" t="s">
        <v>79</v>
      </c>
      <c r="E333" s="13" t="s">
        <v>11</v>
      </c>
      <c r="F333" s="13" t="s">
        <v>12</v>
      </c>
      <c r="G333" s="13" t="s">
        <v>13</v>
      </c>
      <c r="H333" s="6"/>
      <c r="I333" s="4"/>
      <c r="J333" s="4"/>
      <c r="K333" s="4"/>
      <c r="L333" s="4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359</v>
      </c>
      <c r="B334" s="10" t="s">
        <v>400</v>
      </c>
      <c r="C334" s="13">
        <v>3</v>
      </c>
      <c r="D334" s="13" t="s">
        <v>79</v>
      </c>
      <c r="E334" s="13" t="s">
        <v>11</v>
      </c>
      <c r="F334" s="13" t="s">
        <v>12</v>
      </c>
      <c r="G334" s="13" t="s">
        <v>13</v>
      </c>
      <c r="H334" s="6"/>
      <c r="I334" s="4"/>
      <c r="J334" s="4"/>
      <c r="K334" s="4"/>
      <c r="L334" s="4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360</v>
      </c>
      <c r="B335" s="10" t="s">
        <v>401</v>
      </c>
      <c r="C335" s="13">
        <v>1</v>
      </c>
      <c r="D335" s="13" t="s">
        <v>79</v>
      </c>
      <c r="E335" s="13" t="s">
        <v>11</v>
      </c>
      <c r="F335" s="13" t="s">
        <v>12</v>
      </c>
      <c r="G335" s="13" t="s">
        <v>13</v>
      </c>
      <c r="H335" s="6"/>
      <c r="I335" s="4"/>
      <c r="J335" s="4"/>
      <c r="K335" s="4"/>
      <c r="L335" s="4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361</v>
      </c>
      <c r="B336" s="10" t="s">
        <v>402</v>
      </c>
      <c r="C336" s="13">
        <v>2</v>
      </c>
      <c r="D336" s="13" t="s">
        <v>79</v>
      </c>
      <c r="E336" s="13" t="s">
        <v>11</v>
      </c>
      <c r="F336" s="13" t="s">
        <v>12</v>
      </c>
      <c r="G336" s="13" t="s">
        <v>13</v>
      </c>
      <c r="H336" s="6"/>
      <c r="I336" s="4"/>
      <c r="J336" s="4"/>
      <c r="K336" s="4"/>
      <c r="L336" s="4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362</v>
      </c>
      <c r="B337" s="10" t="s">
        <v>403</v>
      </c>
      <c r="C337" s="13">
        <v>4</v>
      </c>
      <c r="D337" s="13" t="s">
        <v>79</v>
      </c>
      <c r="E337" s="13" t="s">
        <v>11</v>
      </c>
      <c r="F337" s="13" t="s">
        <v>12</v>
      </c>
      <c r="G337" s="13" t="s">
        <v>13</v>
      </c>
      <c r="H337" s="6"/>
      <c r="I337" s="4"/>
      <c r="J337" s="4"/>
      <c r="K337" s="4"/>
      <c r="L337" s="4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363</v>
      </c>
      <c r="B338" s="10" t="s">
        <v>404</v>
      </c>
      <c r="C338" s="13">
        <v>4</v>
      </c>
      <c r="D338" s="13" t="s">
        <v>79</v>
      </c>
      <c r="E338" s="13" t="s">
        <v>11</v>
      </c>
      <c r="F338" s="13" t="s">
        <v>12</v>
      </c>
      <c r="G338" s="13" t="s">
        <v>13</v>
      </c>
      <c r="H338" s="6"/>
      <c r="I338" s="4"/>
      <c r="J338" s="4"/>
      <c r="K338" s="4"/>
      <c r="L338" s="4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364</v>
      </c>
      <c r="B339" s="10" t="s">
        <v>405</v>
      </c>
      <c r="C339" s="13">
        <v>3</v>
      </c>
      <c r="D339" s="13" t="s">
        <v>79</v>
      </c>
      <c r="E339" s="13" t="s">
        <v>11</v>
      </c>
      <c r="F339" s="13" t="s">
        <v>12</v>
      </c>
      <c r="G339" s="13" t="s">
        <v>13</v>
      </c>
      <c r="H339" s="6"/>
      <c r="I339" s="4"/>
      <c r="J339" s="4"/>
      <c r="K339" s="4"/>
      <c r="L339" s="4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365</v>
      </c>
      <c r="B340" s="10" t="s">
        <v>406</v>
      </c>
      <c r="C340" s="13">
        <v>3</v>
      </c>
      <c r="D340" s="13" t="s">
        <v>79</v>
      </c>
      <c r="E340" s="13" t="s">
        <v>11</v>
      </c>
      <c r="F340" s="13" t="s">
        <v>12</v>
      </c>
      <c r="G340" s="13" t="s">
        <v>13</v>
      </c>
      <c r="H340" s="6"/>
      <c r="I340" s="4"/>
      <c r="J340" s="4"/>
      <c r="K340" s="4"/>
      <c r="L340" s="4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366</v>
      </c>
      <c r="B341" s="10" t="s">
        <v>407</v>
      </c>
      <c r="C341" s="13">
        <v>3</v>
      </c>
      <c r="D341" s="13" t="s">
        <v>79</v>
      </c>
      <c r="E341" s="13" t="s">
        <v>11</v>
      </c>
      <c r="F341" s="13" t="s">
        <v>12</v>
      </c>
      <c r="G341" s="13" t="s">
        <v>13</v>
      </c>
      <c r="H341" s="6"/>
      <c r="I341" s="4"/>
      <c r="J341" s="4"/>
      <c r="K341" s="4"/>
      <c r="L341" s="4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367</v>
      </c>
      <c r="B342" s="10" t="s">
        <v>408</v>
      </c>
      <c r="C342" s="13">
        <v>2</v>
      </c>
      <c r="D342" s="13" t="s">
        <v>79</v>
      </c>
      <c r="E342" s="13" t="s">
        <v>11</v>
      </c>
      <c r="F342" s="13" t="s">
        <v>12</v>
      </c>
      <c r="G342" s="13" t="s">
        <v>13</v>
      </c>
      <c r="H342" s="6"/>
      <c r="I342" s="4"/>
      <c r="J342" s="4"/>
      <c r="K342" s="4"/>
      <c r="L342" s="4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368</v>
      </c>
      <c r="B343" s="10" t="s">
        <v>409</v>
      </c>
      <c r="C343" s="13">
        <v>6</v>
      </c>
      <c r="D343" s="13" t="s">
        <v>79</v>
      </c>
      <c r="E343" s="13" t="s">
        <v>11</v>
      </c>
      <c r="F343" s="13" t="s">
        <v>134</v>
      </c>
      <c r="G343" s="13" t="s">
        <v>135</v>
      </c>
      <c r="H343" s="6"/>
      <c r="I343" s="4"/>
      <c r="J343" s="4"/>
      <c r="K343" s="4"/>
      <c r="L343" s="4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369</v>
      </c>
      <c r="B344" s="10" t="s">
        <v>410</v>
      </c>
      <c r="C344" s="13">
        <v>5</v>
      </c>
      <c r="D344" s="13" t="s">
        <v>79</v>
      </c>
      <c r="E344" s="13" t="s">
        <v>11</v>
      </c>
      <c r="F344" s="13" t="s">
        <v>134</v>
      </c>
      <c r="G344" s="13" t="s">
        <v>135</v>
      </c>
      <c r="H344" s="6"/>
      <c r="I344" s="4"/>
      <c r="J344" s="4"/>
      <c r="K344" s="4"/>
      <c r="L344" s="4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370</v>
      </c>
      <c r="B345" s="10" t="s">
        <v>411</v>
      </c>
      <c r="C345" s="13">
        <v>5</v>
      </c>
      <c r="D345" s="13" t="s">
        <v>79</v>
      </c>
      <c r="E345" s="13" t="s">
        <v>11</v>
      </c>
      <c r="F345" s="13" t="s">
        <v>134</v>
      </c>
      <c r="G345" s="13" t="s">
        <v>135</v>
      </c>
      <c r="H345" s="6"/>
      <c r="I345" s="4"/>
      <c r="J345" s="4"/>
      <c r="K345" s="4"/>
      <c r="L345" s="4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371</v>
      </c>
      <c r="B346" s="10" t="s">
        <v>412</v>
      </c>
      <c r="C346" s="13">
        <v>6</v>
      </c>
      <c r="D346" s="13" t="s">
        <v>79</v>
      </c>
      <c r="E346" s="13" t="s">
        <v>11</v>
      </c>
      <c r="F346" s="13" t="s">
        <v>134</v>
      </c>
      <c r="G346" s="13" t="s">
        <v>135</v>
      </c>
      <c r="H346" s="6"/>
      <c r="I346" s="4"/>
      <c r="J346" s="4"/>
      <c r="K346" s="4"/>
      <c r="L346" s="4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9">
        <v>372</v>
      </c>
      <c r="B347" s="10" t="s">
        <v>413</v>
      </c>
      <c r="C347" s="13">
        <v>6</v>
      </c>
      <c r="D347" s="13" t="s">
        <v>79</v>
      </c>
      <c r="E347" s="13" t="s">
        <v>11</v>
      </c>
      <c r="F347" s="13" t="s">
        <v>134</v>
      </c>
      <c r="G347" s="13" t="s">
        <v>135</v>
      </c>
      <c r="H347" s="6"/>
      <c r="I347" s="4"/>
      <c r="J347" s="4"/>
      <c r="K347" s="4"/>
      <c r="L347" s="4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9">
        <v>373</v>
      </c>
      <c r="B348" s="10" t="s">
        <v>414</v>
      </c>
      <c r="C348" s="13">
        <v>6</v>
      </c>
      <c r="D348" s="13" t="s">
        <v>79</v>
      </c>
      <c r="E348" s="13" t="s">
        <v>11</v>
      </c>
      <c r="F348" s="13" t="s">
        <v>134</v>
      </c>
      <c r="G348" s="13" t="s">
        <v>135</v>
      </c>
      <c r="H348" s="6"/>
      <c r="I348" s="4"/>
      <c r="J348" s="4"/>
      <c r="K348" s="4"/>
      <c r="L348" s="4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9">
        <v>374</v>
      </c>
      <c r="B349" s="10" t="s">
        <v>415</v>
      </c>
      <c r="C349" s="13">
        <v>6</v>
      </c>
      <c r="D349" s="13" t="s">
        <v>79</v>
      </c>
      <c r="E349" s="13" t="s">
        <v>11</v>
      </c>
      <c r="F349" s="13" t="s">
        <v>134</v>
      </c>
      <c r="G349" s="13" t="s">
        <v>135</v>
      </c>
      <c r="H349" s="6"/>
      <c r="I349" s="4"/>
      <c r="J349" s="4"/>
      <c r="K349" s="4"/>
      <c r="L349" s="4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9">
        <v>375</v>
      </c>
      <c r="B350" s="10" t="s">
        <v>416</v>
      </c>
      <c r="C350" s="13">
        <v>5</v>
      </c>
      <c r="D350" s="13" t="s">
        <v>79</v>
      </c>
      <c r="E350" s="13" t="s">
        <v>11</v>
      </c>
      <c r="F350" s="13" t="s">
        <v>134</v>
      </c>
      <c r="G350" s="13" t="s">
        <v>135</v>
      </c>
      <c r="H350" s="6"/>
      <c r="I350" s="4"/>
      <c r="J350" s="4"/>
      <c r="K350" s="4"/>
      <c r="L350" s="4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9">
        <v>376</v>
      </c>
      <c r="B351" s="10" t="s">
        <v>417</v>
      </c>
      <c r="C351" s="13">
        <v>6</v>
      </c>
      <c r="D351" s="13" t="s">
        <v>79</v>
      </c>
      <c r="E351" s="13" t="s">
        <v>11</v>
      </c>
      <c r="F351" s="13" t="s">
        <v>134</v>
      </c>
      <c r="G351" s="13" t="s">
        <v>135</v>
      </c>
      <c r="H351" s="6"/>
      <c r="I351" s="4"/>
      <c r="J351" s="4"/>
      <c r="K351" s="4"/>
      <c r="L351" s="4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9">
        <v>377</v>
      </c>
      <c r="B352" s="10" t="s">
        <v>418</v>
      </c>
      <c r="C352" s="13">
        <v>5</v>
      </c>
      <c r="D352" s="13" t="s">
        <v>79</v>
      </c>
      <c r="E352" s="13" t="s">
        <v>11</v>
      </c>
      <c r="F352" s="13" t="s">
        <v>134</v>
      </c>
      <c r="G352" s="13" t="s">
        <v>135</v>
      </c>
      <c r="H352" s="6"/>
      <c r="I352" s="4"/>
      <c r="J352" s="4"/>
      <c r="K352" s="4"/>
      <c r="L352" s="4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9">
        <v>378</v>
      </c>
      <c r="B353" s="10" t="s">
        <v>419</v>
      </c>
      <c r="C353" s="13">
        <v>5</v>
      </c>
      <c r="D353" s="13" t="s">
        <v>79</v>
      </c>
      <c r="E353" s="13" t="s">
        <v>11</v>
      </c>
      <c r="F353" s="13" t="s">
        <v>134</v>
      </c>
      <c r="G353" s="13" t="s">
        <v>135</v>
      </c>
      <c r="H353" s="6"/>
      <c r="I353" s="4"/>
      <c r="J353" s="4"/>
      <c r="K353" s="4"/>
      <c r="L353" s="4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9">
        <v>379</v>
      </c>
      <c r="B354" s="10" t="s">
        <v>420</v>
      </c>
      <c r="C354" s="13">
        <v>6</v>
      </c>
      <c r="D354" s="13" t="s">
        <v>79</v>
      </c>
      <c r="E354" s="13" t="s">
        <v>26</v>
      </c>
      <c r="F354" s="13" t="s">
        <v>134</v>
      </c>
      <c r="G354" s="13" t="s">
        <v>137</v>
      </c>
      <c r="H354" s="6"/>
      <c r="I354" s="4"/>
      <c r="J354" s="4"/>
      <c r="K354" s="4"/>
      <c r="L354" s="4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9">
        <v>380</v>
      </c>
      <c r="B355" s="10" t="s">
        <v>421</v>
      </c>
      <c r="C355" s="13">
        <v>5</v>
      </c>
      <c r="D355" s="13" t="s">
        <v>79</v>
      </c>
      <c r="E355" s="13" t="s">
        <v>26</v>
      </c>
      <c r="F355" s="13" t="s">
        <v>134</v>
      </c>
      <c r="G355" s="13" t="s">
        <v>137</v>
      </c>
      <c r="H355" s="6"/>
      <c r="I355" s="4"/>
      <c r="J355" s="4"/>
      <c r="K355" s="4"/>
      <c r="L355" s="4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9">
        <v>381</v>
      </c>
      <c r="B356" s="10" t="s">
        <v>422</v>
      </c>
      <c r="C356" s="13">
        <v>6</v>
      </c>
      <c r="D356" s="13" t="s">
        <v>79</v>
      </c>
      <c r="E356" s="13" t="s">
        <v>26</v>
      </c>
      <c r="F356" s="13" t="s">
        <v>134</v>
      </c>
      <c r="G356" s="13" t="s">
        <v>137</v>
      </c>
      <c r="H356" s="6"/>
      <c r="I356" s="4"/>
      <c r="J356" s="4"/>
      <c r="K356" s="4"/>
      <c r="L356" s="4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9">
        <v>382</v>
      </c>
      <c r="B357" s="10" t="s">
        <v>423</v>
      </c>
      <c r="C357" s="13">
        <v>6</v>
      </c>
      <c r="D357" s="13" t="s">
        <v>79</v>
      </c>
      <c r="E357" s="13" t="s">
        <v>26</v>
      </c>
      <c r="F357" s="13" t="s">
        <v>134</v>
      </c>
      <c r="G357" s="13" t="s">
        <v>137</v>
      </c>
      <c r="H357" s="6"/>
      <c r="I357" s="4"/>
      <c r="J357" s="4"/>
      <c r="K357" s="4"/>
      <c r="L357" s="4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9">
        <v>383</v>
      </c>
      <c r="B358" s="10" t="s">
        <v>424</v>
      </c>
      <c r="C358" s="13">
        <v>5</v>
      </c>
      <c r="D358" s="13" t="s">
        <v>79</v>
      </c>
      <c r="E358" s="13" t="s">
        <v>26</v>
      </c>
      <c r="F358" s="13" t="s">
        <v>134</v>
      </c>
      <c r="G358" s="13" t="s">
        <v>137</v>
      </c>
      <c r="H358" s="6"/>
      <c r="I358" s="4"/>
      <c r="J358" s="4"/>
      <c r="K358" s="4"/>
      <c r="L358" s="4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9">
        <v>384</v>
      </c>
      <c r="B359" s="10" t="s">
        <v>425</v>
      </c>
      <c r="C359" s="13">
        <v>6</v>
      </c>
      <c r="D359" s="13" t="s">
        <v>79</v>
      </c>
      <c r="E359" s="13" t="s">
        <v>26</v>
      </c>
      <c r="F359" s="13" t="s">
        <v>134</v>
      </c>
      <c r="G359" s="13" t="s">
        <v>137</v>
      </c>
      <c r="H359" s="6"/>
      <c r="I359" s="4"/>
      <c r="J359" s="4"/>
      <c r="K359" s="4"/>
      <c r="L359" s="4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9">
        <v>385</v>
      </c>
      <c r="B360" s="10" t="s">
        <v>426</v>
      </c>
      <c r="C360" s="13">
        <v>5</v>
      </c>
      <c r="D360" s="13" t="s">
        <v>79</v>
      </c>
      <c r="E360" s="13" t="s">
        <v>26</v>
      </c>
      <c r="F360" s="13" t="s">
        <v>134</v>
      </c>
      <c r="G360" s="13" t="s">
        <v>137</v>
      </c>
      <c r="H360" s="6"/>
      <c r="I360" s="4"/>
      <c r="J360" s="4"/>
      <c r="K360" s="4"/>
      <c r="L360" s="4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9">
        <v>386</v>
      </c>
      <c r="B361" s="10" t="s">
        <v>427</v>
      </c>
      <c r="C361" s="13">
        <v>6</v>
      </c>
      <c r="D361" s="13" t="s">
        <v>79</v>
      </c>
      <c r="E361" s="13" t="s">
        <v>26</v>
      </c>
      <c r="F361" s="13" t="s">
        <v>134</v>
      </c>
      <c r="G361" s="13" t="s">
        <v>137</v>
      </c>
      <c r="H361" s="6"/>
      <c r="I361" s="4"/>
      <c r="J361" s="4"/>
      <c r="K361" s="4"/>
      <c r="L361" s="4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9">
        <v>387</v>
      </c>
      <c r="B362" s="10" t="s">
        <v>428</v>
      </c>
      <c r="C362" s="13">
        <v>5</v>
      </c>
      <c r="D362" s="13" t="s">
        <v>79</v>
      </c>
      <c r="E362" s="13" t="s">
        <v>26</v>
      </c>
      <c r="F362" s="13" t="s">
        <v>134</v>
      </c>
      <c r="G362" s="13" t="s">
        <v>137</v>
      </c>
      <c r="H362" s="6"/>
      <c r="I362" s="4"/>
      <c r="J362" s="4"/>
      <c r="K362" s="4"/>
      <c r="L362" s="4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9">
        <v>388</v>
      </c>
      <c r="B363" s="10" t="s">
        <v>429</v>
      </c>
      <c r="C363" s="13">
        <v>6</v>
      </c>
      <c r="D363" s="13" t="s">
        <v>79</v>
      </c>
      <c r="E363" s="13" t="s">
        <v>26</v>
      </c>
      <c r="F363" s="13" t="s">
        <v>134</v>
      </c>
      <c r="G363" s="13" t="s">
        <v>137</v>
      </c>
      <c r="H363" s="6"/>
      <c r="I363" s="4"/>
      <c r="J363" s="4"/>
      <c r="K363" s="4"/>
      <c r="L363" s="4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9">
        <v>389</v>
      </c>
      <c r="B364" s="10" t="s">
        <v>430</v>
      </c>
      <c r="C364" s="13">
        <v>8</v>
      </c>
      <c r="D364" s="13" t="s">
        <v>79</v>
      </c>
      <c r="E364" s="13" t="s">
        <v>11</v>
      </c>
      <c r="F364" s="13" t="s">
        <v>170</v>
      </c>
      <c r="G364" s="13" t="s">
        <v>171</v>
      </c>
      <c r="H364" s="6"/>
      <c r="I364" s="4"/>
      <c r="J364" s="4"/>
      <c r="K364" s="4"/>
      <c r="L364" s="4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9">
        <v>390</v>
      </c>
      <c r="B365" s="10" t="s">
        <v>431</v>
      </c>
      <c r="C365" s="13">
        <v>7</v>
      </c>
      <c r="D365" s="13" t="s">
        <v>79</v>
      </c>
      <c r="E365" s="13" t="s">
        <v>11</v>
      </c>
      <c r="F365" s="13" t="s">
        <v>170</v>
      </c>
      <c r="G365" s="13" t="s">
        <v>171</v>
      </c>
      <c r="H365" s="6"/>
      <c r="I365" s="4"/>
      <c r="J365" s="4"/>
      <c r="K365" s="4"/>
      <c r="L365" s="4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9">
        <v>391</v>
      </c>
      <c r="B366" s="10" t="s">
        <v>432</v>
      </c>
      <c r="C366" s="13">
        <v>8</v>
      </c>
      <c r="D366" s="13" t="s">
        <v>79</v>
      </c>
      <c r="E366" s="13" t="s">
        <v>11</v>
      </c>
      <c r="F366" s="13" t="s">
        <v>170</v>
      </c>
      <c r="G366" s="13" t="s">
        <v>171</v>
      </c>
      <c r="H366" s="6"/>
      <c r="I366" s="4"/>
      <c r="J366" s="4"/>
      <c r="K366" s="4"/>
      <c r="L366" s="4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9">
        <v>392</v>
      </c>
      <c r="B367" s="10" t="s">
        <v>433</v>
      </c>
      <c r="C367" s="13">
        <v>8</v>
      </c>
      <c r="D367" s="13" t="s">
        <v>79</v>
      </c>
      <c r="E367" s="13" t="s">
        <v>11</v>
      </c>
      <c r="F367" s="13" t="s">
        <v>170</v>
      </c>
      <c r="G367" s="13" t="s">
        <v>171</v>
      </c>
      <c r="H367" s="7"/>
      <c r="I367" s="6"/>
      <c r="J367" s="4"/>
      <c r="K367" s="4"/>
      <c r="L367" s="4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9">
        <v>393</v>
      </c>
      <c r="B368" s="10" t="s">
        <v>434</v>
      </c>
      <c r="C368" s="13">
        <v>7</v>
      </c>
      <c r="D368" s="13" t="s">
        <v>79</v>
      </c>
      <c r="E368" s="13" t="s">
        <v>11</v>
      </c>
      <c r="F368" s="13" t="s">
        <v>170</v>
      </c>
      <c r="G368" s="13" t="s">
        <v>171</v>
      </c>
      <c r="H368" s="7"/>
      <c r="I368" s="6"/>
      <c r="J368" s="4"/>
      <c r="K368" s="4"/>
      <c r="L368" s="4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9">
        <v>394</v>
      </c>
      <c r="B369" s="10" t="s">
        <v>435</v>
      </c>
      <c r="C369" s="13">
        <v>8</v>
      </c>
      <c r="D369" s="13" t="s">
        <v>79</v>
      </c>
      <c r="E369" s="13" t="s">
        <v>11</v>
      </c>
      <c r="F369" s="13" t="s">
        <v>170</v>
      </c>
      <c r="G369" s="13" t="s">
        <v>171</v>
      </c>
      <c r="H369" s="7"/>
      <c r="I369" s="6"/>
      <c r="J369" s="4"/>
      <c r="K369" s="4"/>
      <c r="L369" s="4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9">
        <v>395</v>
      </c>
      <c r="B370" s="10" t="s">
        <v>436</v>
      </c>
      <c r="C370" s="13">
        <v>7</v>
      </c>
      <c r="D370" s="13" t="s">
        <v>79</v>
      </c>
      <c r="E370" s="13" t="s">
        <v>11</v>
      </c>
      <c r="F370" s="13" t="s">
        <v>170</v>
      </c>
      <c r="G370" s="13" t="s">
        <v>171</v>
      </c>
      <c r="H370" s="7"/>
      <c r="I370" s="7"/>
      <c r="J370" s="6"/>
      <c r="K370" s="4"/>
      <c r="L370" s="4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9">
        <v>396</v>
      </c>
      <c r="B371" s="10" t="s">
        <v>437</v>
      </c>
      <c r="C371" s="13">
        <v>7</v>
      </c>
      <c r="D371" s="13" t="s">
        <v>79</v>
      </c>
      <c r="E371" s="13" t="s">
        <v>11</v>
      </c>
      <c r="F371" s="13" t="s">
        <v>170</v>
      </c>
      <c r="G371" s="13" t="s">
        <v>171</v>
      </c>
      <c r="H371" s="7"/>
      <c r="I371" s="7"/>
      <c r="J371" s="6"/>
      <c r="K371" s="4"/>
      <c r="L371" s="4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>
      <c r="A372" s="9">
        <v>397</v>
      </c>
      <c r="B372" s="10" t="s">
        <v>438</v>
      </c>
      <c r="C372" s="13">
        <v>8</v>
      </c>
      <c r="D372" s="13" t="s">
        <v>79</v>
      </c>
      <c r="E372" s="13" t="s">
        <v>26</v>
      </c>
      <c r="F372" s="13" t="s">
        <v>170</v>
      </c>
      <c r="G372" s="13" t="s">
        <v>174</v>
      </c>
      <c r="H372" s="7"/>
      <c r="I372" s="7"/>
      <c r="J372" s="6"/>
      <c r="K372" s="4"/>
      <c r="L372" s="4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9">
        <v>398</v>
      </c>
      <c r="B373" s="10" t="s">
        <v>439</v>
      </c>
      <c r="C373" s="13">
        <v>7</v>
      </c>
      <c r="D373" s="13" t="s">
        <v>79</v>
      </c>
      <c r="E373" s="13" t="s">
        <v>26</v>
      </c>
      <c r="F373" s="13" t="s">
        <v>170</v>
      </c>
      <c r="G373" s="13" t="s">
        <v>174</v>
      </c>
      <c r="H373" s="7"/>
      <c r="I373" s="6"/>
      <c r="J373" s="6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9">
        <v>399</v>
      </c>
      <c r="B374" s="10" t="s">
        <v>440</v>
      </c>
      <c r="C374" s="13">
        <v>8</v>
      </c>
      <c r="D374" s="13" t="s">
        <v>79</v>
      </c>
      <c r="E374" s="13" t="s">
        <v>26</v>
      </c>
      <c r="F374" s="13" t="s">
        <v>170</v>
      </c>
      <c r="G374" s="13" t="s">
        <v>174</v>
      </c>
      <c r="H374" s="6"/>
      <c r="I374" s="4"/>
      <c r="J374" s="4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9">
        <v>400</v>
      </c>
      <c r="B375" s="10" t="s">
        <v>441</v>
      </c>
      <c r="C375" s="13">
        <v>7</v>
      </c>
      <c r="D375" s="13" t="s">
        <v>79</v>
      </c>
      <c r="E375" s="13" t="s">
        <v>26</v>
      </c>
      <c r="F375" s="13" t="s">
        <v>170</v>
      </c>
      <c r="G375" s="13" t="s">
        <v>174</v>
      </c>
      <c r="H375" s="6"/>
      <c r="I375" s="4"/>
      <c r="J375" s="4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9">
        <v>401</v>
      </c>
      <c r="B376" s="10" t="s">
        <v>442</v>
      </c>
      <c r="C376" s="13">
        <v>7</v>
      </c>
      <c r="D376" s="13" t="s">
        <v>79</v>
      </c>
      <c r="E376" s="13" t="s">
        <v>26</v>
      </c>
      <c r="F376" s="13" t="s">
        <v>170</v>
      </c>
      <c r="G376" s="13" t="s">
        <v>174</v>
      </c>
      <c r="H376" s="6"/>
      <c r="I376" s="4"/>
      <c r="J376" s="4"/>
      <c r="K376" s="7"/>
      <c r="L376" s="7"/>
      <c r="M376" s="7"/>
      <c r="N376" s="39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9">
        <v>402</v>
      </c>
      <c r="B377" s="10" t="s">
        <v>443</v>
      </c>
      <c r="C377" s="13">
        <v>7</v>
      </c>
      <c r="D377" s="13" t="s">
        <v>79</v>
      </c>
      <c r="E377" s="13" t="s">
        <v>26</v>
      </c>
      <c r="F377" s="13" t="s">
        <v>170</v>
      </c>
      <c r="G377" s="13" t="s">
        <v>174</v>
      </c>
      <c r="H377" s="6"/>
      <c r="I377" s="4"/>
      <c r="J377" s="4"/>
      <c r="K377" s="6"/>
      <c r="L377" s="6"/>
      <c r="M377" s="7"/>
      <c r="N377" s="3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>
      <c r="A378" s="9">
        <v>403</v>
      </c>
      <c r="B378" s="10" t="s">
        <v>444</v>
      </c>
      <c r="C378" s="13">
        <v>7</v>
      </c>
      <c r="D378" s="13" t="s">
        <v>79</v>
      </c>
      <c r="E378" s="13" t="s">
        <v>26</v>
      </c>
      <c r="F378" s="13" t="s">
        <v>170</v>
      </c>
      <c r="G378" s="13" t="s">
        <v>174</v>
      </c>
      <c r="H378" s="6"/>
      <c r="I378" s="4"/>
      <c r="J378" s="4"/>
      <c r="K378" s="4"/>
      <c r="L378" s="4"/>
      <c r="M378" s="7"/>
      <c r="N378" s="3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9">
        <v>404</v>
      </c>
      <c r="B379" s="10" t="s">
        <v>445</v>
      </c>
      <c r="C379" s="13">
        <v>7</v>
      </c>
      <c r="D379" s="13" t="s">
        <v>79</v>
      </c>
      <c r="E379" s="13" t="s">
        <v>26</v>
      </c>
      <c r="F379" s="13" t="s">
        <v>170</v>
      </c>
      <c r="G379" s="13" t="s">
        <v>174</v>
      </c>
      <c r="H379" s="6"/>
      <c r="I379" s="4"/>
      <c r="J379" s="4"/>
      <c r="K379" s="4"/>
      <c r="L379" s="4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9">
        <v>405</v>
      </c>
      <c r="B380" s="10" t="s">
        <v>446</v>
      </c>
      <c r="C380" s="13">
        <v>7</v>
      </c>
      <c r="D380" s="13" t="s">
        <v>79</v>
      </c>
      <c r="E380" s="13" t="s">
        <v>26</v>
      </c>
      <c r="F380" s="13" t="s">
        <v>170</v>
      </c>
      <c r="G380" s="13" t="s">
        <v>174</v>
      </c>
      <c r="H380" s="6"/>
      <c r="I380" s="4"/>
      <c r="J380" s="4"/>
      <c r="K380" s="4"/>
      <c r="L380" s="4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9">
        <v>406</v>
      </c>
      <c r="B381" s="10" t="s">
        <v>447</v>
      </c>
      <c r="C381" s="13">
        <v>7</v>
      </c>
      <c r="D381" s="13" t="s">
        <v>79</v>
      </c>
      <c r="E381" s="13" t="s">
        <v>26</v>
      </c>
      <c r="F381" s="13" t="s">
        <v>170</v>
      </c>
      <c r="G381" s="13" t="s">
        <v>174</v>
      </c>
      <c r="H381" s="6"/>
      <c r="I381" s="4"/>
      <c r="J381" s="4"/>
      <c r="K381" s="4"/>
      <c r="L381" s="4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9">
        <v>407</v>
      </c>
      <c r="B382" s="10" t="s">
        <v>448</v>
      </c>
      <c r="C382" s="13">
        <v>8</v>
      </c>
      <c r="D382" s="13" t="s">
        <v>79</v>
      </c>
      <c r="E382" s="13" t="s">
        <v>26</v>
      </c>
      <c r="F382" s="13" t="s">
        <v>170</v>
      </c>
      <c r="G382" s="13" t="s">
        <v>174</v>
      </c>
      <c r="H382" s="6"/>
      <c r="I382" s="4"/>
      <c r="J382" s="4"/>
      <c r="K382" s="4"/>
      <c r="L382" s="4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9">
        <v>408</v>
      </c>
      <c r="B383" s="10" t="s">
        <v>449</v>
      </c>
      <c r="C383" s="13">
        <v>3</v>
      </c>
      <c r="D383" s="13" t="s">
        <v>79</v>
      </c>
      <c r="E383" s="13" t="s">
        <v>26</v>
      </c>
      <c r="F383" s="13" t="s">
        <v>12</v>
      </c>
      <c r="G383" s="13" t="s">
        <v>27</v>
      </c>
      <c r="H383" s="6"/>
      <c r="I383" s="4"/>
      <c r="J383" s="4"/>
      <c r="K383" s="4"/>
      <c r="L383" s="4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9">
        <v>415</v>
      </c>
      <c r="B384" s="10" t="s">
        <v>450</v>
      </c>
      <c r="C384" s="13" t="s">
        <v>124</v>
      </c>
      <c r="D384" s="13" t="s">
        <v>68</v>
      </c>
      <c r="E384" s="13" t="s">
        <v>11</v>
      </c>
      <c r="F384" s="13" t="s">
        <v>12</v>
      </c>
      <c r="G384" s="13" t="s">
        <v>13</v>
      </c>
      <c r="H384" s="6"/>
      <c r="I384" s="40"/>
      <c r="J384" s="4"/>
      <c r="K384" s="4"/>
      <c r="L384" s="4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9">
        <v>416</v>
      </c>
      <c r="B385" s="10" t="s">
        <v>451</v>
      </c>
      <c r="C385" s="13">
        <v>2</v>
      </c>
      <c r="D385" s="13" t="s">
        <v>68</v>
      </c>
      <c r="E385" s="13" t="s">
        <v>11</v>
      </c>
      <c r="F385" s="13" t="s">
        <v>12</v>
      </c>
      <c r="G385" s="13" t="s">
        <v>13</v>
      </c>
      <c r="H385" s="6"/>
      <c r="I385" s="4"/>
      <c r="J385" s="4"/>
      <c r="K385" s="4"/>
      <c r="L385" s="4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9">
        <v>417</v>
      </c>
      <c r="B386" s="10" t="s">
        <v>452</v>
      </c>
      <c r="C386" s="13">
        <v>5</v>
      </c>
      <c r="D386" s="13" t="s">
        <v>68</v>
      </c>
      <c r="E386" s="13" t="s">
        <v>26</v>
      </c>
      <c r="F386" s="13" t="s">
        <v>134</v>
      </c>
      <c r="G386" s="13" t="s">
        <v>137</v>
      </c>
      <c r="H386" s="6"/>
      <c r="I386" s="4"/>
      <c r="J386" s="4"/>
      <c r="K386" s="4"/>
      <c r="L386" s="4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9">
        <v>418</v>
      </c>
      <c r="B387" s="10" t="s">
        <v>453</v>
      </c>
      <c r="C387" s="13">
        <v>4</v>
      </c>
      <c r="D387" s="13" t="s">
        <v>68</v>
      </c>
      <c r="E387" s="13" t="s">
        <v>26</v>
      </c>
      <c r="F387" s="13" t="s">
        <v>12</v>
      </c>
      <c r="G387" s="13" t="s">
        <v>27</v>
      </c>
      <c r="H387" s="6"/>
      <c r="I387" s="4"/>
      <c r="J387" s="4"/>
      <c r="K387" s="4"/>
      <c r="L387" s="4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9">
        <v>419</v>
      </c>
      <c r="B388" s="10" t="s">
        <v>454</v>
      </c>
      <c r="C388" s="13">
        <v>5</v>
      </c>
      <c r="D388" s="13" t="s">
        <v>68</v>
      </c>
      <c r="E388" s="13" t="s">
        <v>11</v>
      </c>
      <c r="F388" s="13" t="s">
        <v>134</v>
      </c>
      <c r="G388" s="13" t="s">
        <v>135</v>
      </c>
      <c r="H388" s="6"/>
      <c r="I388" s="4"/>
      <c r="J388" s="4"/>
      <c r="K388" s="4"/>
      <c r="L388" s="4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9">
        <v>420</v>
      </c>
      <c r="B389" s="10" t="s">
        <v>455</v>
      </c>
      <c r="C389" s="13">
        <v>5</v>
      </c>
      <c r="D389" s="13" t="s">
        <v>68</v>
      </c>
      <c r="E389" s="13" t="s">
        <v>11</v>
      </c>
      <c r="F389" s="13" t="s">
        <v>134</v>
      </c>
      <c r="G389" s="13" t="s">
        <v>135</v>
      </c>
      <c r="H389" s="6"/>
      <c r="I389" s="4"/>
      <c r="J389" s="4"/>
      <c r="K389" s="4"/>
      <c r="L389" s="4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9">
        <v>421</v>
      </c>
      <c r="B390" s="10" t="s">
        <v>456</v>
      </c>
      <c r="C390" s="13">
        <v>1</v>
      </c>
      <c r="D390" s="13" t="s">
        <v>68</v>
      </c>
      <c r="E390" s="13" t="s">
        <v>11</v>
      </c>
      <c r="F390" s="13" t="s">
        <v>12</v>
      </c>
      <c r="G390" s="13" t="s">
        <v>13</v>
      </c>
      <c r="H390" s="6"/>
      <c r="I390" s="4"/>
      <c r="J390" s="4"/>
      <c r="K390" s="4"/>
      <c r="L390" s="4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9">
        <v>422</v>
      </c>
      <c r="B391" s="10" t="s">
        <v>457</v>
      </c>
      <c r="C391" s="13">
        <v>7</v>
      </c>
      <c r="D391" s="13" t="s">
        <v>68</v>
      </c>
      <c r="E391" s="13" t="s">
        <v>11</v>
      </c>
      <c r="F391" s="13" t="s">
        <v>170</v>
      </c>
      <c r="G391" s="13" t="s">
        <v>171</v>
      </c>
      <c r="H391" s="6"/>
      <c r="I391" s="4"/>
      <c r="J391" s="4"/>
      <c r="K391" s="4"/>
      <c r="L391" s="4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9">
        <v>423</v>
      </c>
      <c r="B392" s="10" t="s">
        <v>458</v>
      </c>
      <c r="C392" s="13">
        <v>3</v>
      </c>
      <c r="D392" s="13" t="s">
        <v>68</v>
      </c>
      <c r="E392" s="13" t="s">
        <v>11</v>
      </c>
      <c r="F392" s="13" t="s">
        <v>12</v>
      </c>
      <c r="G392" s="13" t="s">
        <v>13</v>
      </c>
      <c r="H392" s="6"/>
      <c r="I392" s="4"/>
      <c r="J392" s="4"/>
      <c r="K392" s="4"/>
      <c r="L392" s="4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9">
        <v>424</v>
      </c>
      <c r="B393" s="10" t="s">
        <v>459</v>
      </c>
      <c r="C393" s="13">
        <v>2</v>
      </c>
      <c r="D393" s="13" t="s">
        <v>68</v>
      </c>
      <c r="E393" s="13" t="s">
        <v>11</v>
      </c>
      <c r="F393" s="13" t="s">
        <v>12</v>
      </c>
      <c r="G393" s="13" t="s">
        <v>13</v>
      </c>
      <c r="H393" s="6"/>
      <c r="I393" s="4"/>
      <c r="J393" s="4"/>
      <c r="K393" s="4"/>
      <c r="L393" s="4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9">
        <v>425</v>
      </c>
      <c r="B394" s="10" t="s">
        <v>460</v>
      </c>
      <c r="C394" s="13" t="s">
        <v>124</v>
      </c>
      <c r="D394" s="13" t="s">
        <v>68</v>
      </c>
      <c r="E394" s="13" t="s">
        <v>11</v>
      </c>
      <c r="F394" s="13" t="s">
        <v>12</v>
      </c>
      <c r="G394" s="13" t="s">
        <v>13</v>
      </c>
      <c r="H394" s="6"/>
      <c r="I394" s="4"/>
      <c r="J394" s="4"/>
      <c r="K394" s="4"/>
      <c r="L394" s="4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>
      <c r="A395" s="9">
        <v>426</v>
      </c>
      <c r="B395" s="10" t="s">
        <v>461</v>
      </c>
      <c r="C395" s="13">
        <v>2</v>
      </c>
      <c r="D395" s="13" t="s">
        <v>68</v>
      </c>
      <c r="E395" s="13" t="s">
        <v>26</v>
      </c>
      <c r="F395" s="13" t="s">
        <v>12</v>
      </c>
      <c r="G395" s="13" t="s">
        <v>27</v>
      </c>
      <c r="H395" s="6"/>
      <c r="I395" s="4"/>
      <c r="J395" s="4"/>
      <c r="K395" s="4"/>
      <c r="L395" s="4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9">
        <v>427</v>
      </c>
      <c r="B396" s="10" t="s">
        <v>462</v>
      </c>
      <c r="C396" s="13">
        <v>5</v>
      </c>
      <c r="D396" s="13" t="s">
        <v>68</v>
      </c>
      <c r="E396" s="13" t="s">
        <v>11</v>
      </c>
      <c r="F396" s="13" t="s">
        <v>134</v>
      </c>
      <c r="G396" s="13" t="s">
        <v>135</v>
      </c>
      <c r="H396" s="6"/>
      <c r="I396" s="4"/>
      <c r="J396" s="4"/>
      <c r="K396" s="4"/>
      <c r="L396" s="4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>
      <c r="A397" s="9">
        <v>428</v>
      </c>
      <c r="B397" s="10" t="s">
        <v>463</v>
      </c>
      <c r="C397" s="13">
        <v>3</v>
      </c>
      <c r="D397" s="13" t="s">
        <v>68</v>
      </c>
      <c r="E397" s="13" t="s">
        <v>11</v>
      </c>
      <c r="F397" s="13" t="s">
        <v>12</v>
      </c>
      <c r="G397" s="13" t="s">
        <v>13</v>
      </c>
      <c r="H397" s="6"/>
      <c r="I397" s="4"/>
      <c r="J397" s="4"/>
      <c r="K397" s="4"/>
      <c r="L397" s="4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customHeight="1">
      <c r="A398" s="9">
        <v>429</v>
      </c>
      <c r="B398" s="10" t="s">
        <v>464</v>
      </c>
      <c r="C398" s="13">
        <v>7</v>
      </c>
      <c r="D398" s="13" t="s">
        <v>68</v>
      </c>
      <c r="E398" s="13" t="s">
        <v>11</v>
      </c>
      <c r="F398" s="13" t="s">
        <v>170</v>
      </c>
      <c r="G398" s="13" t="s">
        <v>171</v>
      </c>
      <c r="H398" s="6"/>
      <c r="I398" s="4"/>
      <c r="J398" s="4"/>
      <c r="K398" s="4"/>
      <c r="L398" s="4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9">
        <v>430</v>
      </c>
      <c r="B399" s="10" t="s">
        <v>465</v>
      </c>
      <c r="C399" s="13">
        <v>8</v>
      </c>
      <c r="D399" s="13" t="s">
        <v>68</v>
      </c>
      <c r="E399" s="13" t="s">
        <v>11</v>
      </c>
      <c r="F399" s="13" t="s">
        <v>170</v>
      </c>
      <c r="G399" s="13" t="s">
        <v>171</v>
      </c>
      <c r="H399" s="6"/>
      <c r="I399" s="4"/>
      <c r="J399" s="4"/>
      <c r="K399" s="4"/>
      <c r="L399" s="4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9">
        <v>431</v>
      </c>
      <c r="B400" s="10" t="s">
        <v>466</v>
      </c>
      <c r="C400" s="13">
        <v>5</v>
      </c>
      <c r="D400" s="13" t="s">
        <v>68</v>
      </c>
      <c r="E400" s="13" t="s">
        <v>11</v>
      </c>
      <c r="F400" s="13" t="s">
        <v>134</v>
      </c>
      <c r="G400" s="13" t="s">
        <v>135</v>
      </c>
      <c r="H400" s="6"/>
      <c r="I400" s="4"/>
      <c r="J400" s="4"/>
      <c r="K400" s="4"/>
      <c r="L400" s="4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9">
        <v>432</v>
      </c>
      <c r="B401" s="10" t="s">
        <v>467</v>
      </c>
      <c r="C401" s="13">
        <v>5</v>
      </c>
      <c r="D401" s="13" t="s">
        <v>68</v>
      </c>
      <c r="E401" s="13" t="s">
        <v>26</v>
      </c>
      <c r="F401" s="13" t="s">
        <v>134</v>
      </c>
      <c r="G401" s="13" t="s">
        <v>137</v>
      </c>
      <c r="H401" s="6"/>
      <c r="I401" s="4"/>
      <c r="J401" s="4"/>
      <c r="K401" s="4"/>
      <c r="L401" s="4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9">
        <v>433</v>
      </c>
      <c r="B402" s="10" t="s">
        <v>468</v>
      </c>
      <c r="C402" s="13">
        <v>5</v>
      </c>
      <c r="D402" s="13" t="s">
        <v>68</v>
      </c>
      <c r="E402" s="13" t="s">
        <v>26</v>
      </c>
      <c r="F402" s="13" t="s">
        <v>134</v>
      </c>
      <c r="G402" s="13" t="s">
        <v>137</v>
      </c>
      <c r="H402" s="6"/>
      <c r="I402" s="4"/>
      <c r="J402" s="4"/>
      <c r="K402" s="4"/>
      <c r="L402" s="4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9">
        <v>434</v>
      </c>
      <c r="B403" s="10" t="s">
        <v>469</v>
      </c>
      <c r="C403" s="13">
        <v>7</v>
      </c>
      <c r="D403" s="13" t="s">
        <v>68</v>
      </c>
      <c r="E403" s="13" t="s">
        <v>26</v>
      </c>
      <c r="F403" s="13" t="s">
        <v>170</v>
      </c>
      <c r="G403" s="13" t="s">
        <v>174</v>
      </c>
      <c r="H403" s="6"/>
      <c r="I403" s="4"/>
      <c r="J403" s="4"/>
      <c r="K403" s="4"/>
      <c r="L403" s="4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>
      <c r="A404" s="9">
        <v>435</v>
      </c>
      <c r="B404" s="10" t="s">
        <v>470</v>
      </c>
      <c r="C404" s="13">
        <v>4</v>
      </c>
      <c r="D404" s="13" t="s">
        <v>68</v>
      </c>
      <c r="E404" s="13" t="s">
        <v>11</v>
      </c>
      <c r="F404" s="13" t="s">
        <v>12</v>
      </c>
      <c r="G404" s="13" t="s">
        <v>13</v>
      </c>
      <c r="H404" s="6"/>
      <c r="I404" s="4"/>
      <c r="J404" s="4"/>
      <c r="K404" s="4"/>
      <c r="L404" s="4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9">
        <v>436</v>
      </c>
      <c r="B405" s="10" t="s">
        <v>471</v>
      </c>
      <c r="C405" s="13">
        <v>3</v>
      </c>
      <c r="D405" s="13" t="s">
        <v>68</v>
      </c>
      <c r="E405" s="13" t="s">
        <v>11</v>
      </c>
      <c r="F405" s="13" t="s">
        <v>12</v>
      </c>
      <c r="G405" s="13" t="s">
        <v>13</v>
      </c>
      <c r="H405" s="6"/>
      <c r="I405" s="4"/>
      <c r="J405" s="4"/>
      <c r="K405" s="4"/>
      <c r="L405" s="4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9">
        <v>437</v>
      </c>
      <c r="B406" s="10" t="s">
        <v>472</v>
      </c>
      <c r="C406" s="13">
        <v>5</v>
      </c>
      <c r="D406" s="13" t="s">
        <v>68</v>
      </c>
      <c r="E406" s="13" t="s">
        <v>26</v>
      </c>
      <c r="F406" s="13" t="s">
        <v>134</v>
      </c>
      <c r="G406" s="13" t="s">
        <v>137</v>
      </c>
      <c r="H406" s="6"/>
      <c r="I406" s="4"/>
      <c r="J406" s="4"/>
      <c r="K406" s="4"/>
      <c r="L406" s="4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9">
        <v>438</v>
      </c>
      <c r="B407" s="10" t="s">
        <v>473</v>
      </c>
      <c r="C407" s="13">
        <v>7</v>
      </c>
      <c r="D407" s="13" t="s">
        <v>68</v>
      </c>
      <c r="E407" s="13" t="s">
        <v>11</v>
      </c>
      <c r="F407" s="13" t="s">
        <v>170</v>
      </c>
      <c r="G407" s="13" t="s">
        <v>171</v>
      </c>
      <c r="H407" s="6"/>
      <c r="I407" s="4"/>
      <c r="J407" s="4"/>
      <c r="K407" s="4"/>
      <c r="L407" s="4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9">
        <v>439</v>
      </c>
      <c r="B408" s="10" t="s">
        <v>474</v>
      </c>
      <c r="C408" s="13">
        <v>3</v>
      </c>
      <c r="D408" s="13" t="s">
        <v>68</v>
      </c>
      <c r="E408" s="13" t="s">
        <v>26</v>
      </c>
      <c r="F408" s="13" t="s">
        <v>12</v>
      </c>
      <c r="G408" s="13" t="s">
        <v>27</v>
      </c>
      <c r="H408" s="6"/>
      <c r="I408" s="4"/>
      <c r="J408" s="4"/>
      <c r="K408" s="4"/>
      <c r="L408" s="4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9">
        <v>440</v>
      </c>
      <c r="B409" s="10" t="s">
        <v>475</v>
      </c>
      <c r="C409" s="13">
        <v>5</v>
      </c>
      <c r="D409" s="13" t="s">
        <v>68</v>
      </c>
      <c r="E409" s="13" t="s">
        <v>26</v>
      </c>
      <c r="F409" s="13" t="s">
        <v>134</v>
      </c>
      <c r="G409" s="13" t="s">
        <v>137</v>
      </c>
      <c r="H409" s="41"/>
      <c r="I409" s="4"/>
      <c r="J409" s="4"/>
      <c r="K409" s="4"/>
      <c r="L409" s="4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9">
        <v>441</v>
      </c>
      <c r="B410" s="10" t="s">
        <v>476</v>
      </c>
      <c r="C410" s="13">
        <v>1</v>
      </c>
      <c r="D410" s="13" t="s">
        <v>68</v>
      </c>
      <c r="E410" s="13" t="s">
        <v>11</v>
      </c>
      <c r="F410" s="13" t="s">
        <v>12</v>
      </c>
      <c r="G410" s="13" t="s">
        <v>13</v>
      </c>
      <c r="H410" s="41"/>
      <c r="I410" s="4"/>
      <c r="J410" s="4"/>
      <c r="K410" s="4"/>
      <c r="L410" s="4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9">
        <v>442</v>
      </c>
      <c r="B411" s="10" t="s">
        <v>477</v>
      </c>
      <c r="C411" s="13">
        <v>7</v>
      </c>
      <c r="D411" s="13" t="s">
        <v>68</v>
      </c>
      <c r="E411" s="13" t="s">
        <v>11</v>
      </c>
      <c r="F411" s="13" t="s">
        <v>170</v>
      </c>
      <c r="G411" s="13" t="s">
        <v>171</v>
      </c>
      <c r="H411" s="41"/>
      <c r="I411" s="4"/>
      <c r="J411" s="4"/>
      <c r="K411" s="4"/>
      <c r="L411" s="4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9">
        <v>443</v>
      </c>
      <c r="B412" s="10" t="s">
        <v>478</v>
      </c>
      <c r="C412" s="13">
        <v>4</v>
      </c>
      <c r="D412" s="13" t="s">
        <v>68</v>
      </c>
      <c r="E412" s="13" t="s">
        <v>11</v>
      </c>
      <c r="F412" s="13" t="s">
        <v>12</v>
      </c>
      <c r="G412" s="13" t="s">
        <v>13</v>
      </c>
      <c r="H412" s="41"/>
      <c r="I412" s="4"/>
      <c r="J412" s="4"/>
      <c r="K412" s="4"/>
      <c r="L412" s="4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9">
        <v>444</v>
      </c>
      <c r="B413" s="10" t="s">
        <v>479</v>
      </c>
      <c r="C413" s="13">
        <v>5</v>
      </c>
      <c r="D413" s="13" t="s">
        <v>68</v>
      </c>
      <c r="E413" s="13" t="s">
        <v>26</v>
      </c>
      <c r="F413" s="13" t="s">
        <v>134</v>
      </c>
      <c r="G413" s="13" t="s">
        <v>137</v>
      </c>
      <c r="H413" s="6"/>
      <c r="I413" s="4"/>
      <c r="J413" s="4"/>
      <c r="K413" s="4"/>
      <c r="L413" s="4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9">
        <v>445</v>
      </c>
      <c r="B414" s="10" t="s">
        <v>480</v>
      </c>
      <c r="C414" s="13">
        <v>7</v>
      </c>
      <c r="D414" s="13" t="s">
        <v>68</v>
      </c>
      <c r="E414" s="13" t="s">
        <v>26</v>
      </c>
      <c r="F414" s="13" t="s">
        <v>170</v>
      </c>
      <c r="G414" s="13" t="s">
        <v>174</v>
      </c>
      <c r="H414" s="6"/>
      <c r="I414" s="4"/>
      <c r="J414" s="4"/>
      <c r="K414" s="4"/>
      <c r="L414" s="4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9">
        <v>446</v>
      </c>
      <c r="B415" s="10" t="s">
        <v>481</v>
      </c>
      <c r="C415" s="13">
        <v>5</v>
      </c>
      <c r="D415" s="13" t="s">
        <v>68</v>
      </c>
      <c r="E415" s="13" t="s">
        <v>11</v>
      </c>
      <c r="F415" s="13" t="s">
        <v>134</v>
      </c>
      <c r="G415" s="13" t="s">
        <v>135</v>
      </c>
      <c r="H415" s="41"/>
      <c r="I415" s="4"/>
      <c r="J415" s="4"/>
      <c r="K415" s="4"/>
      <c r="L415" s="4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9">
        <v>447</v>
      </c>
      <c r="B416" s="10" t="s">
        <v>482</v>
      </c>
      <c r="C416" s="13">
        <v>3</v>
      </c>
      <c r="D416" s="13" t="s">
        <v>68</v>
      </c>
      <c r="E416" s="13" t="s">
        <v>11</v>
      </c>
      <c r="F416" s="13" t="s">
        <v>12</v>
      </c>
      <c r="G416" s="13" t="s">
        <v>13</v>
      </c>
      <c r="H416" s="41"/>
      <c r="I416" s="4"/>
      <c r="J416" s="4"/>
      <c r="K416" s="4"/>
      <c r="L416" s="4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9">
        <v>448</v>
      </c>
      <c r="B417" s="10" t="s">
        <v>483</v>
      </c>
      <c r="C417" s="13">
        <v>3</v>
      </c>
      <c r="D417" s="13" t="s">
        <v>68</v>
      </c>
      <c r="E417" s="13" t="s">
        <v>11</v>
      </c>
      <c r="F417" s="13" t="s">
        <v>12</v>
      </c>
      <c r="G417" s="13" t="s">
        <v>13</v>
      </c>
      <c r="H417" s="6"/>
      <c r="I417" s="4"/>
      <c r="J417" s="4"/>
      <c r="K417" s="4"/>
      <c r="L417" s="4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9">
        <v>449</v>
      </c>
      <c r="B418" s="10" t="s">
        <v>484</v>
      </c>
      <c r="C418" s="13">
        <v>1</v>
      </c>
      <c r="D418" s="13" t="s">
        <v>68</v>
      </c>
      <c r="E418" s="13" t="s">
        <v>26</v>
      </c>
      <c r="F418" s="13" t="s">
        <v>12</v>
      </c>
      <c r="G418" s="13" t="s">
        <v>27</v>
      </c>
      <c r="H418" s="41"/>
      <c r="I418" s="4"/>
      <c r="J418" s="4"/>
      <c r="K418" s="4"/>
      <c r="L418" s="4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9">
        <v>450</v>
      </c>
      <c r="B419" s="10" t="s">
        <v>485</v>
      </c>
      <c r="C419" s="13">
        <v>4</v>
      </c>
      <c r="D419" s="13" t="s">
        <v>68</v>
      </c>
      <c r="E419" s="13" t="s">
        <v>26</v>
      </c>
      <c r="F419" s="13" t="s">
        <v>12</v>
      </c>
      <c r="G419" s="13" t="s">
        <v>27</v>
      </c>
      <c r="H419" s="41"/>
      <c r="I419" s="4"/>
      <c r="J419" s="4"/>
      <c r="K419" s="4"/>
      <c r="L419" s="4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9">
        <v>451</v>
      </c>
      <c r="B420" s="10" t="s">
        <v>486</v>
      </c>
      <c r="C420" s="13">
        <v>3</v>
      </c>
      <c r="D420" s="13" t="s">
        <v>68</v>
      </c>
      <c r="E420" s="13" t="s">
        <v>11</v>
      </c>
      <c r="F420" s="13" t="s">
        <v>12</v>
      </c>
      <c r="G420" s="13" t="s">
        <v>13</v>
      </c>
      <c r="H420" s="41"/>
      <c r="I420" s="4"/>
      <c r="J420" s="4"/>
      <c r="K420" s="4"/>
      <c r="L420" s="4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9">
        <v>452</v>
      </c>
      <c r="B421" s="10" t="s">
        <v>487</v>
      </c>
      <c r="C421" s="13">
        <v>5</v>
      </c>
      <c r="D421" s="13" t="s">
        <v>68</v>
      </c>
      <c r="E421" s="13" t="s">
        <v>11</v>
      </c>
      <c r="F421" s="13" t="s">
        <v>134</v>
      </c>
      <c r="G421" s="13" t="s">
        <v>135</v>
      </c>
      <c r="H421" s="41"/>
      <c r="I421" s="4"/>
      <c r="J421" s="4"/>
      <c r="K421" s="4"/>
      <c r="L421" s="4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9">
        <v>453</v>
      </c>
      <c r="B422" s="10" t="s">
        <v>488</v>
      </c>
      <c r="C422" s="13">
        <v>5</v>
      </c>
      <c r="D422" s="13" t="s">
        <v>68</v>
      </c>
      <c r="E422" s="13" t="s">
        <v>11</v>
      </c>
      <c r="F422" s="13" t="s">
        <v>134</v>
      </c>
      <c r="G422" s="13" t="s">
        <v>135</v>
      </c>
      <c r="H422" s="6"/>
      <c r="I422" s="4"/>
      <c r="J422" s="4"/>
      <c r="K422" s="4"/>
      <c r="L422" s="4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9">
        <v>454</v>
      </c>
      <c r="B423" s="10" t="s">
        <v>489</v>
      </c>
      <c r="C423" s="13">
        <v>4</v>
      </c>
      <c r="D423" s="13" t="s">
        <v>68</v>
      </c>
      <c r="E423" s="13" t="s">
        <v>11</v>
      </c>
      <c r="F423" s="13" t="s">
        <v>12</v>
      </c>
      <c r="G423" s="13" t="s">
        <v>13</v>
      </c>
      <c r="H423" s="41"/>
      <c r="I423" s="4"/>
      <c r="J423" s="4"/>
      <c r="K423" s="4"/>
      <c r="L423" s="4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9">
        <v>455</v>
      </c>
      <c r="B424" s="10" t="s">
        <v>490</v>
      </c>
      <c r="C424" s="13">
        <v>5</v>
      </c>
      <c r="D424" s="13" t="s">
        <v>68</v>
      </c>
      <c r="E424" s="13" t="s">
        <v>11</v>
      </c>
      <c r="F424" s="13" t="s">
        <v>134</v>
      </c>
      <c r="G424" s="13" t="s">
        <v>135</v>
      </c>
      <c r="H424" s="41"/>
      <c r="I424" s="4"/>
      <c r="J424" s="4"/>
      <c r="K424" s="4"/>
      <c r="L424" s="4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9">
        <v>456</v>
      </c>
      <c r="B425" s="10" t="s">
        <v>491</v>
      </c>
      <c r="C425" s="13">
        <v>8</v>
      </c>
      <c r="D425" s="13" t="s">
        <v>68</v>
      </c>
      <c r="E425" s="13" t="s">
        <v>26</v>
      </c>
      <c r="F425" s="13" t="s">
        <v>170</v>
      </c>
      <c r="G425" s="13" t="s">
        <v>174</v>
      </c>
      <c r="H425" s="41"/>
      <c r="I425" s="4"/>
      <c r="J425" s="4"/>
      <c r="K425" s="4"/>
      <c r="L425" s="4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9">
        <v>457</v>
      </c>
      <c r="B426" s="10" t="s">
        <v>492</v>
      </c>
      <c r="C426" s="13">
        <v>7</v>
      </c>
      <c r="D426" s="13" t="s">
        <v>68</v>
      </c>
      <c r="E426" s="13" t="s">
        <v>11</v>
      </c>
      <c r="F426" s="13" t="s">
        <v>170</v>
      </c>
      <c r="G426" s="13" t="s">
        <v>171</v>
      </c>
      <c r="H426" s="41"/>
      <c r="I426" s="4"/>
      <c r="J426" s="4"/>
      <c r="K426" s="4"/>
      <c r="L426" s="4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9">
        <v>458</v>
      </c>
      <c r="B427" s="10" t="s">
        <v>493</v>
      </c>
      <c r="C427" s="13" t="s">
        <v>124</v>
      </c>
      <c r="D427" s="13" t="s">
        <v>68</v>
      </c>
      <c r="E427" s="13" t="s">
        <v>11</v>
      </c>
      <c r="F427" s="13" t="s">
        <v>12</v>
      </c>
      <c r="G427" s="13" t="s">
        <v>13</v>
      </c>
      <c r="H427" s="41"/>
      <c r="I427" s="4"/>
      <c r="J427" s="4"/>
      <c r="K427" s="4"/>
      <c r="L427" s="4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9">
        <v>459</v>
      </c>
      <c r="B428" s="10" t="s">
        <v>494</v>
      </c>
      <c r="C428" s="13">
        <v>5</v>
      </c>
      <c r="D428" s="13" t="s">
        <v>68</v>
      </c>
      <c r="E428" s="13" t="s">
        <v>26</v>
      </c>
      <c r="F428" s="13" t="s">
        <v>134</v>
      </c>
      <c r="G428" s="13" t="s">
        <v>137</v>
      </c>
      <c r="H428" s="41"/>
      <c r="I428" s="4"/>
      <c r="J428" s="4"/>
      <c r="K428" s="4"/>
      <c r="L428" s="4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9">
        <v>460</v>
      </c>
      <c r="B429" s="10" t="s">
        <v>495</v>
      </c>
      <c r="C429" s="13">
        <v>1</v>
      </c>
      <c r="D429" s="13" t="s">
        <v>68</v>
      </c>
      <c r="E429" s="13" t="s">
        <v>26</v>
      </c>
      <c r="F429" s="13" t="s">
        <v>12</v>
      </c>
      <c r="G429" s="13" t="s">
        <v>27</v>
      </c>
      <c r="H429" s="41"/>
      <c r="I429" s="4"/>
      <c r="J429" s="4"/>
      <c r="K429" s="4"/>
      <c r="L429" s="4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9">
        <v>461</v>
      </c>
      <c r="B430" s="10" t="s">
        <v>496</v>
      </c>
      <c r="C430" s="13">
        <v>4</v>
      </c>
      <c r="D430" s="13" t="s">
        <v>68</v>
      </c>
      <c r="E430" s="13" t="s">
        <v>26</v>
      </c>
      <c r="F430" s="13" t="s">
        <v>12</v>
      </c>
      <c r="G430" s="13" t="s">
        <v>27</v>
      </c>
      <c r="H430" s="41"/>
      <c r="I430" s="4"/>
      <c r="J430" s="4"/>
      <c r="K430" s="4"/>
      <c r="L430" s="4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9">
        <v>462</v>
      </c>
      <c r="B431" s="10" t="s">
        <v>497</v>
      </c>
      <c r="C431" s="13">
        <v>8</v>
      </c>
      <c r="D431" s="13" t="s">
        <v>68</v>
      </c>
      <c r="E431" s="13" t="s">
        <v>26</v>
      </c>
      <c r="F431" s="13" t="s">
        <v>170</v>
      </c>
      <c r="G431" s="13" t="s">
        <v>174</v>
      </c>
      <c r="H431" s="41"/>
      <c r="I431" s="4"/>
      <c r="J431" s="4"/>
      <c r="K431" s="4"/>
      <c r="L431" s="4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>
      <c r="A432" s="9">
        <v>463</v>
      </c>
      <c r="B432" s="10" t="s">
        <v>498</v>
      </c>
      <c r="C432" s="13">
        <v>7</v>
      </c>
      <c r="D432" s="13" t="s">
        <v>68</v>
      </c>
      <c r="E432" s="13" t="s">
        <v>26</v>
      </c>
      <c r="F432" s="13" t="s">
        <v>170</v>
      </c>
      <c r="G432" s="13" t="s">
        <v>174</v>
      </c>
      <c r="H432" s="41"/>
      <c r="I432" s="4"/>
      <c r="J432" s="4"/>
      <c r="K432" s="4"/>
      <c r="L432" s="4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9">
        <v>464</v>
      </c>
      <c r="B433" s="10" t="s">
        <v>499</v>
      </c>
      <c r="C433" s="13">
        <v>7</v>
      </c>
      <c r="D433" s="13" t="s">
        <v>68</v>
      </c>
      <c r="E433" s="13" t="s">
        <v>26</v>
      </c>
      <c r="F433" s="13" t="s">
        <v>170</v>
      </c>
      <c r="G433" s="13" t="s">
        <v>174</v>
      </c>
      <c r="H433" s="6"/>
      <c r="I433" s="4"/>
      <c r="J433" s="4"/>
      <c r="K433" s="4"/>
      <c r="L433" s="4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9">
        <v>465</v>
      </c>
      <c r="B434" s="10" t="s">
        <v>500</v>
      </c>
      <c r="C434" s="13">
        <v>2</v>
      </c>
      <c r="D434" s="13" t="s">
        <v>68</v>
      </c>
      <c r="E434" s="13" t="s">
        <v>11</v>
      </c>
      <c r="F434" s="13" t="s">
        <v>12</v>
      </c>
      <c r="G434" s="13" t="s">
        <v>13</v>
      </c>
      <c r="H434" s="41"/>
      <c r="I434" s="4"/>
      <c r="J434" s="4"/>
      <c r="K434" s="4"/>
      <c r="L434" s="4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9">
        <v>466</v>
      </c>
      <c r="B435" s="10" t="s">
        <v>501</v>
      </c>
      <c r="C435" s="13">
        <v>7</v>
      </c>
      <c r="D435" s="13" t="s">
        <v>68</v>
      </c>
      <c r="E435" s="13" t="s">
        <v>26</v>
      </c>
      <c r="F435" s="13" t="s">
        <v>170</v>
      </c>
      <c r="G435" s="13" t="s">
        <v>174</v>
      </c>
      <c r="H435" s="6"/>
      <c r="I435" s="4"/>
      <c r="J435" s="4"/>
      <c r="K435" s="4"/>
      <c r="L435" s="4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9">
        <v>467</v>
      </c>
      <c r="B436" s="10" t="s">
        <v>502</v>
      </c>
      <c r="C436" s="13">
        <v>5</v>
      </c>
      <c r="D436" s="13" t="s">
        <v>68</v>
      </c>
      <c r="E436" s="13" t="s">
        <v>11</v>
      </c>
      <c r="F436" s="13" t="s">
        <v>134</v>
      </c>
      <c r="G436" s="13" t="s">
        <v>135</v>
      </c>
      <c r="H436" s="41"/>
      <c r="I436" s="4"/>
      <c r="J436" s="4"/>
      <c r="K436" s="4"/>
      <c r="L436" s="4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9">
        <v>468</v>
      </c>
      <c r="B437" s="10" t="s">
        <v>503</v>
      </c>
      <c r="C437" s="13">
        <v>2</v>
      </c>
      <c r="D437" s="13" t="s">
        <v>68</v>
      </c>
      <c r="E437" s="13" t="s">
        <v>26</v>
      </c>
      <c r="F437" s="13" t="s">
        <v>12</v>
      </c>
      <c r="G437" s="13" t="s">
        <v>27</v>
      </c>
      <c r="H437" s="41"/>
      <c r="I437" s="4"/>
      <c r="J437" s="4"/>
      <c r="K437" s="4"/>
      <c r="L437" s="4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9">
        <v>469</v>
      </c>
      <c r="B438" s="10" t="s">
        <v>504</v>
      </c>
      <c r="C438" s="13">
        <v>5</v>
      </c>
      <c r="D438" s="13" t="s">
        <v>68</v>
      </c>
      <c r="E438" s="13" t="s">
        <v>11</v>
      </c>
      <c r="F438" s="13" t="s">
        <v>134</v>
      </c>
      <c r="G438" s="13" t="s">
        <v>135</v>
      </c>
      <c r="H438" s="41"/>
      <c r="I438" s="4"/>
      <c r="J438" s="4"/>
      <c r="K438" s="4"/>
      <c r="L438" s="4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9">
        <v>470</v>
      </c>
      <c r="B439" s="10" t="s">
        <v>505</v>
      </c>
      <c r="C439" s="13">
        <v>1</v>
      </c>
      <c r="D439" s="13" t="s">
        <v>68</v>
      </c>
      <c r="E439" s="13" t="s">
        <v>26</v>
      </c>
      <c r="F439" s="13" t="s">
        <v>12</v>
      </c>
      <c r="G439" s="13" t="s">
        <v>27</v>
      </c>
      <c r="H439" s="41"/>
      <c r="I439" s="4"/>
      <c r="J439" s="4"/>
      <c r="K439" s="4"/>
      <c r="L439" s="4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>
      <c r="A440" s="9">
        <v>471</v>
      </c>
      <c r="B440" s="10" t="s">
        <v>506</v>
      </c>
      <c r="C440" s="13">
        <v>6</v>
      </c>
      <c r="D440" s="13" t="s">
        <v>68</v>
      </c>
      <c r="E440" s="13" t="s">
        <v>11</v>
      </c>
      <c r="F440" s="13" t="s">
        <v>134</v>
      </c>
      <c r="G440" s="13" t="s">
        <v>135</v>
      </c>
      <c r="H440" s="41"/>
      <c r="I440" s="4"/>
      <c r="J440" s="4"/>
      <c r="K440" s="4"/>
      <c r="L440" s="4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>
      <c r="A441" s="9">
        <v>472</v>
      </c>
      <c r="B441" s="10" t="s">
        <v>507</v>
      </c>
      <c r="C441" s="13">
        <v>8</v>
      </c>
      <c r="D441" s="13" t="s">
        <v>68</v>
      </c>
      <c r="E441" s="13" t="s">
        <v>11</v>
      </c>
      <c r="F441" s="13" t="s">
        <v>170</v>
      </c>
      <c r="G441" s="13" t="s">
        <v>171</v>
      </c>
      <c r="H441" s="6"/>
      <c r="I441" s="4"/>
      <c r="J441" s="4"/>
      <c r="K441" s="4"/>
      <c r="L441" s="4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>
      <c r="A442" s="9">
        <v>473</v>
      </c>
      <c r="B442" s="10" t="s">
        <v>508</v>
      </c>
      <c r="C442" s="13" t="s">
        <v>124</v>
      </c>
      <c r="D442" s="13" t="s">
        <v>68</v>
      </c>
      <c r="E442" s="13" t="s">
        <v>26</v>
      </c>
      <c r="F442" s="13" t="s">
        <v>12</v>
      </c>
      <c r="G442" s="13" t="s">
        <v>27</v>
      </c>
      <c r="H442" s="41"/>
      <c r="I442" s="4"/>
      <c r="J442" s="4"/>
      <c r="K442" s="4"/>
      <c r="L442" s="4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>
      <c r="A443" s="9">
        <v>474</v>
      </c>
      <c r="B443" s="10" t="s">
        <v>509</v>
      </c>
      <c r="C443" s="13">
        <v>4</v>
      </c>
      <c r="D443" s="13" t="s">
        <v>68</v>
      </c>
      <c r="E443" s="13" t="s">
        <v>11</v>
      </c>
      <c r="F443" s="13" t="s">
        <v>12</v>
      </c>
      <c r="G443" s="13" t="s">
        <v>13</v>
      </c>
      <c r="H443" s="6"/>
      <c r="I443" s="4"/>
      <c r="J443" s="4"/>
      <c r="K443" s="4"/>
      <c r="L443" s="4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9">
        <v>475</v>
      </c>
      <c r="B444" s="10" t="s">
        <v>510</v>
      </c>
      <c r="C444" s="13">
        <v>2</v>
      </c>
      <c r="D444" s="13" t="s">
        <v>68</v>
      </c>
      <c r="E444" s="13" t="s">
        <v>11</v>
      </c>
      <c r="F444" s="13" t="s">
        <v>12</v>
      </c>
      <c r="G444" s="13" t="s">
        <v>13</v>
      </c>
      <c r="H444" s="6"/>
      <c r="I444" s="4"/>
      <c r="J444" s="4"/>
      <c r="K444" s="4"/>
      <c r="L444" s="4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9">
        <v>476</v>
      </c>
      <c r="B445" s="10" t="s">
        <v>511</v>
      </c>
      <c r="C445" s="13">
        <v>4</v>
      </c>
      <c r="D445" s="13" t="s">
        <v>68</v>
      </c>
      <c r="E445" s="13" t="s">
        <v>26</v>
      </c>
      <c r="F445" s="13" t="s">
        <v>12</v>
      </c>
      <c r="G445" s="13" t="s">
        <v>27</v>
      </c>
      <c r="H445" s="6"/>
      <c r="I445" s="4"/>
      <c r="J445" s="4"/>
      <c r="K445" s="4"/>
      <c r="L445" s="4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9">
        <v>477</v>
      </c>
      <c r="B446" s="10" t="s">
        <v>512</v>
      </c>
      <c r="C446" s="13">
        <v>5</v>
      </c>
      <c r="D446" s="13" t="s">
        <v>68</v>
      </c>
      <c r="E446" s="13" t="s">
        <v>11</v>
      </c>
      <c r="F446" s="13" t="s">
        <v>134</v>
      </c>
      <c r="G446" s="13" t="s">
        <v>135</v>
      </c>
      <c r="H446" s="6"/>
      <c r="I446" s="4"/>
      <c r="J446" s="4"/>
      <c r="K446" s="4"/>
      <c r="L446" s="4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9">
        <v>478</v>
      </c>
      <c r="B447" s="10" t="s">
        <v>513</v>
      </c>
      <c r="C447" s="13">
        <v>7</v>
      </c>
      <c r="D447" s="13" t="s">
        <v>68</v>
      </c>
      <c r="E447" s="13" t="s">
        <v>11</v>
      </c>
      <c r="F447" s="13" t="s">
        <v>170</v>
      </c>
      <c r="G447" s="13" t="s">
        <v>171</v>
      </c>
      <c r="H447" s="6"/>
      <c r="I447" s="4"/>
      <c r="J447" s="4"/>
      <c r="K447" s="4"/>
      <c r="L447" s="4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9">
        <v>479</v>
      </c>
      <c r="B448" s="10" t="s">
        <v>514</v>
      </c>
      <c r="C448" s="13">
        <v>6</v>
      </c>
      <c r="D448" s="13" t="s">
        <v>68</v>
      </c>
      <c r="E448" s="13" t="s">
        <v>11</v>
      </c>
      <c r="F448" s="13" t="s">
        <v>134</v>
      </c>
      <c r="G448" s="13" t="s">
        <v>135</v>
      </c>
      <c r="H448" s="6"/>
      <c r="I448" s="4"/>
      <c r="J448" s="4"/>
      <c r="K448" s="4"/>
      <c r="L448" s="4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9">
        <v>480</v>
      </c>
      <c r="B449" s="10" t="s">
        <v>515</v>
      </c>
      <c r="C449" s="13">
        <v>4</v>
      </c>
      <c r="D449" s="13" t="s">
        <v>68</v>
      </c>
      <c r="E449" s="13" t="s">
        <v>11</v>
      </c>
      <c r="F449" s="13" t="s">
        <v>12</v>
      </c>
      <c r="G449" s="13" t="s">
        <v>13</v>
      </c>
      <c r="H449" s="6"/>
      <c r="I449" s="4"/>
      <c r="J449" s="4"/>
      <c r="K449" s="4"/>
      <c r="L449" s="4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9">
        <v>481</v>
      </c>
      <c r="B450" s="10" t="s">
        <v>516</v>
      </c>
      <c r="C450" s="13">
        <v>6</v>
      </c>
      <c r="D450" s="13" t="s">
        <v>68</v>
      </c>
      <c r="E450" s="13" t="s">
        <v>11</v>
      </c>
      <c r="F450" s="13" t="s">
        <v>134</v>
      </c>
      <c r="G450" s="13" t="s">
        <v>135</v>
      </c>
      <c r="H450" s="6"/>
      <c r="I450" s="4"/>
      <c r="J450" s="4"/>
      <c r="K450" s="4"/>
      <c r="L450" s="4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9">
        <v>482</v>
      </c>
      <c r="B451" s="10" t="s">
        <v>517</v>
      </c>
      <c r="C451" s="13">
        <v>2</v>
      </c>
      <c r="D451" s="13" t="s">
        <v>68</v>
      </c>
      <c r="E451" s="13" t="s">
        <v>26</v>
      </c>
      <c r="F451" s="13" t="s">
        <v>12</v>
      </c>
      <c r="G451" s="13" t="s">
        <v>27</v>
      </c>
      <c r="H451" s="6"/>
      <c r="I451" s="4"/>
      <c r="J451" s="4"/>
      <c r="K451" s="4"/>
      <c r="L451" s="4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9">
        <v>483</v>
      </c>
      <c r="B452" s="10" t="s">
        <v>518</v>
      </c>
      <c r="C452" s="13">
        <v>6</v>
      </c>
      <c r="D452" s="13" t="s">
        <v>68</v>
      </c>
      <c r="E452" s="13" t="s">
        <v>11</v>
      </c>
      <c r="F452" s="13" t="s">
        <v>134</v>
      </c>
      <c r="G452" s="13" t="s">
        <v>135</v>
      </c>
      <c r="H452" s="6"/>
      <c r="I452" s="4"/>
      <c r="J452" s="4"/>
      <c r="K452" s="4"/>
      <c r="L452" s="4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9">
        <v>484</v>
      </c>
      <c r="B453" s="10" t="s">
        <v>519</v>
      </c>
      <c r="C453" s="13">
        <v>6</v>
      </c>
      <c r="D453" s="13" t="s">
        <v>68</v>
      </c>
      <c r="E453" s="13" t="s">
        <v>11</v>
      </c>
      <c r="F453" s="13" t="s">
        <v>134</v>
      </c>
      <c r="G453" s="13" t="s">
        <v>135</v>
      </c>
      <c r="H453" s="6"/>
      <c r="I453" s="4"/>
      <c r="J453" s="4"/>
      <c r="K453" s="4"/>
      <c r="L453" s="4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9">
        <v>485</v>
      </c>
      <c r="B454" s="10" t="s">
        <v>520</v>
      </c>
      <c r="C454" s="13" t="s">
        <v>124</v>
      </c>
      <c r="D454" s="13" t="s">
        <v>68</v>
      </c>
      <c r="E454" s="13" t="s">
        <v>26</v>
      </c>
      <c r="F454" s="13" t="s">
        <v>12</v>
      </c>
      <c r="G454" s="13" t="s">
        <v>27</v>
      </c>
      <c r="H454" s="6"/>
      <c r="I454" s="4"/>
      <c r="J454" s="4"/>
      <c r="K454" s="4"/>
      <c r="L454" s="4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9">
        <v>486</v>
      </c>
      <c r="B455" s="10" t="s">
        <v>521</v>
      </c>
      <c r="C455" s="13">
        <v>7</v>
      </c>
      <c r="D455" s="13" t="s">
        <v>68</v>
      </c>
      <c r="E455" s="13" t="s">
        <v>26</v>
      </c>
      <c r="F455" s="13" t="s">
        <v>170</v>
      </c>
      <c r="G455" s="13" t="s">
        <v>174</v>
      </c>
      <c r="H455" s="6"/>
      <c r="I455" s="4"/>
      <c r="J455" s="4"/>
      <c r="K455" s="4"/>
      <c r="L455" s="4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9">
        <v>487</v>
      </c>
      <c r="B456" s="10" t="s">
        <v>522</v>
      </c>
      <c r="C456" s="13">
        <v>3</v>
      </c>
      <c r="D456" s="13" t="s">
        <v>68</v>
      </c>
      <c r="E456" s="13" t="s">
        <v>26</v>
      </c>
      <c r="F456" s="13" t="s">
        <v>12</v>
      </c>
      <c r="G456" s="13" t="s">
        <v>27</v>
      </c>
      <c r="H456" s="6"/>
      <c r="I456" s="4"/>
      <c r="J456" s="4"/>
      <c r="K456" s="4"/>
      <c r="L456" s="4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9">
        <v>488</v>
      </c>
      <c r="B457" s="10" t="s">
        <v>523</v>
      </c>
      <c r="C457" s="13">
        <v>2</v>
      </c>
      <c r="D457" s="13" t="s">
        <v>68</v>
      </c>
      <c r="E457" s="13" t="s">
        <v>11</v>
      </c>
      <c r="F457" s="13" t="s">
        <v>12</v>
      </c>
      <c r="G457" s="13" t="s">
        <v>13</v>
      </c>
      <c r="H457" s="6"/>
      <c r="I457" s="4"/>
      <c r="J457" s="4"/>
      <c r="K457" s="4"/>
      <c r="L457" s="4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9">
        <v>489</v>
      </c>
      <c r="B458" s="10" t="s">
        <v>524</v>
      </c>
      <c r="C458" s="13">
        <v>5</v>
      </c>
      <c r="D458" s="13" t="s">
        <v>68</v>
      </c>
      <c r="E458" s="13" t="s">
        <v>11</v>
      </c>
      <c r="F458" s="13" t="s">
        <v>134</v>
      </c>
      <c r="G458" s="13" t="s">
        <v>135</v>
      </c>
      <c r="H458" s="4"/>
      <c r="I458" s="4"/>
      <c r="J458" s="4"/>
      <c r="K458" s="4"/>
      <c r="L458" s="4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9">
        <v>490</v>
      </c>
      <c r="B459" s="10" t="s">
        <v>525</v>
      </c>
      <c r="C459" s="13">
        <v>6</v>
      </c>
      <c r="D459" s="13" t="s">
        <v>68</v>
      </c>
      <c r="E459" s="13" t="s">
        <v>11</v>
      </c>
      <c r="F459" s="13" t="s">
        <v>134</v>
      </c>
      <c r="G459" s="13" t="s">
        <v>135</v>
      </c>
      <c r="H459" s="4"/>
      <c r="I459" s="4"/>
      <c r="J459" s="4"/>
      <c r="K459" s="4"/>
      <c r="L459" s="4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9">
        <v>491</v>
      </c>
      <c r="B460" s="10" t="s">
        <v>526</v>
      </c>
      <c r="C460" s="13" t="s">
        <v>124</v>
      </c>
      <c r="D460" s="13" t="s">
        <v>68</v>
      </c>
      <c r="E460" s="13" t="s">
        <v>26</v>
      </c>
      <c r="F460" s="13" t="s">
        <v>12</v>
      </c>
      <c r="G460" s="13" t="s">
        <v>27</v>
      </c>
      <c r="H460" s="4"/>
      <c r="I460" s="4"/>
      <c r="J460" s="4"/>
      <c r="K460" s="4"/>
      <c r="L460" s="4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9">
        <v>492</v>
      </c>
      <c r="B461" s="10" t="s">
        <v>527</v>
      </c>
      <c r="C461" s="13">
        <v>7</v>
      </c>
      <c r="D461" s="13" t="s">
        <v>68</v>
      </c>
      <c r="E461" s="13" t="s">
        <v>11</v>
      </c>
      <c r="F461" s="13" t="s">
        <v>170</v>
      </c>
      <c r="G461" s="13" t="s">
        <v>171</v>
      </c>
      <c r="H461" s="4"/>
      <c r="I461" s="4"/>
      <c r="J461" s="4"/>
      <c r="K461" s="4"/>
      <c r="L461" s="4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9">
        <v>493</v>
      </c>
      <c r="B462" s="10" t="s">
        <v>528</v>
      </c>
      <c r="C462" s="13">
        <v>8</v>
      </c>
      <c r="D462" s="13" t="s">
        <v>68</v>
      </c>
      <c r="E462" s="13" t="s">
        <v>26</v>
      </c>
      <c r="F462" s="13" t="s">
        <v>170</v>
      </c>
      <c r="G462" s="13" t="s">
        <v>174</v>
      </c>
      <c r="H462" s="4"/>
      <c r="I462" s="4"/>
      <c r="J462" s="4"/>
      <c r="K462" s="4"/>
      <c r="L462" s="4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9">
        <v>494</v>
      </c>
      <c r="B463" s="10" t="s">
        <v>529</v>
      </c>
      <c r="C463" s="13">
        <v>7</v>
      </c>
      <c r="D463" s="13" t="s">
        <v>68</v>
      </c>
      <c r="E463" s="13" t="s">
        <v>26</v>
      </c>
      <c r="F463" s="13" t="s">
        <v>170</v>
      </c>
      <c r="G463" s="13" t="s">
        <v>174</v>
      </c>
      <c r="H463" s="4"/>
      <c r="I463" s="4"/>
      <c r="J463" s="4"/>
      <c r="K463" s="4"/>
      <c r="L463" s="4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9">
        <v>495</v>
      </c>
      <c r="B464" s="10" t="s">
        <v>530</v>
      </c>
      <c r="C464" s="13">
        <v>7</v>
      </c>
      <c r="D464" s="13" t="s">
        <v>68</v>
      </c>
      <c r="E464" s="13" t="s">
        <v>26</v>
      </c>
      <c r="F464" s="13" t="s">
        <v>170</v>
      </c>
      <c r="G464" s="13" t="s">
        <v>174</v>
      </c>
      <c r="H464" s="4"/>
      <c r="I464" s="4"/>
      <c r="J464" s="4"/>
      <c r="K464" s="4"/>
      <c r="L464" s="4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9">
        <v>496</v>
      </c>
      <c r="B465" s="10" t="s">
        <v>531</v>
      </c>
      <c r="C465" s="13" t="s">
        <v>124</v>
      </c>
      <c r="D465" s="13" t="s">
        <v>68</v>
      </c>
      <c r="E465" s="13" t="s">
        <v>11</v>
      </c>
      <c r="F465" s="13" t="s">
        <v>12</v>
      </c>
      <c r="G465" s="13" t="s">
        <v>13</v>
      </c>
      <c r="H465" s="4"/>
      <c r="I465" s="4"/>
      <c r="J465" s="4"/>
      <c r="K465" s="4"/>
      <c r="L465" s="4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9">
        <v>497</v>
      </c>
      <c r="B466" s="10" t="s">
        <v>532</v>
      </c>
      <c r="C466" s="13">
        <v>7</v>
      </c>
      <c r="D466" s="13" t="s">
        <v>68</v>
      </c>
      <c r="E466" s="13" t="s">
        <v>26</v>
      </c>
      <c r="F466" s="13" t="s">
        <v>170</v>
      </c>
      <c r="G466" s="13" t="s">
        <v>174</v>
      </c>
      <c r="H466" s="4"/>
      <c r="I466" s="4"/>
      <c r="J466" s="4"/>
      <c r="K466" s="4"/>
      <c r="L466" s="4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9">
        <v>498</v>
      </c>
      <c r="B467" s="10" t="s">
        <v>533</v>
      </c>
      <c r="C467" s="13">
        <v>6</v>
      </c>
      <c r="D467" s="13" t="s">
        <v>68</v>
      </c>
      <c r="E467" s="13" t="s">
        <v>11</v>
      </c>
      <c r="F467" s="13" t="s">
        <v>134</v>
      </c>
      <c r="G467" s="13" t="s">
        <v>135</v>
      </c>
      <c r="H467" s="4"/>
      <c r="I467" s="4"/>
      <c r="J467" s="4"/>
      <c r="K467" s="4"/>
      <c r="L467" s="4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9">
        <v>499</v>
      </c>
      <c r="B468" s="10" t="s">
        <v>534</v>
      </c>
      <c r="C468" s="13">
        <v>6</v>
      </c>
      <c r="D468" s="13" t="s">
        <v>68</v>
      </c>
      <c r="E468" s="13" t="s">
        <v>11</v>
      </c>
      <c r="F468" s="13" t="s">
        <v>134</v>
      </c>
      <c r="G468" s="13" t="s">
        <v>135</v>
      </c>
      <c r="H468" s="4"/>
      <c r="I468" s="4"/>
      <c r="J468" s="4"/>
      <c r="K468" s="4"/>
      <c r="L468" s="4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9">
        <v>500</v>
      </c>
      <c r="B469" s="10" t="s">
        <v>535</v>
      </c>
      <c r="C469" s="13">
        <v>2</v>
      </c>
      <c r="D469" s="13" t="s">
        <v>68</v>
      </c>
      <c r="E469" s="13" t="s">
        <v>26</v>
      </c>
      <c r="F469" s="13" t="s">
        <v>12</v>
      </c>
      <c r="G469" s="13" t="s">
        <v>27</v>
      </c>
      <c r="H469" s="4"/>
      <c r="I469" s="4"/>
      <c r="J469" s="4"/>
      <c r="K469" s="4"/>
      <c r="L469" s="4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9">
        <v>501</v>
      </c>
      <c r="B470" s="10" t="s">
        <v>536</v>
      </c>
      <c r="C470" s="13">
        <v>3</v>
      </c>
      <c r="D470" s="13" t="s">
        <v>68</v>
      </c>
      <c r="E470" s="13" t="s">
        <v>26</v>
      </c>
      <c r="F470" s="13" t="s">
        <v>12</v>
      </c>
      <c r="G470" s="13" t="s">
        <v>27</v>
      </c>
      <c r="H470" s="4"/>
      <c r="I470" s="4"/>
      <c r="J470" s="4"/>
      <c r="K470" s="4"/>
      <c r="L470" s="4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9">
        <v>502</v>
      </c>
      <c r="B471" s="10" t="s">
        <v>537</v>
      </c>
      <c r="C471" s="13">
        <v>3</v>
      </c>
      <c r="D471" s="13" t="s">
        <v>68</v>
      </c>
      <c r="E471" s="13" t="s">
        <v>11</v>
      </c>
      <c r="F471" s="13" t="s">
        <v>12</v>
      </c>
      <c r="G471" s="13" t="s">
        <v>13</v>
      </c>
      <c r="H471" s="4"/>
      <c r="I471" s="4"/>
      <c r="J471" s="4"/>
      <c r="K471" s="4"/>
      <c r="L471" s="4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9">
        <v>503</v>
      </c>
      <c r="B472" s="10" t="s">
        <v>538</v>
      </c>
      <c r="C472" s="13">
        <v>2</v>
      </c>
      <c r="D472" s="13" t="s">
        <v>68</v>
      </c>
      <c r="E472" s="13" t="s">
        <v>11</v>
      </c>
      <c r="F472" s="13" t="s">
        <v>12</v>
      </c>
      <c r="G472" s="13" t="s">
        <v>13</v>
      </c>
      <c r="H472" s="4"/>
      <c r="I472" s="6"/>
      <c r="J472" s="4"/>
      <c r="K472" s="4"/>
      <c r="L472" s="4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9">
        <v>504</v>
      </c>
      <c r="B473" s="10" t="s">
        <v>539</v>
      </c>
      <c r="C473" s="13">
        <v>1</v>
      </c>
      <c r="D473" s="13" t="s">
        <v>68</v>
      </c>
      <c r="E473" s="13" t="s">
        <v>11</v>
      </c>
      <c r="F473" s="13" t="s">
        <v>12</v>
      </c>
      <c r="G473" s="13" t="s">
        <v>13</v>
      </c>
      <c r="H473" s="4"/>
      <c r="I473" s="6"/>
      <c r="J473" s="4"/>
      <c r="K473" s="4"/>
      <c r="L473" s="4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9">
        <v>505</v>
      </c>
      <c r="B474" s="10" t="s">
        <v>540</v>
      </c>
      <c r="C474" s="13">
        <v>6</v>
      </c>
      <c r="D474" s="13" t="s">
        <v>68</v>
      </c>
      <c r="E474" s="13" t="s">
        <v>11</v>
      </c>
      <c r="F474" s="13" t="s">
        <v>134</v>
      </c>
      <c r="G474" s="13" t="s">
        <v>135</v>
      </c>
      <c r="H474" s="4"/>
      <c r="I474" s="4"/>
      <c r="J474" s="4"/>
      <c r="K474" s="4"/>
      <c r="L474" s="4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9">
        <v>506</v>
      </c>
      <c r="B475" s="10" t="s">
        <v>541</v>
      </c>
      <c r="C475" s="13">
        <v>8</v>
      </c>
      <c r="D475" s="13" t="s">
        <v>68</v>
      </c>
      <c r="E475" s="13" t="s">
        <v>26</v>
      </c>
      <c r="F475" s="13" t="s">
        <v>170</v>
      </c>
      <c r="G475" s="13" t="s">
        <v>174</v>
      </c>
      <c r="H475" s="4"/>
      <c r="I475" s="4"/>
      <c r="J475" s="4"/>
      <c r="K475" s="4"/>
      <c r="L475" s="4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9">
        <v>507</v>
      </c>
      <c r="B476" s="10" t="s">
        <v>542</v>
      </c>
      <c r="C476" s="13">
        <v>3</v>
      </c>
      <c r="D476" s="13" t="s">
        <v>68</v>
      </c>
      <c r="E476" s="13" t="s">
        <v>11</v>
      </c>
      <c r="F476" s="13" t="s">
        <v>12</v>
      </c>
      <c r="G476" s="13" t="s">
        <v>13</v>
      </c>
      <c r="H476" s="4"/>
      <c r="I476" s="4"/>
      <c r="J476" s="4"/>
      <c r="K476" s="4"/>
      <c r="L476" s="4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9">
        <v>508</v>
      </c>
      <c r="B477" s="10" t="s">
        <v>543</v>
      </c>
      <c r="C477" s="13">
        <v>6</v>
      </c>
      <c r="D477" s="13" t="s">
        <v>68</v>
      </c>
      <c r="E477" s="13" t="s">
        <v>11</v>
      </c>
      <c r="F477" s="13" t="s">
        <v>134</v>
      </c>
      <c r="G477" s="13" t="s">
        <v>135</v>
      </c>
      <c r="H477" s="4"/>
      <c r="I477" s="4"/>
      <c r="J477" s="4"/>
      <c r="K477" s="4"/>
      <c r="L477" s="4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9">
        <v>509</v>
      </c>
      <c r="B478" s="10" t="s">
        <v>544</v>
      </c>
      <c r="C478" s="13">
        <v>7</v>
      </c>
      <c r="D478" s="13" t="s">
        <v>68</v>
      </c>
      <c r="E478" s="13" t="s">
        <v>26</v>
      </c>
      <c r="F478" s="13" t="s">
        <v>170</v>
      </c>
      <c r="G478" s="13" t="s">
        <v>174</v>
      </c>
      <c r="H478" s="4"/>
      <c r="I478" s="4"/>
      <c r="J478" s="4"/>
      <c r="K478" s="4"/>
      <c r="L478" s="4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9">
        <v>510</v>
      </c>
      <c r="B479" s="10" t="s">
        <v>545</v>
      </c>
      <c r="C479" s="13">
        <v>7</v>
      </c>
      <c r="D479" s="13" t="s">
        <v>68</v>
      </c>
      <c r="E479" s="13" t="s">
        <v>26</v>
      </c>
      <c r="F479" s="13" t="s">
        <v>170</v>
      </c>
      <c r="G479" s="13" t="s">
        <v>174</v>
      </c>
      <c r="H479" s="4"/>
      <c r="I479" s="4"/>
      <c r="J479" s="4"/>
      <c r="K479" s="4"/>
      <c r="L479" s="4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9">
        <v>511</v>
      </c>
      <c r="B480" s="10" t="s">
        <v>546</v>
      </c>
      <c r="C480" s="13">
        <v>7</v>
      </c>
      <c r="D480" s="13" t="s">
        <v>68</v>
      </c>
      <c r="E480" s="13" t="s">
        <v>26</v>
      </c>
      <c r="F480" s="13" t="s">
        <v>170</v>
      </c>
      <c r="G480" s="13" t="s">
        <v>174</v>
      </c>
      <c r="H480" s="4"/>
      <c r="I480" s="4"/>
      <c r="J480" s="4"/>
      <c r="K480" s="4"/>
      <c r="L480" s="4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9">
        <v>512</v>
      </c>
      <c r="B481" s="10" t="s">
        <v>547</v>
      </c>
      <c r="C481" s="13" t="s">
        <v>124</v>
      </c>
      <c r="D481" s="13" t="s">
        <v>68</v>
      </c>
      <c r="E481" s="13" t="s">
        <v>11</v>
      </c>
      <c r="F481" s="13" t="s">
        <v>12</v>
      </c>
      <c r="G481" s="13" t="s">
        <v>13</v>
      </c>
      <c r="H481" s="4"/>
      <c r="I481" s="4"/>
      <c r="J481" s="4"/>
      <c r="K481" s="4"/>
      <c r="L481" s="4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9">
        <v>513</v>
      </c>
      <c r="B482" s="10" t="s">
        <v>548</v>
      </c>
      <c r="C482" s="13">
        <v>8</v>
      </c>
      <c r="D482" s="13" t="s">
        <v>68</v>
      </c>
      <c r="E482" s="13" t="s">
        <v>26</v>
      </c>
      <c r="F482" s="13" t="s">
        <v>170</v>
      </c>
      <c r="G482" s="13" t="s">
        <v>174</v>
      </c>
      <c r="H482" s="4"/>
      <c r="I482" s="4"/>
      <c r="J482" s="4"/>
      <c r="K482" s="4"/>
      <c r="L482" s="4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9">
        <v>514</v>
      </c>
      <c r="B483" s="10" t="s">
        <v>549</v>
      </c>
      <c r="C483" s="13">
        <v>7</v>
      </c>
      <c r="D483" s="13" t="s">
        <v>68</v>
      </c>
      <c r="E483" s="13" t="s">
        <v>11</v>
      </c>
      <c r="F483" s="13" t="s">
        <v>170</v>
      </c>
      <c r="G483" s="13" t="s">
        <v>171</v>
      </c>
      <c r="H483" s="4"/>
      <c r="I483" s="4"/>
      <c r="J483" s="4"/>
      <c r="K483" s="4"/>
      <c r="L483" s="4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9">
        <v>515</v>
      </c>
      <c r="B484" s="10" t="s">
        <v>550</v>
      </c>
      <c r="C484" s="13">
        <v>3</v>
      </c>
      <c r="D484" s="13" t="s">
        <v>68</v>
      </c>
      <c r="E484" s="13" t="s">
        <v>11</v>
      </c>
      <c r="F484" s="13" t="s">
        <v>12</v>
      </c>
      <c r="G484" s="13" t="s">
        <v>13</v>
      </c>
      <c r="H484" s="6"/>
      <c r="I484" s="4"/>
      <c r="J484" s="4"/>
      <c r="K484" s="4"/>
      <c r="L484" s="4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9">
        <v>516</v>
      </c>
      <c r="B485" s="10" t="s">
        <v>551</v>
      </c>
      <c r="C485" s="13">
        <v>5</v>
      </c>
      <c r="D485" s="13" t="s">
        <v>68</v>
      </c>
      <c r="E485" s="13" t="s">
        <v>26</v>
      </c>
      <c r="F485" s="13" t="s">
        <v>134</v>
      </c>
      <c r="G485" s="13" t="s">
        <v>137</v>
      </c>
      <c r="H485" s="6"/>
      <c r="I485" s="4"/>
      <c r="J485" s="4"/>
      <c r="K485" s="4"/>
      <c r="L485" s="4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9">
        <v>517</v>
      </c>
      <c r="B486" s="10" t="s">
        <v>552</v>
      </c>
      <c r="C486" s="13">
        <v>5</v>
      </c>
      <c r="D486" s="13" t="s">
        <v>68</v>
      </c>
      <c r="E486" s="13" t="s">
        <v>26</v>
      </c>
      <c r="F486" s="13" t="s">
        <v>134</v>
      </c>
      <c r="G486" s="13" t="s">
        <v>137</v>
      </c>
      <c r="H486" s="6"/>
      <c r="I486" s="4"/>
      <c r="J486" s="4"/>
      <c r="K486" s="4"/>
      <c r="L486" s="4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9">
        <v>518</v>
      </c>
      <c r="B487" s="10" t="s">
        <v>553</v>
      </c>
      <c r="C487" s="13">
        <v>8</v>
      </c>
      <c r="D487" s="13" t="s">
        <v>68</v>
      </c>
      <c r="E487" s="13" t="s">
        <v>26</v>
      </c>
      <c r="F487" s="13" t="s">
        <v>170</v>
      </c>
      <c r="G487" s="13" t="s">
        <v>174</v>
      </c>
      <c r="H487" s="6"/>
      <c r="I487" s="4"/>
      <c r="J487" s="4"/>
      <c r="K487" s="4"/>
      <c r="L487" s="4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9">
        <v>519</v>
      </c>
      <c r="B488" s="10" t="s">
        <v>554</v>
      </c>
      <c r="C488" s="13">
        <v>4</v>
      </c>
      <c r="D488" s="13" t="s">
        <v>68</v>
      </c>
      <c r="E488" s="13" t="s">
        <v>11</v>
      </c>
      <c r="F488" s="13" t="s">
        <v>12</v>
      </c>
      <c r="G488" s="13" t="s">
        <v>13</v>
      </c>
      <c r="H488" s="6"/>
      <c r="I488" s="4"/>
      <c r="J488" s="4"/>
      <c r="K488" s="4"/>
      <c r="L488" s="4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9">
        <v>520</v>
      </c>
      <c r="B489" s="10" t="s">
        <v>555</v>
      </c>
      <c r="C489" s="13">
        <v>3</v>
      </c>
      <c r="D489" s="13" t="s">
        <v>68</v>
      </c>
      <c r="E489" s="13" t="s">
        <v>11</v>
      </c>
      <c r="F489" s="13" t="s">
        <v>12</v>
      </c>
      <c r="G489" s="13" t="s">
        <v>13</v>
      </c>
      <c r="H489" s="6"/>
      <c r="I489" s="4"/>
      <c r="J489" s="4"/>
      <c r="K489" s="4"/>
      <c r="L489" s="4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9">
        <v>521</v>
      </c>
      <c r="B490" s="10" t="s">
        <v>556</v>
      </c>
      <c r="C490" s="13">
        <v>5</v>
      </c>
      <c r="D490" s="13" t="s">
        <v>68</v>
      </c>
      <c r="E490" s="13" t="s">
        <v>26</v>
      </c>
      <c r="F490" s="13" t="s">
        <v>12</v>
      </c>
      <c r="G490" s="13" t="s">
        <v>27</v>
      </c>
      <c r="H490" s="6"/>
      <c r="I490" s="4"/>
      <c r="J490" s="4"/>
      <c r="K490" s="4"/>
      <c r="L490" s="4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9">
        <v>522</v>
      </c>
      <c r="B491" s="10" t="s">
        <v>557</v>
      </c>
      <c r="C491" s="13">
        <v>6</v>
      </c>
      <c r="D491" s="13" t="s">
        <v>68</v>
      </c>
      <c r="E491" s="13" t="s">
        <v>26</v>
      </c>
      <c r="F491" s="13" t="s">
        <v>134</v>
      </c>
      <c r="G491" s="13" t="s">
        <v>137</v>
      </c>
      <c r="H491" s="6"/>
      <c r="I491" s="4"/>
      <c r="J491" s="4"/>
      <c r="K491" s="4"/>
      <c r="L491" s="4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9">
        <v>523</v>
      </c>
      <c r="B492" s="10" t="s">
        <v>558</v>
      </c>
      <c r="C492" s="13">
        <v>4</v>
      </c>
      <c r="D492" s="13" t="s">
        <v>68</v>
      </c>
      <c r="E492" s="13" t="s">
        <v>11</v>
      </c>
      <c r="F492" s="13" t="s">
        <v>12</v>
      </c>
      <c r="G492" s="13" t="s">
        <v>13</v>
      </c>
      <c r="H492" s="6"/>
      <c r="I492" s="4"/>
      <c r="J492" s="4"/>
      <c r="K492" s="4"/>
      <c r="L492" s="4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9">
        <v>525</v>
      </c>
      <c r="B493" s="10" t="s">
        <v>559</v>
      </c>
      <c r="C493" s="13">
        <v>1</v>
      </c>
      <c r="D493" s="13" t="s">
        <v>29</v>
      </c>
      <c r="E493" s="13" t="s">
        <v>11</v>
      </c>
      <c r="F493" s="13" t="s">
        <v>12</v>
      </c>
      <c r="G493" s="13" t="s">
        <v>13</v>
      </c>
      <c r="H493" s="41"/>
      <c r="I493" s="4"/>
      <c r="J493" s="4"/>
      <c r="K493" s="4"/>
      <c r="L493" s="4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9">
        <v>526</v>
      </c>
      <c r="B494" s="10" t="s">
        <v>560</v>
      </c>
      <c r="C494" s="13">
        <v>1</v>
      </c>
      <c r="D494" s="13" t="s">
        <v>29</v>
      </c>
      <c r="E494" s="13" t="s">
        <v>11</v>
      </c>
      <c r="F494" s="13" t="s">
        <v>12</v>
      </c>
      <c r="G494" s="13" t="s">
        <v>13</v>
      </c>
      <c r="H494" s="6"/>
      <c r="I494" s="4"/>
      <c r="J494" s="4"/>
      <c r="K494" s="4"/>
      <c r="L494" s="4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9">
        <v>527</v>
      </c>
      <c r="B495" s="10" t="s">
        <v>561</v>
      </c>
      <c r="C495" s="13">
        <v>1</v>
      </c>
      <c r="D495" s="13" t="s">
        <v>29</v>
      </c>
      <c r="E495" s="13" t="s">
        <v>11</v>
      </c>
      <c r="F495" s="13" t="s">
        <v>12</v>
      </c>
      <c r="G495" s="13" t="s">
        <v>13</v>
      </c>
      <c r="H495" s="41"/>
      <c r="I495" s="4"/>
      <c r="J495" s="4"/>
      <c r="K495" s="4"/>
      <c r="L495" s="4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9">
        <v>528</v>
      </c>
      <c r="B496" s="10" t="s">
        <v>562</v>
      </c>
      <c r="C496" s="13">
        <v>1</v>
      </c>
      <c r="D496" s="13" t="s">
        <v>29</v>
      </c>
      <c r="E496" s="13" t="s">
        <v>11</v>
      </c>
      <c r="F496" s="13" t="s">
        <v>12</v>
      </c>
      <c r="G496" s="13" t="s">
        <v>13</v>
      </c>
      <c r="H496" s="6"/>
      <c r="I496" s="4"/>
      <c r="J496" s="4"/>
      <c r="K496" s="4"/>
      <c r="L496" s="4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9">
        <v>529</v>
      </c>
      <c r="B497" s="10" t="s">
        <v>563</v>
      </c>
      <c r="C497" s="13">
        <v>2</v>
      </c>
      <c r="D497" s="13" t="s">
        <v>29</v>
      </c>
      <c r="E497" s="13" t="s">
        <v>11</v>
      </c>
      <c r="F497" s="13" t="s">
        <v>12</v>
      </c>
      <c r="G497" s="13" t="s">
        <v>13</v>
      </c>
      <c r="H497" s="6"/>
      <c r="I497" s="4"/>
      <c r="J497" s="4"/>
      <c r="K497" s="4"/>
      <c r="L497" s="4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9">
        <v>530</v>
      </c>
      <c r="B498" s="10" t="s">
        <v>564</v>
      </c>
      <c r="C498" s="13">
        <v>2</v>
      </c>
      <c r="D498" s="13" t="s">
        <v>29</v>
      </c>
      <c r="E498" s="13" t="s">
        <v>11</v>
      </c>
      <c r="F498" s="13" t="s">
        <v>12</v>
      </c>
      <c r="G498" s="13" t="s">
        <v>13</v>
      </c>
      <c r="H498" s="41"/>
      <c r="I498" s="4"/>
      <c r="J498" s="4"/>
      <c r="K498" s="4"/>
      <c r="L498" s="4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9">
        <v>531</v>
      </c>
      <c r="B499" s="10" t="s">
        <v>565</v>
      </c>
      <c r="C499" s="13">
        <v>2</v>
      </c>
      <c r="D499" s="13" t="s">
        <v>29</v>
      </c>
      <c r="E499" s="13" t="s">
        <v>11</v>
      </c>
      <c r="F499" s="13" t="s">
        <v>12</v>
      </c>
      <c r="G499" s="13" t="s">
        <v>13</v>
      </c>
      <c r="H499" s="41"/>
      <c r="I499" s="4"/>
      <c r="J499" s="4"/>
      <c r="K499" s="4"/>
      <c r="L499" s="4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9">
        <v>532</v>
      </c>
      <c r="B500" s="10" t="s">
        <v>566</v>
      </c>
      <c r="C500" s="13">
        <v>2</v>
      </c>
      <c r="D500" s="13" t="s">
        <v>29</v>
      </c>
      <c r="E500" s="13" t="s">
        <v>11</v>
      </c>
      <c r="F500" s="13" t="s">
        <v>12</v>
      </c>
      <c r="G500" s="13" t="s">
        <v>13</v>
      </c>
      <c r="H500" s="41"/>
      <c r="I500" s="4"/>
      <c r="J500" s="4"/>
      <c r="K500" s="4"/>
      <c r="L500" s="4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9">
        <v>533</v>
      </c>
      <c r="B501" s="10" t="s">
        <v>567</v>
      </c>
      <c r="C501" s="13">
        <v>3</v>
      </c>
      <c r="D501" s="13" t="s">
        <v>29</v>
      </c>
      <c r="E501" s="13" t="s">
        <v>11</v>
      </c>
      <c r="F501" s="13" t="s">
        <v>12</v>
      </c>
      <c r="G501" s="13" t="s">
        <v>13</v>
      </c>
      <c r="H501" s="6"/>
      <c r="I501" s="4"/>
      <c r="J501" s="4"/>
      <c r="K501" s="4"/>
      <c r="L501" s="4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9">
        <v>534</v>
      </c>
      <c r="B502" s="10" t="s">
        <v>568</v>
      </c>
      <c r="C502" s="13">
        <v>3</v>
      </c>
      <c r="D502" s="13" t="s">
        <v>29</v>
      </c>
      <c r="E502" s="13" t="s">
        <v>11</v>
      </c>
      <c r="F502" s="13" t="s">
        <v>12</v>
      </c>
      <c r="G502" s="13" t="s">
        <v>13</v>
      </c>
      <c r="H502" s="6"/>
      <c r="I502" s="4"/>
      <c r="J502" s="4"/>
      <c r="K502" s="4"/>
      <c r="L502" s="4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9">
        <v>535</v>
      </c>
      <c r="B503" s="10" t="s">
        <v>569</v>
      </c>
      <c r="C503" s="13">
        <v>3</v>
      </c>
      <c r="D503" s="13" t="s">
        <v>29</v>
      </c>
      <c r="E503" s="13" t="s">
        <v>11</v>
      </c>
      <c r="F503" s="13" t="s">
        <v>12</v>
      </c>
      <c r="G503" s="13" t="s">
        <v>13</v>
      </c>
      <c r="H503" s="6"/>
      <c r="I503" s="4"/>
      <c r="J503" s="4"/>
      <c r="K503" s="4"/>
      <c r="L503" s="4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9">
        <v>536</v>
      </c>
      <c r="B504" s="10" t="s">
        <v>570</v>
      </c>
      <c r="C504" s="13">
        <v>3</v>
      </c>
      <c r="D504" s="13" t="s">
        <v>29</v>
      </c>
      <c r="E504" s="13" t="s">
        <v>11</v>
      </c>
      <c r="F504" s="13" t="s">
        <v>12</v>
      </c>
      <c r="G504" s="13" t="s">
        <v>13</v>
      </c>
      <c r="H504" s="41"/>
      <c r="I504" s="4"/>
      <c r="J504" s="4"/>
      <c r="K504" s="4"/>
      <c r="L504" s="4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9">
        <v>537</v>
      </c>
      <c r="B505" s="10" t="s">
        <v>571</v>
      </c>
      <c r="C505" s="13">
        <v>3</v>
      </c>
      <c r="D505" s="13" t="s">
        <v>29</v>
      </c>
      <c r="E505" s="13" t="s">
        <v>11</v>
      </c>
      <c r="F505" s="13" t="s">
        <v>12</v>
      </c>
      <c r="G505" s="13" t="s">
        <v>13</v>
      </c>
      <c r="H505" s="6"/>
      <c r="I505" s="4"/>
      <c r="J505" s="4"/>
      <c r="K505" s="4"/>
      <c r="L505" s="4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9">
        <v>538</v>
      </c>
      <c r="B506" s="10" t="s">
        <v>572</v>
      </c>
      <c r="C506" s="13">
        <v>3</v>
      </c>
      <c r="D506" s="13" t="s">
        <v>29</v>
      </c>
      <c r="E506" s="13" t="s">
        <v>11</v>
      </c>
      <c r="F506" s="13" t="s">
        <v>12</v>
      </c>
      <c r="G506" s="13" t="s">
        <v>13</v>
      </c>
      <c r="H506" s="6"/>
      <c r="I506" s="4"/>
      <c r="J506" s="4"/>
      <c r="K506" s="4"/>
      <c r="L506" s="4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9">
        <v>539</v>
      </c>
      <c r="B507" s="10" t="s">
        <v>573</v>
      </c>
      <c r="C507" s="13">
        <v>4</v>
      </c>
      <c r="D507" s="13" t="s">
        <v>29</v>
      </c>
      <c r="E507" s="13" t="s">
        <v>11</v>
      </c>
      <c r="F507" s="13" t="s">
        <v>12</v>
      </c>
      <c r="G507" s="13" t="s">
        <v>13</v>
      </c>
      <c r="H507" s="6"/>
      <c r="I507" s="4"/>
      <c r="J507" s="4"/>
      <c r="K507" s="4"/>
      <c r="L507" s="4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9">
        <v>540</v>
      </c>
      <c r="B508" s="10" t="s">
        <v>574</v>
      </c>
      <c r="C508" s="13">
        <v>4</v>
      </c>
      <c r="D508" s="13" t="s">
        <v>29</v>
      </c>
      <c r="E508" s="13" t="s">
        <v>11</v>
      </c>
      <c r="F508" s="13" t="s">
        <v>12</v>
      </c>
      <c r="G508" s="13" t="s">
        <v>13</v>
      </c>
      <c r="H508" s="6"/>
      <c r="I508" s="4"/>
      <c r="J508" s="4"/>
      <c r="K508" s="4"/>
      <c r="L508" s="4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9">
        <v>541</v>
      </c>
      <c r="B509" s="10" t="s">
        <v>575</v>
      </c>
      <c r="C509" s="13">
        <v>4</v>
      </c>
      <c r="D509" s="13" t="s">
        <v>29</v>
      </c>
      <c r="E509" s="13" t="s">
        <v>11</v>
      </c>
      <c r="F509" s="13" t="s">
        <v>12</v>
      </c>
      <c r="G509" s="13" t="s">
        <v>13</v>
      </c>
      <c r="H509" s="41"/>
      <c r="I509" s="4"/>
      <c r="J509" s="4"/>
      <c r="K509" s="4"/>
      <c r="L509" s="4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9">
        <v>542</v>
      </c>
      <c r="B510" s="10" t="s">
        <v>576</v>
      </c>
      <c r="C510" s="13">
        <v>4</v>
      </c>
      <c r="D510" s="13" t="s">
        <v>29</v>
      </c>
      <c r="E510" s="13" t="s">
        <v>11</v>
      </c>
      <c r="F510" s="13" t="s">
        <v>12</v>
      </c>
      <c r="G510" s="13" t="s">
        <v>13</v>
      </c>
      <c r="H510" s="41"/>
      <c r="I510" s="4"/>
      <c r="J510" s="4"/>
      <c r="K510" s="4"/>
      <c r="L510" s="4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9">
        <v>543</v>
      </c>
      <c r="B511" s="10" t="s">
        <v>577</v>
      </c>
      <c r="C511" s="13">
        <v>4</v>
      </c>
      <c r="D511" s="13" t="s">
        <v>29</v>
      </c>
      <c r="E511" s="13" t="s">
        <v>11</v>
      </c>
      <c r="F511" s="13" t="s">
        <v>12</v>
      </c>
      <c r="G511" s="13" t="s">
        <v>13</v>
      </c>
      <c r="H511" s="41"/>
      <c r="I511" s="4"/>
      <c r="J511" s="4"/>
      <c r="K511" s="4"/>
      <c r="L511" s="4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9">
        <v>544</v>
      </c>
      <c r="B512" s="10" t="s">
        <v>578</v>
      </c>
      <c r="C512" s="13">
        <v>4</v>
      </c>
      <c r="D512" s="13" t="s">
        <v>29</v>
      </c>
      <c r="E512" s="13" t="s">
        <v>11</v>
      </c>
      <c r="F512" s="13" t="s">
        <v>12</v>
      </c>
      <c r="G512" s="13" t="s">
        <v>13</v>
      </c>
      <c r="H512" s="41"/>
      <c r="I512" s="4"/>
      <c r="J512" s="4"/>
      <c r="K512" s="4"/>
      <c r="L512" s="4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9">
        <v>545</v>
      </c>
      <c r="B513" s="10" t="s">
        <v>579</v>
      </c>
      <c r="C513" s="13">
        <v>4</v>
      </c>
      <c r="D513" s="13" t="s">
        <v>29</v>
      </c>
      <c r="E513" s="13" t="s">
        <v>11</v>
      </c>
      <c r="F513" s="13" t="s">
        <v>12</v>
      </c>
      <c r="G513" s="13" t="s">
        <v>13</v>
      </c>
      <c r="H513" s="41"/>
      <c r="I513" s="4"/>
      <c r="J513" s="4"/>
      <c r="K513" s="4"/>
      <c r="L513" s="4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9">
        <v>546</v>
      </c>
      <c r="B514" s="10" t="s">
        <v>580</v>
      </c>
      <c r="C514" s="13">
        <v>4</v>
      </c>
      <c r="D514" s="13" t="s">
        <v>29</v>
      </c>
      <c r="E514" s="13" t="s">
        <v>11</v>
      </c>
      <c r="F514" s="13" t="s">
        <v>12</v>
      </c>
      <c r="G514" s="13" t="s">
        <v>13</v>
      </c>
      <c r="H514" s="41"/>
      <c r="I514" s="4"/>
      <c r="J514" s="4"/>
      <c r="K514" s="4"/>
      <c r="L514" s="4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9">
        <v>547</v>
      </c>
      <c r="B515" s="10" t="s">
        <v>581</v>
      </c>
      <c r="C515" s="13">
        <v>4</v>
      </c>
      <c r="D515" s="13" t="s">
        <v>29</v>
      </c>
      <c r="E515" s="13" t="s">
        <v>11</v>
      </c>
      <c r="F515" s="13" t="s">
        <v>12</v>
      </c>
      <c r="G515" s="13" t="s">
        <v>13</v>
      </c>
      <c r="H515" s="41"/>
      <c r="I515" s="4"/>
      <c r="J515" s="4"/>
      <c r="K515" s="4"/>
      <c r="L515" s="4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9">
        <v>548</v>
      </c>
      <c r="B516" s="10" t="s">
        <v>582</v>
      </c>
      <c r="C516" s="13">
        <v>4</v>
      </c>
      <c r="D516" s="13" t="s">
        <v>29</v>
      </c>
      <c r="E516" s="13" t="s">
        <v>11</v>
      </c>
      <c r="F516" s="13" t="s">
        <v>12</v>
      </c>
      <c r="G516" s="13" t="s">
        <v>13</v>
      </c>
      <c r="H516" s="41"/>
      <c r="I516" s="4"/>
      <c r="J516" s="4"/>
      <c r="K516" s="4"/>
      <c r="L516" s="4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9">
        <v>549</v>
      </c>
      <c r="B517" s="10" t="s">
        <v>583</v>
      </c>
      <c r="C517" s="13">
        <v>4</v>
      </c>
      <c r="D517" s="13" t="s">
        <v>29</v>
      </c>
      <c r="E517" s="13" t="s">
        <v>11</v>
      </c>
      <c r="F517" s="13" t="s">
        <v>12</v>
      </c>
      <c r="G517" s="13" t="s">
        <v>13</v>
      </c>
      <c r="H517" s="41"/>
      <c r="I517" s="4"/>
      <c r="J517" s="4"/>
      <c r="K517" s="4"/>
      <c r="L517" s="4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9">
        <v>550</v>
      </c>
      <c r="B518" s="10" t="s">
        <v>584</v>
      </c>
      <c r="C518" s="13">
        <v>4</v>
      </c>
      <c r="D518" s="13" t="s">
        <v>29</v>
      </c>
      <c r="E518" s="13" t="s">
        <v>11</v>
      </c>
      <c r="F518" s="13" t="s">
        <v>12</v>
      </c>
      <c r="G518" s="13" t="s">
        <v>13</v>
      </c>
      <c r="H518" s="41"/>
      <c r="I518" s="4"/>
      <c r="J518" s="4"/>
      <c r="K518" s="4"/>
      <c r="L518" s="4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9">
        <v>551</v>
      </c>
      <c r="B519" s="10" t="s">
        <v>585</v>
      </c>
      <c r="C519" s="13">
        <v>3</v>
      </c>
      <c r="D519" s="13" t="s">
        <v>29</v>
      </c>
      <c r="E519" s="13" t="s">
        <v>11</v>
      </c>
      <c r="F519" s="13" t="s">
        <v>12</v>
      </c>
      <c r="G519" s="13" t="s">
        <v>13</v>
      </c>
      <c r="H519" s="41"/>
      <c r="I519" s="4"/>
      <c r="J519" s="4"/>
      <c r="K519" s="4"/>
      <c r="L519" s="4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9">
        <v>552</v>
      </c>
      <c r="B520" s="10" t="s">
        <v>586</v>
      </c>
      <c r="C520" s="13">
        <v>1</v>
      </c>
      <c r="D520" s="13" t="s">
        <v>29</v>
      </c>
      <c r="E520" s="13" t="s">
        <v>26</v>
      </c>
      <c r="F520" s="13" t="s">
        <v>12</v>
      </c>
      <c r="G520" s="13" t="s">
        <v>27</v>
      </c>
      <c r="H520" s="41"/>
      <c r="I520" s="4"/>
      <c r="J520" s="4"/>
      <c r="K520" s="4"/>
      <c r="L520" s="4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9">
        <v>553</v>
      </c>
      <c r="B521" s="10" t="s">
        <v>587</v>
      </c>
      <c r="C521" s="13">
        <v>1</v>
      </c>
      <c r="D521" s="13" t="s">
        <v>29</v>
      </c>
      <c r="E521" s="13" t="s">
        <v>26</v>
      </c>
      <c r="F521" s="13" t="s">
        <v>12</v>
      </c>
      <c r="G521" s="13" t="s">
        <v>27</v>
      </c>
      <c r="H521" s="41"/>
      <c r="I521" s="4"/>
      <c r="J521" s="4"/>
      <c r="K521" s="4"/>
      <c r="L521" s="4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9">
        <v>554</v>
      </c>
      <c r="B522" s="10" t="s">
        <v>588</v>
      </c>
      <c r="C522" s="13">
        <v>1</v>
      </c>
      <c r="D522" s="13" t="s">
        <v>29</v>
      </c>
      <c r="E522" s="13" t="s">
        <v>26</v>
      </c>
      <c r="F522" s="13" t="s">
        <v>12</v>
      </c>
      <c r="G522" s="13" t="s">
        <v>27</v>
      </c>
      <c r="H522" s="41"/>
      <c r="I522" s="4"/>
      <c r="J522" s="4"/>
      <c r="K522" s="4"/>
      <c r="L522" s="4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9">
        <v>555</v>
      </c>
      <c r="B523" s="10" t="s">
        <v>589</v>
      </c>
      <c r="C523" s="13">
        <v>1</v>
      </c>
      <c r="D523" s="13" t="s">
        <v>29</v>
      </c>
      <c r="E523" s="13" t="s">
        <v>26</v>
      </c>
      <c r="F523" s="13" t="s">
        <v>12</v>
      </c>
      <c r="G523" s="13" t="s">
        <v>27</v>
      </c>
      <c r="H523" s="41"/>
      <c r="I523" s="4"/>
      <c r="J523" s="4"/>
      <c r="K523" s="4"/>
      <c r="L523" s="4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9">
        <v>556</v>
      </c>
      <c r="B524" s="10" t="s">
        <v>590</v>
      </c>
      <c r="C524" s="13">
        <v>1</v>
      </c>
      <c r="D524" s="13" t="s">
        <v>29</v>
      </c>
      <c r="E524" s="13" t="s">
        <v>26</v>
      </c>
      <c r="F524" s="13" t="s">
        <v>12</v>
      </c>
      <c r="G524" s="13" t="s">
        <v>27</v>
      </c>
      <c r="H524" s="41"/>
      <c r="I524" s="4"/>
      <c r="J524" s="4"/>
      <c r="K524" s="4"/>
      <c r="L524" s="4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9">
        <v>557</v>
      </c>
      <c r="B525" s="10" t="s">
        <v>591</v>
      </c>
      <c r="C525" s="13">
        <v>2</v>
      </c>
      <c r="D525" s="13" t="s">
        <v>29</v>
      </c>
      <c r="E525" s="13" t="s">
        <v>26</v>
      </c>
      <c r="F525" s="13" t="s">
        <v>12</v>
      </c>
      <c r="G525" s="13" t="s">
        <v>27</v>
      </c>
      <c r="H525" s="41"/>
      <c r="I525" s="4"/>
      <c r="J525" s="4"/>
      <c r="K525" s="4"/>
      <c r="L525" s="4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9">
        <v>558</v>
      </c>
      <c r="B526" s="10" t="s">
        <v>592</v>
      </c>
      <c r="C526" s="13">
        <v>2</v>
      </c>
      <c r="D526" s="13" t="s">
        <v>29</v>
      </c>
      <c r="E526" s="13" t="s">
        <v>26</v>
      </c>
      <c r="F526" s="13" t="s">
        <v>12</v>
      </c>
      <c r="G526" s="13" t="s">
        <v>27</v>
      </c>
      <c r="H526" s="41"/>
      <c r="I526" s="4"/>
      <c r="J526" s="4"/>
      <c r="K526" s="4"/>
      <c r="L526" s="4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9">
        <v>559</v>
      </c>
      <c r="B527" s="10" t="s">
        <v>593</v>
      </c>
      <c r="C527" s="13">
        <v>2</v>
      </c>
      <c r="D527" s="13" t="s">
        <v>29</v>
      </c>
      <c r="E527" s="13" t="s">
        <v>26</v>
      </c>
      <c r="F527" s="13" t="s">
        <v>12</v>
      </c>
      <c r="G527" s="13" t="s">
        <v>27</v>
      </c>
      <c r="H527" s="41"/>
      <c r="I527" s="4"/>
      <c r="J527" s="4"/>
      <c r="K527" s="4"/>
      <c r="L527" s="4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9">
        <v>560</v>
      </c>
      <c r="B528" s="10" t="s">
        <v>594</v>
      </c>
      <c r="C528" s="13">
        <v>2</v>
      </c>
      <c r="D528" s="13" t="s">
        <v>29</v>
      </c>
      <c r="E528" s="13" t="s">
        <v>26</v>
      </c>
      <c r="F528" s="13" t="s">
        <v>12</v>
      </c>
      <c r="G528" s="13" t="s">
        <v>27</v>
      </c>
      <c r="H528" s="41"/>
      <c r="I528" s="4"/>
      <c r="J528" s="4"/>
      <c r="K528" s="4"/>
      <c r="L528" s="4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9">
        <v>561</v>
      </c>
      <c r="B529" s="10" t="s">
        <v>595</v>
      </c>
      <c r="C529" s="13">
        <v>3</v>
      </c>
      <c r="D529" s="13" t="s">
        <v>29</v>
      </c>
      <c r="E529" s="13" t="s">
        <v>26</v>
      </c>
      <c r="F529" s="13" t="s">
        <v>12</v>
      </c>
      <c r="G529" s="13" t="s">
        <v>27</v>
      </c>
      <c r="H529" s="41"/>
      <c r="I529" s="4"/>
      <c r="J529" s="4"/>
      <c r="K529" s="4"/>
      <c r="L529" s="4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9">
        <v>562</v>
      </c>
      <c r="B530" s="10" t="s">
        <v>596</v>
      </c>
      <c r="C530" s="13">
        <v>3</v>
      </c>
      <c r="D530" s="13" t="s">
        <v>29</v>
      </c>
      <c r="E530" s="13" t="s">
        <v>26</v>
      </c>
      <c r="F530" s="13" t="s">
        <v>12</v>
      </c>
      <c r="G530" s="13" t="s">
        <v>27</v>
      </c>
      <c r="H530" s="41"/>
      <c r="I530" s="4"/>
      <c r="J530" s="4"/>
      <c r="K530" s="4"/>
      <c r="L530" s="4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9">
        <v>563</v>
      </c>
      <c r="B531" s="10" t="s">
        <v>597</v>
      </c>
      <c r="C531" s="13">
        <v>3</v>
      </c>
      <c r="D531" s="13" t="s">
        <v>29</v>
      </c>
      <c r="E531" s="13" t="s">
        <v>26</v>
      </c>
      <c r="F531" s="13" t="s">
        <v>12</v>
      </c>
      <c r="G531" s="13" t="s">
        <v>27</v>
      </c>
      <c r="H531" s="41"/>
      <c r="I531" s="4"/>
      <c r="J531" s="4"/>
      <c r="K531" s="4"/>
      <c r="L531" s="4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9">
        <v>564</v>
      </c>
      <c r="B532" s="10" t="s">
        <v>598</v>
      </c>
      <c r="C532" s="13">
        <v>3</v>
      </c>
      <c r="D532" s="13" t="s">
        <v>29</v>
      </c>
      <c r="E532" s="13" t="s">
        <v>26</v>
      </c>
      <c r="F532" s="13" t="s">
        <v>12</v>
      </c>
      <c r="G532" s="13" t="s">
        <v>27</v>
      </c>
      <c r="H532" s="41"/>
      <c r="I532" s="4"/>
      <c r="J532" s="4"/>
      <c r="K532" s="4"/>
      <c r="L532" s="4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9">
        <v>565</v>
      </c>
      <c r="B533" s="10" t="s">
        <v>599</v>
      </c>
      <c r="C533" s="13">
        <v>3</v>
      </c>
      <c r="D533" s="13" t="s">
        <v>29</v>
      </c>
      <c r="E533" s="13" t="s">
        <v>26</v>
      </c>
      <c r="F533" s="13" t="s">
        <v>12</v>
      </c>
      <c r="G533" s="13" t="s">
        <v>27</v>
      </c>
      <c r="H533" s="41"/>
      <c r="I533" s="4"/>
      <c r="J533" s="4"/>
      <c r="K533" s="4"/>
      <c r="L533" s="4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9">
        <v>566</v>
      </c>
      <c r="B534" s="10" t="s">
        <v>600</v>
      </c>
      <c r="C534" s="13">
        <v>3</v>
      </c>
      <c r="D534" s="13" t="s">
        <v>29</v>
      </c>
      <c r="E534" s="13" t="s">
        <v>26</v>
      </c>
      <c r="F534" s="13" t="s">
        <v>12</v>
      </c>
      <c r="G534" s="13" t="s">
        <v>27</v>
      </c>
      <c r="H534" s="41"/>
      <c r="I534" s="4"/>
      <c r="J534" s="4"/>
      <c r="K534" s="4"/>
      <c r="L534" s="4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9">
        <v>567</v>
      </c>
      <c r="B535" s="10" t="s">
        <v>601</v>
      </c>
      <c r="C535" s="13">
        <v>3</v>
      </c>
      <c r="D535" s="13" t="s">
        <v>29</v>
      </c>
      <c r="E535" s="13" t="s">
        <v>26</v>
      </c>
      <c r="F535" s="13" t="s">
        <v>12</v>
      </c>
      <c r="G535" s="13" t="s">
        <v>27</v>
      </c>
      <c r="H535" s="41"/>
      <c r="I535" s="4"/>
      <c r="J535" s="4"/>
      <c r="K535" s="4"/>
      <c r="L535" s="4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9">
        <v>568</v>
      </c>
      <c r="B536" s="10" t="s">
        <v>602</v>
      </c>
      <c r="C536" s="13">
        <v>3</v>
      </c>
      <c r="D536" s="13" t="s">
        <v>29</v>
      </c>
      <c r="E536" s="13" t="s">
        <v>26</v>
      </c>
      <c r="F536" s="13" t="s">
        <v>12</v>
      </c>
      <c r="G536" s="13" t="s">
        <v>27</v>
      </c>
      <c r="H536" s="41"/>
      <c r="I536" s="4"/>
      <c r="J536" s="4"/>
      <c r="K536" s="4"/>
      <c r="L536" s="4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9">
        <v>569</v>
      </c>
      <c r="B537" s="10" t="s">
        <v>603</v>
      </c>
      <c r="C537" s="13">
        <v>4</v>
      </c>
      <c r="D537" s="13" t="s">
        <v>29</v>
      </c>
      <c r="E537" s="13" t="s">
        <v>26</v>
      </c>
      <c r="F537" s="13" t="s">
        <v>12</v>
      </c>
      <c r="G537" s="13" t="s">
        <v>27</v>
      </c>
      <c r="H537" s="41"/>
      <c r="I537" s="4"/>
      <c r="J537" s="4"/>
      <c r="K537" s="4"/>
      <c r="L537" s="4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9">
        <v>570</v>
      </c>
      <c r="B538" s="10" t="s">
        <v>604</v>
      </c>
      <c r="C538" s="13">
        <v>4</v>
      </c>
      <c r="D538" s="13" t="s">
        <v>29</v>
      </c>
      <c r="E538" s="13" t="s">
        <v>26</v>
      </c>
      <c r="F538" s="13" t="s">
        <v>12</v>
      </c>
      <c r="G538" s="13" t="s">
        <v>27</v>
      </c>
      <c r="H538" s="41"/>
      <c r="I538" s="4"/>
      <c r="J538" s="4"/>
      <c r="K538" s="4"/>
      <c r="L538" s="4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9">
        <v>571</v>
      </c>
      <c r="B539" s="10" t="s">
        <v>605</v>
      </c>
      <c r="C539" s="13">
        <v>4</v>
      </c>
      <c r="D539" s="13" t="s">
        <v>29</v>
      </c>
      <c r="E539" s="13" t="s">
        <v>26</v>
      </c>
      <c r="F539" s="13" t="s">
        <v>12</v>
      </c>
      <c r="G539" s="13" t="s">
        <v>27</v>
      </c>
      <c r="H539" s="41"/>
      <c r="I539" s="4"/>
      <c r="J539" s="4"/>
      <c r="K539" s="4"/>
      <c r="L539" s="4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9">
        <v>572</v>
      </c>
      <c r="B540" s="10" t="s">
        <v>606</v>
      </c>
      <c r="C540" s="13">
        <v>4</v>
      </c>
      <c r="D540" s="13" t="s">
        <v>29</v>
      </c>
      <c r="E540" s="13" t="s">
        <v>26</v>
      </c>
      <c r="F540" s="13" t="s">
        <v>12</v>
      </c>
      <c r="G540" s="13" t="s">
        <v>27</v>
      </c>
      <c r="H540" s="41"/>
      <c r="I540" s="4"/>
      <c r="J540" s="4"/>
      <c r="K540" s="4"/>
      <c r="L540" s="4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9">
        <v>573</v>
      </c>
      <c r="B541" s="10" t="s">
        <v>607</v>
      </c>
      <c r="C541" s="13">
        <v>4</v>
      </c>
      <c r="D541" s="13" t="s">
        <v>29</v>
      </c>
      <c r="E541" s="13" t="s">
        <v>26</v>
      </c>
      <c r="F541" s="13" t="s">
        <v>12</v>
      </c>
      <c r="G541" s="13" t="s">
        <v>27</v>
      </c>
      <c r="H541" s="41"/>
      <c r="I541" s="4"/>
      <c r="J541" s="4"/>
      <c r="K541" s="4"/>
      <c r="L541" s="4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9">
        <v>574</v>
      </c>
      <c r="B542" s="10" t="s">
        <v>608</v>
      </c>
      <c r="C542" s="13">
        <v>4</v>
      </c>
      <c r="D542" s="13" t="s">
        <v>29</v>
      </c>
      <c r="E542" s="13" t="s">
        <v>26</v>
      </c>
      <c r="F542" s="13" t="s">
        <v>12</v>
      </c>
      <c r="G542" s="13" t="s">
        <v>27</v>
      </c>
      <c r="H542" s="41"/>
      <c r="I542" s="4"/>
      <c r="J542" s="4"/>
      <c r="K542" s="4"/>
      <c r="L542" s="4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9">
        <v>575</v>
      </c>
      <c r="B543" s="10" t="s">
        <v>609</v>
      </c>
      <c r="C543" s="13">
        <v>4</v>
      </c>
      <c r="D543" s="13" t="s">
        <v>29</v>
      </c>
      <c r="E543" s="13" t="s">
        <v>26</v>
      </c>
      <c r="F543" s="13" t="s">
        <v>12</v>
      </c>
      <c r="G543" s="13" t="s">
        <v>27</v>
      </c>
      <c r="H543" s="41"/>
      <c r="I543" s="4"/>
      <c r="J543" s="4"/>
      <c r="K543" s="4"/>
      <c r="L543" s="4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9">
        <v>576</v>
      </c>
      <c r="B544" s="10" t="s">
        <v>610</v>
      </c>
      <c r="C544" s="13">
        <v>5</v>
      </c>
      <c r="D544" s="13" t="s">
        <v>29</v>
      </c>
      <c r="E544" s="13" t="s">
        <v>11</v>
      </c>
      <c r="F544" s="13" t="s">
        <v>134</v>
      </c>
      <c r="G544" s="13" t="s">
        <v>135</v>
      </c>
      <c r="H544" s="41"/>
      <c r="I544" s="4"/>
      <c r="J544" s="4"/>
      <c r="K544" s="4"/>
      <c r="L544" s="4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9">
        <v>577</v>
      </c>
      <c r="B545" s="10" t="s">
        <v>611</v>
      </c>
      <c r="C545" s="13">
        <v>5</v>
      </c>
      <c r="D545" s="13" t="s">
        <v>29</v>
      </c>
      <c r="E545" s="13" t="s">
        <v>11</v>
      </c>
      <c r="F545" s="13" t="s">
        <v>134</v>
      </c>
      <c r="G545" s="13" t="s">
        <v>135</v>
      </c>
      <c r="H545" s="41"/>
      <c r="I545" s="4"/>
      <c r="J545" s="4"/>
      <c r="K545" s="4"/>
      <c r="L545" s="4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9">
        <v>578</v>
      </c>
      <c r="B546" s="10" t="s">
        <v>612</v>
      </c>
      <c r="C546" s="13">
        <v>6</v>
      </c>
      <c r="D546" s="13" t="s">
        <v>29</v>
      </c>
      <c r="E546" s="13" t="s">
        <v>11</v>
      </c>
      <c r="F546" s="13" t="s">
        <v>134</v>
      </c>
      <c r="G546" s="13" t="s">
        <v>135</v>
      </c>
      <c r="H546" s="41"/>
      <c r="I546" s="4"/>
      <c r="J546" s="4"/>
      <c r="K546" s="4"/>
      <c r="L546" s="4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9">
        <v>579</v>
      </c>
      <c r="B547" s="10" t="s">
        <v>613</v>
      </c>
      <c r="C547" s="13">
        <v>5</v>
      </c>
      <c r="D547" s="13" t="s">
        <v>29</v>
      </c>
      <c r="E547" s="13" t="s">
        <v>11</v>
      </c>
      <c r="F547" s="13" t="s">
        <v>134</v>
      </c>
      <c r="G547" s="13" t="s">
        <v>135</v>
      </c>
      <c r="H547" s="41"/>
      <c r="I547" s="4"/>
      <c r="J547" s="4"/>
      <c r="K547" s="4"/>
      <c r="L547" s="4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9">
        <v>580</v>
      </c>
      <c r="B548" s="10" t="s">
        <v>614</v>
      </c>
      <c r="C548" s="13">
        <v>6</v>
      </c>
      <c r="D548" s="13" t="s">
        <v>29</v>
      </c>
      <c r="E548" s="13" t="s">
        <v>11</v>
      </c>
      <c r="F548" s="13" t="s">
        <v>134</v>
      </c>
      <c r="G548" s="13" t="s">
        <v>135</v>
      </c>
      <c r="H548" s="41"/>
      <c r="I548" s="4"/>
      <c r="J548" s="4"/>
      <c r="K548" s="4"/>
      <c r="L548" s="4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9">
        <v>581</v>
      </c>
      <c r="B549" s="10" t="s">
        <v>615</v>
      </c>
      <c r="C549" s="13">
        <v>6</v>
      </c>
      <c r="D549" s="13" t="s">
        <v>29</v>
      </c>
      <c r="E549" s="13" t="s">
        <v>11</v>
      </c>
      <c r="F549" s="13" t="s">
        <v>134</v>
      </c>
      <c r="G549" s="13" t="s">
        <v>135</v>
      </c>
      <c r="H549" s="41"/>
      <c r="I549" s="4"/>
      <c r="J549" s="4"/>
      <c r="K549" s="4"/>
      <c r="L549" s="4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9">
        <v>582</v>
      </c>
      <c r="B550" s="10" t="s">
        <v>616</v>
      </c>
      <c r="C550" s="13">
        <v>6</v>
      </c>
      <c r="D550" s="13" t="s">
        <v>29</v>
      </c>
      <c r="E550" s="13" t="s">
        <v>11</v>
      </c>
      <c r="F550" s="13" t="s">
        <v>134</v>
      </c>
      <c r="G550" s="13" t="s">
        <v>135</v>
      </c>
      <c r="H550" s="41"/>
      <c r="I550" s="4"/>
      <c r="J550" s="4"/>
      <c r="K550" s="4"/>
      <c r="L550" s="4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9">
        <v>583</v>
      </c>
      <c r="B551" s="10" t="s">
        <v>617</v>
      </c>
      <c r="C551" s="13">
        <v>5</v>
      </c>
      <c r="D551" s="13" t="s">
        <v>29</v>
      </c>
      <c r="E551" s="13" t="s">
        <v>11</v>
      </c>
      <c r="F551" s="13" t="s">
        <v>134</v>
      </c>
      <c r="G551" s="13" t="s">
        <v>135</v>
      </c>
      <c r="H551" s="41"/>
      <c r="I551" s="4"/>
      <c r="J551" s="4"/>
      <c r="K551" s="4"/>
      <c r="L551" s="4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9">
        <v>584</v>
      </c>
      <c r="B552" s="10" t="s">
        <v>618</v>
      </c>
      <c r="C552" s="13">
        <v>6</v>
      </c>
      <c r="D552" s="13" t="s">
        <v>29</v>
      </c>
      <c r="E552" s="13" t="s">
        <v>11</v>
      </c>
      <c r="F552" s="13" t="s">
        <v>134</v>
      </c>
      <c r="G552" s="13" t="s">
        <v>135</v>
      </c>
      <c r="H552" s="41"/>
      <c r="I552" s="4"/>
      <c r="J552" s="4"/>
      <c r="K552" s="4"/>
      <c r="L552" s="4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9">
        <v>585</v>
      </c>
      <c r="B553" s="10" t="s">
        <v>619</v>
      </c>
      <c r="C553" s="13">
        <v>6</v>
      </c>
      <c r="D553" s="13" t="s">
        <v>29</v>
      </c>
      <c r="E553" s="13" t="s">
        <v>11</v>
      </c>
      <c r="F553" s="13" t="s">
        <v>134</v>
      </c>
      <c r="G553" s="13" t="s">
        <v>135</v>
      </c>
      <c r="H553" s="41"/>
      <c r="I553" s="4"/>
      <c r="J553" s="4"/>
      <c r="K553" s="4"/>
      <c r="L553" s="4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9">
        <v>586</v>
      </c>
      <c r="B554" s="10" t="s">
        <v>620</v>
      </c>
      <c r="C554" s="13">
        <v>6</v>
      </c>
      <c r="D554" s="13" t="s">
        <v>29</v>
      </c>
      <c r="E554" s="13" t="s">
        <v>11</v>
      </c>
      <c r="F554" s="13" t="s">
        <v>134</v>
      </c>
      <c r="G554" s="13" t="s">
        <v>135</v>
      </c>
      <c r="H554" s="6"/>
      <c r="I554" s="4"/>
      <c r="J554" s="4"/>
      <c r="K554" s="4"/>
      <c r="L554" s="4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9">
        <v>587</v>
      </c>
      <c r="B555" s="10" t="s">
        <v>621</v>
      </c>
      <c r="C555" s="13">
        <v>6</v>
      </c>
      <c r="D555" s="13" t="s">
        <v>29</v>
      </c>
      <c r="E555" s="13" t="s">
        <v>11</v>
      </c>
      <c r="F555" s="13" t="s">
        <v>134</v>
      </c>
      <c r="G555" s="13" t="s">
        <v>135</v>
      </c>
      <c r="H555" s="6"/>
      <c r="I555" s="4"/>
      <c r="J555" s="4"/>
      <c r="K555" s="4"/>
      <c r="L555" s="4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9">
        <v>588</v>
      </c>
      <c r="B556" s="10" t="s">
        <v>622</v>
      </c>
      <c r="C556" s="13">
        <v>6</v>
      </c>
      <c r="D556" s="13" t="s">
        <v>29</v>
      </c>
      <c r="E556" s="13" t="s">
        <v>11</v>
      </c>
      <c r="F556" s="13" t="s">
        <v>134</v>
      </c>
      <c r="G556" s="13" t="s">
        <v>135</v>
      </c>
      <c r="H556" s="6"/>
      <c r="I556" s="4"/>
      <c r="J556" s="4"/>
      <c r="K556" s="4"/>
      <c r="L556" s="4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9">
        <v>589</v>
      </c>
      <c r="B557" s="10" t="s">
        <v>623</v>
      </c>
      <c r="C557" s="13">
        <v>5</v>
      </c>
      <c r="D557" s="13" t="s">
        <v>29</v>
      </c>
      <c r="E557" s="13" t="s">
        <v>11</v>
      </c>
      <c r="F557" s="13" t="s">
        <v>134</v>
      </c>
      <c r="G557" s="13" t="s">
        <v>135</v>
      </c>
      <c r="H557" s="6"/>
      <c r="I557" s="4"/>
      <c r="J557" s="4"/>
      <c r="K557" s="4"/>
      <c r="L557" s="4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9">
        <v>590</v>
      </c>
      <c r="B558" s="10" t="s">
        <v>624</v>
      </c>
      <c r="C558" s="13">
        <v>6</v>
      </c>
      <c r="D558" s="13" t="s">
        <v>29</v>
      </c>
      <c r="E558" s="13" t="s">
        <v>11</v>
      </c>
      <c r="F558" s="13" t="s">
        <v>134</v>
      </c>
      <c r="G558" s="13" t="s">
        <v>135</v>
      </c>
      <c r="H558" s="6"/>
      <c r="I558" s="4"/>
      <c r="J558" s="4"/>
      <c r="K558" s="4"/>
      <c r="L558" s="4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9">
        <v>591</v>
      </c>
      <c r="B559" s="10" t="s">
        <v>625</v>
      </c>
      <c r="C559" s="13">
        <v>5</v>
      </c>
      <c r="D559" s="13" t="s">
        <v>29</v>
      </c>
      <c r="E559" s="13" t="s">
        <v>11</v>
      </c>
      <c r="F559" s="13" t="s">
        <v>134</v>
      </c>
      <c r="G559" s="13" t="s">
        <v>135</v>
      </c>
      <c r="H559" s="6"/>
      <c r="I559" s="4"/>
      <c r="J559" s="4"/>
      <c r="K559" s="4"/>
      <c r="L559" s="4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9">
        <v>592</v>
      </c>
      <c r="B560" s="10" t="s">
        <v>626</v>
      </c>
      <c r="C560" s="13">
        <v>5</v>
      </c>
      <c r="D560" s="13" t="s">
        <v>29</v>
      </c>
      <c r="E560" s="13" t="s">
        <v>26</v>
      </c>
      <c r="F560" s="13" t="s">
        <v>134</v>
      </c>
      <c r="G560" s="13" t="s">
        <v>137</v>
      </c>
      <c r="H560" s="4"/>
      <c r="I560" s="4"/>
      <c r="J560" s="4"/>
      <c r="K560" s="4"/>
      <c r="L560" s="4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9">
        <v>593</v>
      </c>
      <c r="B561" s="10" t="s">
        <v>627</v>
      </c>
      <c r="C561" s="13">
        <v>6</v>
      </c>
      <c r="D561" s="13" t="s">
        <v>29</v>
      </c>
      <c r="E561" s="13" t="s">
        <v>26</v>
      </c>
      <c r="F561" s="13" t="s">
        <v>134</v>
      </c>
      <c r="G561" s="13" t="s">
        <v>137</v>
      </c>
      <c r="H561" s="4"/>
      <c r="I561" s="4"/>
      <c r="J561" s="4"/>
      <c r="K561" s="4"/>
      <c r="L561" s="4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9">
        <v>594</v>
      </c>
      <c r="B562" s="10" t="s">
        <v>628</v>
      </c>
      <c r="C562" s="13">
        <v>5</v>
      </c>
      <c r="D562" s="13" t="s">
        <v>29</v>
      </c>
      <c r="E562" s="13" t="s">
        <v>26</v>
      </c>
      <c r="F562" s="13" t="s">
        <v>134</v>
      </c>
      <c r="G562" s="13" t="s">
        <v>137</v>
      </c>
      <c r="H562" s="4"/>
      <c r="I562" s="4"/>
      <c r="J562" s="4"/>
      <c r="K562" s="4"/>
      <c r="L562" s="4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9">
        <v>595</v>
      </c>
      <c r="B563" s="10" t="s">
        <v>629</v>
      </c>
      <c r="C563" s="13">
        <v>6</v>
      </c>
      <c r="D563" s="13" t="s">
        <v>29</v>
      </c>
      <c r="E563" s="13" t="s">
        <v>26</v>
      </c>
      <c r="F563" s="13" t="s">
        <v>134</v>
      </c>
      <c r="G563" s="13" t="s">
        <v>137</v>
      </c>
      <c r="H563" s="4"/>
      <c r="I563" s="4"/>
      <c r="J563" s="4"/>
      <c r="K563" s="4"/>
      <c r="L563" s="4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9">
        <v>596</v>
      </c>
      <c r="B564" s="10" t="s">
        <v>630</v>
      </c>
      <c r="C564" s="13">
        <v>6</v>
      </c>
      <c r="D564" s="13" t="s">
        <v>29</v>
      </c>
      <c r="E564" s="13" t="s">
        <v>26</v>
      </c>
      <c r="F564" s="13" t="s">
        <v>134</v>
      </c>
      <c r="G564" s="13" t="s">
        <v>137</v>
      </c>
      <c r="H564" s="4"/>
      <c r="I564" s="4"/>
      <c r="J564" s="4"/>
      <c r="K564" s="4"/>
      <c r="L564" s="4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9">
        <v>597</v>
      </c>
      <c r="B565" s="10" t="s">
        <v>631</v>
      </c>
      <c r="C565" s="13">
        <v>6</v>
      </c>
      <c r="D565" s="13" t="s">
        <v>29</v>
      </c>
      <c r="E565" s="13" t="s">
        <v>26</v>
      </c>
      <c r="F565" s="13" t="s">
        <v>134</v>
      </c>
      <c r="G565" s="13" t="s">
        <v>137</v>
      </c>
      <c r="H565" s="4"/>
      <c r="I565" s="4"/>
      <c r="J565" s="4"/>
      <c r="K565" s="4"/>
      <c r="L565" s="4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9">
        <v>598</v>
      </c>
      <c r="B566" s="10" t="s">
        <v>632</v>
      </c>
      <c r="C566" s="13">
        <v>5</v>
      </c>
      <c r="D566" s="13" t="s">
        <v>29</v>
      </c>
      <c r="E566" s="13" t="s">
        <v>26</v>
      </c>
      <c r="F566" s="13" t="s">
        <v>134</v>
      </c>
      <c r="G566" s="13" t="s">
        <v>137</v>
      </c>
      <c r="H566" s="4"/>
      <c r="I566" s="4"/>
      <c r="J566" s="4"/>
      <c r="K566" s="4"/>
      <c r="L566" s="4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9">
        <v>599</v>
      </c>
      <c r="B567" s="10" t="s">
        <v>633</v>
      </c>
      <c r="C567" s="13">
        <v>7</v>
      </c>
      <c r="D567" s="13" t="s">
        <v>29</v>
      </c>
      <c r="E567" s="13" t="s">
        <v>26</v>
      </c>
      <c r="F567" s="13" t="s">
        <v>170</v>
      </c>
      <c r="G567" s="13" t="s">
        <v>174</v>
      </c>
      <c r="H567" s="4"/>
      <c r="I567" s="4"/>
      <c r="J567" s="4"/>
      <c r="K567" s="4"/>
      <c r="L567" s="4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9">
        <v>600</v>
      </c>
      <c r="B568" s="10" t="s">
        <v>634</v>
      </c>
      <c r="C568" s="13">
        <v>8</v>
      </c>
      <c r="D568" s="13" t="s">
        <v>29</v>
      </c>
      <c r="E568" s="13" t="s">
        <v>26</v>
      </c>
      <c r="F568" s="13" t="s">
        <v>170</v>
      </c>
      <c r="G568" s="13" t="s">
        <v>174</v>
      </c>
      <c r="H568" s="4"/>
      <c r="I568" s="4"/>
      <c r="J568" s="4"/>
      <c r="K568" s="4"/>
      <c r="L568" s="4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9">
        <v>601</v>
      </c>
      <c r="B569" s="10" t="s">
        <v>635</v>
      </c>
      <c r="C569" s="13">
        <v>8</v>
      </c>
      <c r="D569" s="13" t="s">
        <v>29</v>
      </c>
      <c r="E569" s="13" t="s">
        <v>11</v>
      </c>
      <c r="F569" s="13" t="s">
        <v>170</v>
      </c>
      <c r="G569" s="13" t="s">
        <v>171</v>
      </c>
      <c r="H569" s="4"/>
      <c r="I569" s="4"/>
      <c r="J569" s="4"/>
      <c r="K569" s="4"/>
      <c r="L569" s="4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9">
        <v>602</v>
      </c>
      <c r="B570" s="10" t="s">
        <v>636</v>
      </c>
      <c r="C570" s="13">
        <v>7</v>
      </c>
      <c r="D570" s="13" t="s">
        <v>29</v>
      </c>
      <c r="E570" s="13" t="s">
        <v>11</v>
      </c>
      <c r="F570" s="13" t="s">
        <v>170</v>
      </c>
      <c r="G570" s="13" t="s">
        <v>171</v>
      </c>
      <c r="H570" s="4"/>
      <c r="I570" s="4"/>
      <c r="J570" s="4"/>
      <c r="K570" s="4"/>
      <c r="L570" s="4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9">
        <v>603</v>
      </c>
      <c r="B571" s="10" t="s">
        <v>637</v>
      </c>
      <c r="C571" s="13">
        <v>8</v>
      </c>
      <c r="D571" s="13" t="s">
        <v>29</v>
      </c>
      <c r="E571" s="13" t="s">
        <v>11</v>
      </c>
      <c r="F571" s="13" t="s">
        <v>170</v>
      </c>
      <c r="G571" s="13" t="s">
        <v>171</v>
      </c>
      <c r="H571" s="4"/>
      <c r="I571" s="4"/>
      <c r="J571" s="4"/>
      <c r="K571" s="4"/>
      <c r="L571" s="4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9">
        <v>604</v>
      </c>
      <c r="B572" s="10" t="s">
        <v>638</v>
      </c>
      <c r="C572" s="13">
        <v>7</v>
      </c>
      <c r="D572" s="13" t="s">
        <v>29</v>
      </c>
      <c r="E572" s="13" t="s">
        <v>11</v>
      </c>
      <c r="F572" s="13" t="s">
        <v>170</v>
      </c>
      <c r="G572" s="13" t="s">
        <v>171</v>
      </c>
      <c r="H572" s="4"/>
      <c r="I572" s="4"/>
      <c r="J572" s="4"/>
      <c r="K572" s="4"/>
      <c r="L572" s="4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9">
        <v>605</v>
      </c>
      <c r="B573" s="10" t="s">
        <v>639</v>
      </c>
      <c r="C573" s="13">
        <v>7</v>
      </c>
      <c r="D573" s="13" t="s">
        <v>29</v>
      </c>
      <c r="E573" s="13" t="s">
        <v>11</v>
      </c>
      <c r="F573" s="13" t="s">
        <v>170</v>
      </c>
      <c r="G573" s="13" t="s">
        <v>171</v>
      </c>
      <c r="H573" s="4"/>
      <c r="I573" s="4"/>
      <c r="J573" s="4"/>
      <c r="K573" s="4"/>
      <c r="L573" s="4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9">
        <v>606</v>
      </c>
      <c r="B574" s="10" t="s">
        <v>640</v>
      </c>
      <c r="C574" s="13">
        <v>7</v>
      </c>
      <c r="D574" s="13" t="s">
        <v>29</v>
      </c>
      <c r="E574" s="13" t="s">
        <v>11</v>
      </c>
      <c r="F574" s="13" t="s">
        <v>170</v>
      </c>
      <c r="G574" s="13" t="s">
        <v>171</v>
      </c>
      <c r="H574" s="4"/>
      <c r="I574" s="4"/>
      <c r="J574" s="4"/>
      <c r="K574" s="4"/>
      <c r="L574" s="4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9">
        <v>607</v>
      </c>
      <c r="B575" s="10" t="s">
        <v>641</v>
      </c>
      <c r="C575" s="13">
        <v>8</v>
      </c>
      <c r="D575" s="13" t="s">
        <v>29</v>
      </c>
      <c r="E575" s="13" t="s">
        <v>11</v>
      </c>
      <c r="F575" s="13" t="s">
        <v>170</v>
      </c>
      <c r="G575" s="13" t="s">
        <v>171</v>
      </c>
      <c r="H575" s="4"/>
      <c r="I575" s="4"/>
      <c r="J575" s="4"/>
      <c r="K575" s="4"/>
      <c r="L575" s="4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9">
        <v>608</v>
      </c>
      <c r="B576" s="10" t="s">
        <v>642</v>
      </c>
      <c r="C576" s="13">
        <v>7</v>
      </c>
      <c r="D576" s="13" t="s">
        <v>29</v>
      </c>
      <c r="E576" s="13" t="s">
        <v>11</v>
      </c>
      <c r="F576" s="13" t="s">
        <v>170</v>
      </c>
      <c r="G576" s="13" t="s">
        <v>171</v>
      </c>
      <c r="H576" s="4"/>
      <c r="I576" s="4"/>
      <c r="J576" s="4"/>
      <c r="K576" s="4"/>
      <c r="L576" s="4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9">
        <v>609</v>
      </c>
      <c r="B577" s="10" t="s">
        <v>643</v>
      </c>
      <c r="C577" s="13">
        <v>7</v>
      </c>
      <c r="D577" s="13" t="s">
        <v>29</v>
      </c>
      <c r="E577" s="13" t="s">
        <v>26</v>
      </c>
      <c r="F577" s="13" t="s">
        <v>170</v>
      </c>
      <c r="G577" s="13" t="s">
        <v>174</v>
      </c>
      <c r="H577" s="4"/>
      <c r="I577" s="4"/>
      <c r="J577" s="4"/>
      <c r="K577" s="4"/>
      <c r="L577" s="4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9">
        <v>610</v>
      </c>
      <c r="B578" s="10" t="s">
        <v>644</v>
      </c>
      <c r="C578" s="13">
        <v>7</v>
      </c>
      <c r="D578" s="13" t="s">
        <v>29</v>
      </c>
      <c r="E578" s="13" t="s">
        <v>26</v>
      </c>
      <c r="F578" s="13" t="s">
        <v>170</v>
      </c>
      <c r="G578" s="13" t="s">
        <v>174</v>
      </c>
      <c r="H578" s="4"/>
      <c r="I578" s="4"/>
      <c r="J578" s="4"/>
      <c r="K578" s="4"/>
      <c r="L578" s="4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>
      <c r="A579" s="9">
        <v>611</v>
      </c>
      <c r="B579" s="10" t="s">
        <v>645</v>
      </c>
      <c r="C579" s="13">
        <v>7</v>
      </c>
      <c r="D579" s="13" t="s">
        <v>29</v>
      </c>
      <c r="E579" s="13" t="s">
        <v>26</v>
      </c>
      <c r="F579" s="13" t="s">
        <v>170</v>
      </c>
      <c r="G579" s="13" t="s">
        <v>174</v>
      </c>
      <c r="H579" s="4"/>
      <c r="I579" s="4"/>
      <c r="J579" s="4"/>
      <c r="K579" s="4"/>
      <c r="L579" s="4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9">
        <v>612</v>
      </c>
      <c r="B580" s="10" t="s">
        <v>646</v>
      </c>
      <c r="C580" s="13">
        <v>8</v>
      </c>
      <c r="D580" s="13" t="s">
        <v>29</v>
      </c>
      <c r="E580" s="13" t="s">
        <v>26</v>
      </c>
      <c r="F580" s="13" t="s">
        <v>170</v>
      </c>
      <c r="G580" s="13" t="s">
        <v>174</v>
      </c>
    </row>
    <row r="581" spans="1:26" ht="15.75" customHeight="1">
      <c r="A581" s="9">
        <v>613</v>
      </c>
      <c r="B581" s="10" t="s">
        <v>647</v>
      </c>
      <c r="C581" s="13">
        <v>7</v>
      </c>
      <c r="D581" s="13" t="s">
        <v>29</v>
      </c>
      <c r="E581" s="13" t="s">
        <v>26</v>
      </c>
      <c r="F581" s="13" t="s">
        <v>170</v>
      </c>
      <c r="G581" s="13" t="s">
        <v>174</v>
      </c>
    </row>
    <row r="582" spans="1:26" ht="15.75" customHeight="1">
      <c r="A582" s="9">
        <v>614</v>
      </c>
      <c r="B582" s="10" t="s">
        <v>648</v>
      </c>
      <c r="C582" s="13">
        <v>7</v>
      </c>
      <c r="D582" s="13" t="s">
        <v>29</v>
      </c>
      <c r="E582" s="13" t="s">
        <v>26</v>
      </c>
      <c r="F582" s="13" t="s">
        <v>170</v>
      </c>
      <c r="G582" s="13" t="s">
        <v>174</v>
      </c>
    </row>
    <row r="583" spans="1:26" ht="15.75" customHeight="1">
      <c r="A583" s="9">
        <v>615</v>
      </c>
      <c r="B583" s="10" t="s">
        <v>649</v>
      </c>
      <c r="C583" s="13">
        <v>8</v>
      </c>
      <c r="D583" s="13" t="s">
        <v>29</v>
      </c>
      <c r="E583" s="13" t="s">
        <v>26</v>
      </c>
      <c r="F583" s="13" t="s">
        <v>170</v>
      </c>
      <c r="G583" s="13" t="s">
        <v>174</v>
      </c>
    </row>
    <row r="584" spans="1:26" ht="15.75" customHeight="1">
      <c r="A584" s="9">
        <v>616</v>
      </c>
      <c r="B584" s="10" t="s">
        <v>650</v>
      </c>
      <c r="C584" s="13">
        <v>8</v>
      </c>
      <c r="D584" s="13" t="s">
        <v>29</v>
      </c>
      <c r="E584" s="13" t="s">
        <v>26</v>
      </c>
      <c r="F584" s="13" t="s">
        <v>170</v>
      </c>
      <c r="G584" s="13" t="s">
        <v>174</v>
      </c>
    </row>
    <row r="585" spans="1:26" ht="15.75" customHeight="1">
      <c r="A585" s="9">
        <v>617</v>
      </c>
      <c r="B585" s="10" t="s">
        <v>651</v>
      </c>
      <c r="C585" s="13">
        <v>7</v>
      </c>
      <c r="D585" s="13" t="s">
        <v>29</v>
      </c>
      <c r="E585" s="13" t="s">
        <v>26</v>
      </c>
      <c r="F585" s="13" t="s">
        <v>170</v>
      </c>
      <c r="G585" s="13" t="s">
        <v>174</v>
      </c>
    </row>
    <row r="586" spans="1:26" ht="15.75" customHeight="1">
      <c r="A586" s="9">
        <v>618</v>
      </c>
      <c r="B586" s="10" t="s">
        <v>652</v>
      </c>
      <c r="C586" s="13">
        <v>7</v>
      </c>
      <c r="D586" s="13" t="s">
        <v>29</v>
      </c>
      <c r="E586" s="13" t="s">
        <v>26</v>
      </c>
      <c r="F586" s="13" t="s">
        <v>170</v>
      </c>
      <c r="G586" s="13" t="s">
        <v>174</v>
      </c>
    </row>
    <row r="587" spans="1:26" ht="15.75" customHeight="1">
      <c r="A587" s="9">
        <v>619</v>
      </c>
      <c r="B587" s="10" t="s">
        <v>653</v>
      </c>
      <c r="C587" s="13">
        <v>7</v>
      </c>
      <c r="D587" s="13" t="s">
        <v>29</v>
      </c>
      <c r="E587" s="13" t="s">
        <v>26</v>
      </c>
      <c r="F587" s="13" t="s">
        <v>170</v>
      </c>
      <c r="G587" s="13" t="s">
        <v>174</v>
      </c>
    </row>
    <row r="588" spans="1:26" ht="15.75" customHeight="1">
      <c r="A588" s="9">
        <v>625</v>
      </c>
      <c r="B588" s="10" t="s">
        <v>654</v>
      </c>
      <c r="C588" s="13">
        <v>2</v>
      </c>
      <c r="D588" s="13" t="s">
        <v>38</v>
      </c>
      <c r="E588" s="13" t="s">
        <v>11</v>
      </c>
      <c r="F588" s="13" t="s">
        <v>12</v>
      </c>
      <c r="G588" s="13" t="s">
        <v>13</v>
      </c>
    </row>
    <row r="589" spans="1:26" ht="15.75" customHeight="1">
      <c r="A589" s="9">
        <v>626</v>
      </c>
      <c r="B589" s="10" t="s">
        <v>655</v>
      </c>
      <c r="C589" s="13">
        <v>3</v>
      </c>
      <c r="D589" s="13" t="s">
        <v>38</v>
      </c>
      <c r="E589" s="13" t="s">
        <v>11</v>
      </c>
      <c r="F589" s="13" t="s">
        <v>12</v>
      </c>
      <c r="G589" s="13" t="s">
        <v>13</v>
      </c>
    </row>
    <row r="590" spans="1:26" ht="15.75" customHeight="1">
      <c r="A590" s="9">
        <v>627</v>
      </c>
      <c r="B590" s="10" t="s">
        <v>656</v>
      </c>
      <c r="C590" s="13">
        <v>4</v>
      </c>
      <c r="D590" s="13" t="s">
        <v>38</v>
      </c>
      <c r="E590" s="13" t="s">
        <v>11</v>
      </c>
      <c r="F590" s="13" t="s">
        <v>12</v>
      </c>
      <c r="G590" s="13" t="s">
        <v>13</v>
      </c>
    </row>
    <row r="591" spans="1:26" ht="15.75" customHeight="1">
      <c r="A591" s="9">
        <v>628</v>
      </c>
      <c r="B591" s="10" t="s">
        <v>657</v>
      </c>
      <c r="C591" s="13">
        <v>3</v>
      </c>
      <c r="D591" s="13" t="s">
        <v>38</v>
      </c>
      <c r="E591" s="13" t="s">
        <v>11</v>
      </c>
      <c r="F591" s="13" t="s">
        <v>12</v>
      </c>
      <c r="G591" s="13" t="s">
        <v>13</v>
      </c>
    </row>
    <row r="592" spans="1:26" ht="15.75" customHeight="1">
      <c r="A592" s="9">
        <v>629</v>
      </c>
      <c r="B592" s="10" t="s">
        <v>658</v>
      </c>
      <c r="C592" s="13">
        <v>2</v>
      </c>
      <c r="D592" s="13" t="s">
        <v>38</v>
      </c>
      <c r="E592" s="13" t="s">
        <v>11</v>
      </c>
      <c r="F592" s="13" t="s">
        <v>12</v>
      </c>
      <c r="G592" s="13" t="s">
        <v>13</v>
      </c>
    </row>
    <row r="593" spans="1:7" ht="15.75" customHeight="1">
      <c r="A593" s="9">
        <v>630</v>
      </c>
      <c r="B593" s="10" t="s">
        <v>659</v>
      </c>
      <c r="C593" s="13">
        <v>3</v>
      </c>
      <c r="D593" s="13" t="s">
        <v>38</v>
      </c>
      <c r="E593" s="13" t="s">
        <v>11</v>
      </c>
      <c r="F593" s="13" t="s">
        <v>12</v>
      </c>
      <c r="G593" s="13" t="s">
        <v>13</v>
      </c>
    </row>
    <row r="594" spans="1:7" ht="15.75" customHeight="1">
      <c r="A594" s="9">
        <v>631</v>
      </c>
      <c r="B594" s="10" t="s">
        <v>660</v>
      </c>
      <c r="C594" s="13">
        <v>2</v>
      </c>
      <c r="D594" s="13" t="s">
        <v>38</v>
      </c>
      <c r="E594" s="13" t="s">
        <v>11</v>
      </c>
      <c r="F594" s="13" t="s">
        <v>12</v>
      </c>
      <c r="G594" s="13" t="s">
        <v>13</v>
      </c>
    </row>
    <row r="595" spans="1:7" ht="15.75" customHeight="1">
      <c r="A595" s="9">
        <v>632</v>
      </c>
      <c r="B595" s="10" t="s">
        <v>661</v>
      </c>
      <c r="C595" s="13">
        <v>2</v>
      </c>
      <c r="D595" s="13" t="s">
        <v>38</v>
      </c>
      <c r="E595" s="13" t="s">
        <v>11</v>
      </c>
      <c r="F595" s="13" t="s">
        <v>12</v>
      </c>
      <c r="G595" s="13" t="s">
        <v>13</v>
      </c>
    </row>
    <row r="596" spans="1:7" ht="15.75" customHeight="1">
      <c r="A596" s="9">
        <v>633</v>
      </c>
      <c r="B596" s="10" t="s">
        <v>662</v>
      </c>
      <c r="C596" s="13">
        <v>2</v>
      </c>
      <c r="D596" s="13" t="s">
        <v>38</v>
      </c>
      <c r="E596" s="13" t="s">
        <v>11</v>
      </c>
      <c r="F596" s="13" t="s">
        <v>12</v>
      </c>
      <c r="G596" s="13" t="s">
        <v>13</v>
      </c>
    </row>
    <row r="597" spans="1:7" ht="15.75" customHeight="1">
      <c r="A597" s="9">
        <v>634</v>
      </c>
      <c r="B597" s="10" t="s">
        <v>663</v>
      </c>
      <c r="C597" s="13">
        <v>3</v>
      </c>
      <c r="D597" s="13" t="s">
        <v>38</v>
      </c>
      <c r="E597" s="13" t="s">
        <v>11</v>
      </c>
      <c r="F597" s="13" t="s">
        <v>12</v>
      </c>
      <c r="G597" s="13" t="s">
        <v>13</v>
      </c>
    </row>
    <row r="598" spans="1:7" ht="15.75" customHeight="1">
      <c r="A598" s="9">
        <v>635</v>
      </c>
      <c r="B598" s="10" t="s">
        <v>664</v>
      </c>
      <c r="C598" s="13">
        <v>1</v>
      </c>
      <c r="D598" s="13" t="s">
        <v>38</v>
      </c>
      <c r="E598" s="13" t="s">
        <v>11</v>
      </c>
      <c r="F598" s="13" t="s">
        <v>12</v>
      </c>
      <c r="G598" s="13" t="s">
        <v>13</v>
      </c>
    </row>
    <row r="599" spans="1:7" ht="15.75" customHeight="1">
      <c r="A599" s="9">
        <v>636</v>
      </c>
      <c r="B599" s="10" t="s">
        <v>665</v>
      </c>
      <c r="C599" s="13">
        <v>3</v>
      </c>
      <c r="D599" s="13" t="s">
        <v>38</v>
      </c>
      <c r="E599" s="13" t="s">
        <v>26</v>
      </c>
      <c r="F599" s="13" t="s">
        <v>12</v>
      </c>
      <c r="G599" s="13" t="s">
        <v>27</v>
      </c>
    </row>
    <row r="600" spans="1:7" ht="15.75" customHeight="1">
      <c r="A600" s="9">
        <v>637</v>
      </c>
      <c r="B600" s="10" t="s">
        <v>666</v>
      </c>
      <c r="C600" s="13">
        <v>2</v>
      </c>
      <c r="D600" s="13" t="s">
        <v>38</v>
      </c>
      <c r="E600" s="13" t="s">
        <v>26</v>
      </c>
      <c r="F600" s="13" t="s">
        <v>12</v>
      </c>
      <c r="G600" s="13" t="s">
        <v>27</v>
      </c>
    </row>
    <row r="601" spans="1:7" ht="15.75" customHeight="1">
      <c r="A601" s="9">
        <v>638</v>
      </c>
      <c r="B601" s="10" t="s">
        <v>667</v>
      </c>
      <c r="C601" s="13" t="s">
        <v>124</v>
      </c>
      <c r="D601" s="13" t="s">
        <v>38</v>
      </c>
      <c r="E601" s="13" t="s">
        <v>26</v>
      </c>
      <c r="F601" s="13" t="s">
        <v>12</v>
      </c>
      <c r="G601" s="13" t="s">
        <v>27</v>
      </c>
    </row>
    <row r="602" spans="1:7" ht="15.75" customHeight="1">
      <c r="A602" s="9">
        <v>639</v>
      </c>
      <c r="B602" s="10" t="s">
        <v>668</v>
      </c>
      <c r="C602" s="13">
        <v>3</v>
      </c>
      <c r="D602" s="13" t="s">
        <v>38</v>
      </c>
      <c r="E602" s="13" t="s">
        <v>26</v>
      </c>
      <c r="F602" s="13" t="s">
        <v>12</v>
      </c>
      <c r="G602" s="13" t="s">
        <v>27</v>
      </c>
    </row>
    <row r="603" spans="1:7" ht="15.75" customHeight="1">
      <c r="A603" s="9">
        <v>640</v>
      </c>
      <c r="B603" s="10" t="s">
        <v>669</v>
      </c>
      <c r="C603" s="13">
        <v>4</v>
      </c>
      <c r="D603" s="13" t="s">
        <v>38</v>
      </c>
      <c r="E603" s="13" t="s">
        <v>26</v>
      </c>
      <c r="F603" s="13" t="s">
        <v>12</v>
      </c>
      <c r="G603" s="13" t="s">
        <v>27</v>
      </c>
    </row>
    <row r="604" spans="1:7" ht="15.75" customHeight="1">
      <c r="A604" s="9">
        <v>641</v>
      </c>
      <c r="B604" s="10" t="s">
        <v>670</v>
      </c>
      <c r="C604" s="13">
        <v>4</v>
      </c>
      <c r="D604" s="13" t="s">
        <v>38</v>
      </c>
      <c r="E604" s="13" t="s">
        <v>26</v>
      </c>
      <c r="F604" s="13" t="s">
        <v>12</v>
      </c>
      <c r="G604" s="13" t="s">
        <v>27</v>
      </c>
    </row>
    <row r="605" spans="1:7" ht="15.75" customHeight="1">
      <c r="A605" s="9">
        <v>642</v>
      </c>
      <c r="B605" s="10" t="s">
        <v>671</v>
      </c>
      <c r="C605" s="13">
        <v>3</v>
      </c>
      <c r="D605" s="13" t="s">
        <v>38</v>
      </c>
      <c r="E605" s="13" t="s">
        <v>26</v>
      </c>
      <c r="F605" s="13" t="s">
        <v>12</v>
      </c>
      <c r="G605" s="13" t="s">
        <v>27</v>
      </c>
    </row>
    <row r="606" spans="1:7" ht="15.75" customHeight="1">
      <c r="A606" s="9">
        <v>643</v>
      </c>
      <c r="B606" s="10" t="s">
        <v>672</v>
      </c>
      <c r="C606" s="13">
        <v>4</v>
      </c>
      <c r="D606" s="13" t="s">
        <v>38</v>
      </c>
      <c r="E606" s="13" t="s">
        <v>26</v>
      </c>
      <c r="F606" s="13" t="s">
        <v>12</v>
      </c>
      <c r="G606" s="13" t="s">
        <v>27</v>
      </c>
    </row>
    <row r="607" spans="1:7" ht="15.75" customHeight="1">
      <c r="A607" s="9">
        <v>644</v>
      </c>
      <c r="B607" s="10" t="s">
        <v>673</v>
      </c>
      <c r="C607" s="13">
        <v>4</v>
      </c>
      <c r="D607" s="13" t="s">
        <v>38</v>
      </c>
      <c r="E607" s="13" t="s">
        <v>26</v>
      </c>
      <c r="F607" s="13" t="s">
        <v>12</v>
      </c>
      <c r="G607" s="13" t="s">
        <v>27</v>
      </c>
    </row>
    <row r="608" spans="1:7" ht="15.75" customHeight="1">
      <c r="A608" s="9">
        <v>645</v>
      </c>
      <c r="B608" s="10" t="s">
        <v>674</v>
      </c>
      <c r="C608" s="13">
        <v>3</v>
      </c>
      <c r="D608" s="13" t="s">
        <v>38</v>
      </c>
      <c r="E608" s="13" t="s">
        <v>26</v>
      </c>
      <c r="F608" s="13" t="s">
        <v>12</v>
      </c>
      <c r="G608" s="13" t="s">
        <v>27</v>
      </c>
    </row>
    <row r="609" spans="1:7" ht="15.75" customHeight="1">
      <c r="A609" s="9">
        <v>646</v>
      </c>
      <c r="B609" s="10" t="s">
        <v>675</v>
      </c>
      <c r="C609" s="13">
        <v>4</v>
      </c>
      <c r="D609" s="13" t="s">
        <v>38</v>
      </c>
      <c r="E609" s="13" t="s">
        <v>26</v>
      </c>
      <c r="F609" s="13" t="s">
        <v>12</v>
      </c>
      <c r="G609" s="13" t="s">
        <v>27</v>
      </c>
    </row>
    <row r="610" spans="1:7" ht="15.75" customHeight="1">
      <c r="A610" s="9">
        <v>647</v>
      </c>
      <c r="B610" s="10" t="s">
        <v>676</v>
      </c>
      <c r="C610" s="13">
        <v>2</v>
      </c>
      <c r="D610" s="13" t="s">
        <v>38</v>
      </c>
      <c r="E610" s="13" t="s">
        <v>26</v>
      </c>
      <c r="F610" s="13" t="s">
        <v>12</v>
      </c>
      <c r="G610" s="13" t="s">
        <v>27</v>
      </c>
    </row>
    <row r="611" spans="1:7" ht="15.75" customHeight="1">
      <c r="A611" s="9">
        <v>648</v>
      </c>
      <c r="B611" s="10" t="s">
        <v>677</v>
      </c>
      <c r="C611" s="13">
        <v>4</v>
      </c>
      <c r="D611" s="13" t="s">
        <v>38</v>
      </c>
      <c r="E611" s="13" t="s">
        <v>26</v>
      </c>
      <c r="F611" s="13" t="s">
        <v>12</v>
      </c>
      <c r="G611" s="13" t="s">
        <v>27</v>
      </c>
    </row>
    <row r="612" spans="1:7" ht="15.75" customHeight="1">
      <c r="A612" s="9">
        <v>649</v>
      </c>
      <c r="B612" s="10" t="s">
        <v>678</v>
      </c>
      <c r="C612" s="13">
        <v>3</v>
      </c>
      <c r="D612" s="13" t="s">
        <v>38</v>
      </c>
      <c r="E612" s="13" t="s">
        <v>26</v>
      </c>
      <c r="F612" s="13" t="s">
        <v>12</v>
      </c>
      <c r="G612" s="13" t="s">
        <v>27</v>
      </c>
    </row>
    <row r="613" spans="1:7" ht="15.75" customHeight="1">
      <c r="A613" s="9">
        <v>650</v>
      </c>
      <c r="B613" s="10" t="s">
        <v>679</v>
      </c>
      <c r="C613" s="13">
        <v>3</v>
      </c>
      <c r="D613" s="13" t="s">
        <v>38</v>
      </c>
      <c r="E613" s="13" t="s">
        <v>26</v>
      </c>
      <c r="F613" s="13" t="s">
        <v>12</v>
      </c>
      <c r="G613" s="13" t="s">
        <v>27</v>
      </c>
    </row>
    <row r="614" spans="1:7" ht="15.75" customHeight="1">
      <c r="A614" s="9">
        <v>651</v>
      </c>
      <c r="B614" s="10" t="s">
        <v>680</v>
      </c>
      <c r="C614" s="13">
        <v>4</v>
      </c>
      <c r="D614" s="13" t="s">
        <v>38</v>
      </c>
      <c r="E614" s="13" t="s">
        <v>26</v>
      </c>
      <c r="F614" s="13" t="s">
        <v>12</v>
      </c>
      <c r="G614" s="13" t="s">
        <v>27</v>
      </c>
    </row>
    <row r="615" spans="1:7" ht="15.75" customHeight="1">
      <c r="A615" s="9">
        <v>652</v>
      </c>
      <c r="B615" s="10" t="s">
        <v>681</v>
      </c>
      <c r="C615" s="13">
        <v>4</v>
      </c>
      <c r="D615" s="13" t="s">
        <v>38</v>
      </c>
      <c r="E615" s="13" t="s">
        <v>11</v>
      </c>
      <c r="F615" s="13" t="s">
        <v>12</v>
      </c>
      <c r="G615" s="13" t="s">
        <v>13</v>
      </c>
    </row>
    <row r="616" spans="1:7" ht="15.75" customHeight="1">
      <c r="A616" s="9">
        <v>653</v>
      </c>
      <c r="B616" s="10" t="s">
        <v>682</v>
      </c>
      <c r="C616" s="13">
        <v>5</v>
      </c>
      <c r="D616" s="13" t="s">
        <v>38</v>
      </c>
      <c r="E616" s="13" t="s">
        <v>11</v>
      </c>
      <c r="F616" s="13" t="s">
        <v>134</v>
      </c>
      <c r="G616" s="13" t="s">
        <v>135</v>
      </c>
    </row>
    <row r="617" spans="1:7" ht="15.75" customHeight="1">
      <c r="A617" s="9">
        <v>654</v>
      </c>
      <c r="B617" s="10" t="s">
        <v>683</v>
      </c>
      <c r="C617" s="13">
        <v>6</v>
      </c>
      <c r="D617" s="13" t="s">
        <v>38</v>
      </c>
      <c r="E617" s="13" t="s">
        <v>11</v>
      </c>
      <c r="F617" s="13" t="s">
        <v>134</v>
      </c>
      <c r="G617" s="13" t="s">
        <v>135</v>
      </c>
    </row>
    <row r="618" spans="1:7" ht="15.75" customHeight="1">
      <c r="A618" s="9">
        <v>655</v>
      </c>
      <c r="B618" s="10" t="s">
        <v>684</v>
      </c>
      <c r="C618" s="13">
        <v>6</v>
      </c>
      <c r="D618" s="13" t="s">
        <v>38</v>
      </c>
      <c r="E618" s="13" t="s">
        <v>11</v>
      </c>
      <c r="F618" s="13" t="s">
        <v>134</v>
      </c>
      <c r="G618" s="13" t="s">
        <v>135</v>
      </c>
    </row>
    <row r="619" spans="1:7" ht="15.75" customHeight="1">
      <c r="A619" s="9">
        <v>656</v>
      </c>
      <c r="B619" s="10" t="s">
        <v>685</v>
      </c>
      <c r="C619" s="13">
        <v>6</v>
      </c>
      <c r="D619" s="13" t="s">
        <v>38</v>
      </c>
      <c r="E619" s="13" t="s">
        <v>11</v>
      </c>
      <c r="F619" s="13" t="s">
        <v>134</v>
      </c>
      <c r="G619" s="13" t="s">
        <v>135</v>
      </c>
    </row>
    <row r="620" spans="1:7" ht="15.75" customHeight="1">
      <c r="A620" s="9">
        <v>657</v>
      </c>
      <c r="B620" s="10" t="s">
        <v>686</v>
      </c>
      <c r="C620" s="13">
        <v>6</v>
      </c>
      <c r="D620" s="13" t="s">
        <v>38</v>
      </c>
      <c r="E620" s="13" t="s">
        <v>11</v>
      </c>
      <c r="F620" s="13" t="s">
        <v>134</v>
      </c>
      <c r="G620" s="13" t="s">
        <v>135</v>
      </c>
    </row>
    <row r="621" spans="1:7" ht="15.75" customHeight="1">
      <c r="A621" s="9">
        <v>658</v>
      </c>
      <c r="B621" s="10" t="s">
        <v>687</v>
      </c>
      <c r="C621" s="13">
        <v>6</v>
      </c>
      <c r="D621" s="13" t="s">
        <v>38</v>
      </c>
      <c r="E621" s="13" t="s">
        <v>11</v>
      </c>
      <c r="F621" s="13" t="s">
        <v>134</v>
      </c>
      <c r="G621" s="13" t="s">
        <v>135</v>
      </c>
    </row>
    <row r="622" spans="1:7" ht="15.75" customHeight="1">
      <c r="A622" s="9">
        <v>659</v>
      </c>
      <c r="B622" s="10" t="s">
        <v>688</v>
      </c>
      <c r="C622" s="13">
        <v>6</v>
      </c>
      <c r="D622" s="13" t="s">
        <v>38</v>
      </c>
      <c r="E622" s="13" t="s">
        <v>11</v>
      </c>
      <c r="F622" s="13" t="s">
        <v>134</v>
      </c>
      <c r="G622" s="13" t="s">
        <v>135</v>
      </c>
    </row>
    <row r="623" spans="1:7" ht="15.75" customHeight="1">
      <c r="A623" s="9">
        <v>660</v>
      </c>
      <c r="B623" s="10" t="s">
        <v>689</v>
      </c>
      <c r="C623" s="13">
        <v>5</v>
      </c>
      <c r="D623" s="13" t="s">
        <v>38</v>
      </c>
      <c r="E623" s="13" t="s">
        <v>26</v>
      </c>
      <c r="F623" s="13" t="s">
        <v>134</v>
      </c>
      <c r="G623" s="13" t="s">
        <v>137</v>
      </c>
    </row>
    <row r="624" spans="1:7" ht="15.75" customHeight="1">
      <c r="A624" s="9">
        <v>661</v>
      </c>
      <c r="B624" s="10" t="s">
        <v>690</v>
      </c>
      <c r="C624" s="13">
        <v>5</v>
      </c>
      <c r="D624" s="13" t="s">
        <v>38</v>
      </c>
      <c r="E624" s="13" t="s">
        <v>26</v>
      </c>
      <c r="F624" s="13" t="s">
        <v>134</v>
      </c>
      <c r="G624" s="13" t="s">
        <v>137</v>
      </c>
    </row>
    <row r="625" spans="1:7" ht="15.75" customHeight="1">
      <c r="A625" s="9">
        <v>662</v>
      </c>
      <c r="B625" s="10" t="s">
        <v>691</v>
      </c>
      <c r="C625" s="13">
        <v>6</v>
      </c>
      <c r="D625" s="13" t="s">
        <v>38</v>
      </c>
      <c r="E625" s="13" t="s">
        <v>26</v>
      </c>
      <c r="F625" s="13" t="s">
        <v>134</v>
      </c>
      <c r="G625" s="13" t="s">
        <v>137</v>
      </c>
    </row>
    <row r="626" spans="1:7" ht="15.75" customHeight="1">
      <c r="A626" s="9">
        <v>663</v>
      </c>
      <c r="B626" s="10" t="s">
        <v>692</v>
      </c>
      <c r="C626" s="13">
        <v>5</v>
      </c>
      <c r="D626" s="13" t="s">
        <v>38</v>
      </c>
      <c r="E626" s="13" t="s">
        <v>26</v>
      </c>
      <c r="F626" s="13" t="s">
        <v>134</v>
      </c>
      <c r="G626" s="13" t="s">
        <v>137</v>
      </c>
    </row>
    <row r="627" spans="1:7" ht="15.75" customHeight="1">
      <c r="A627" s="9">
        <v>664</v>
      </c>
      <c r="B627" s="10" t="s">
        <v>693</v>
      </c>
      <c r="C627" s="13">
        <v>5</v>
      </c>
      <c r="D627" s="13" t="s">
        <v>38</v>
      </c>
      <c r="E627" s="13" t="s">
        <v>26</v>
      </c>
      <c r="F627" s="13" t="s">
        <v>134</v>
      </c>
      <c r="G627" s="13" t="s">
        <v>137</v>
      </c>
    </row>
    <row r="628" spans="1:7" ht="15.75" customHeight="1">
      <c r="A628" s="9">
        <v>665</v>
      </c>
      <c r="B628" s="10" t="s">
        <v>694</v>
      </c>
      <c r="C628" s="13">
        <v>6</v>
      </c>
      <c r="D628" s="13" t="s">
        <v>38</v>
      </c>
      <c r="E628" s="13" t="s">
        <v>26</v>
      </c>
      <c r="F628" s="13" t="s">
        <v>134</v>
      </c>
      <c r="G628" s="13" t="s">
        <v>137</v>
      </c>
    </row>
    <row r="629" spans="1:7" ht="15.75" customHeight="1">
      <c r="A629" s="9">
        <v>667</v>
      </c>
      <c r="B629" s="10" t="s">
        <v>695</v>
      </c>
      <c r="C629" s="13">
        <v>8</v>
      </c>
      <c r="D629" s="13" t="s">
        <v>38</v>
      </c>
      <c r="E629" s="13" t="s">
        <v>11</v>
      </c>
      <c r="F629" s="13" t="s">
        <v>170</v>
      </c>
      <c r="G629" s="13" t="s">
        <v>171</v>
      </c>
    </row>
    <row r="630" spans="1:7" ht="15.75" customHeight="1">
      <c r="A630" s="9">
        <v>668</v>
      </c>
      <c r="B630" s="10" t="s">
        <v>696</v>
      </c>
      <c r="C630" s="13">
        <v>8</v>
      </c>
      <c r="D630" s="13" t="s">
        <v>38</v>
      </c>
      <c r="E630" s="13" t="s">
        <v>11</v>
      </c>
      <c r="F630" s="13" t="s">
        <v>170</v>
      </c>
      <c r="G630" s="13" t="s">
        <v>171</v>
      </c>
    </row>
    <row r="631" spans="1:7" ht="15.75" customHeight="1">
      <c r="A631" s="9">
        <v>669</v>
      </c>
      <c r="B631" s="10" t="s">
        <v>697</v>
      </c>
      <c r="C631" s="13">
        <v>7</v>
      </c>
      <c r="D631" s="13" t="s">
        <v>38</v>
      </c>
      <c r="E631" s="13" t="s">
        <v>11</v>
      </c>
      <c r="F631" s="13" t="s">
        <v>170</v>
      </c>
      <c r="G631" s="13" t="s">
        <v>171</v>
      </c>
    </row>
    <row r="632" spans="1:7" ht="15.75" customHeight="1">
      <c r="A632" s="9">
        <v>670</v>
      </c>
      <c r="B632" s="10" t="s">
        <v>698</v>
      </c>
      <c r="C632" s="13">
        <v>6</v>
      </c>
      <c r="D632" s="13" t="s">
        <v>38</v>
      </c>
      <c r="E632" s="13" t="s">
        <v>11</v>
      </c>
      <c r="F632" s="13" t="s">
        <v>134</v>
      </c>
      <c r="G632" s="13" t="s">
        <v>135</v>
      </c>
    </row>
    <row r="633" spans="1:7" ht="15.75" customHeight="1">
      <c r="A633" s="9">
        <v>671</v>
      </c>
      <c r="B633" s="10" t="s">
        <v>699</v>
      </c>
      <c r="C633" s="13">
        <v>7</v>
      </c>
      <c r="D633" s="13" t="s">
        <v>38</v>
      </c>
      <c r="E633" s="13" t="s">
        <v>11</v>
      </c>
      <c r="F633" s="13" t="s">
        <v>170</v>
      </c>
      <c r="G633" s="13" t="s">
        <v>171</v>
      </c>
    </row>
    <row r="634" spans="1:7" ht="15.75" customHeight="1">
      <c r="A634" s="9">
        <v>672</v>
      </c>
      <c r="B634" s="10" t="s">
        <v>700</v>
      </c>
      <c r="C634" s="13">
        <v>8</v>
      </c>
      <c r="D634" s="13" t="s">
        <v>38</v>
      </c>
      <c r="E634" s="13" t="s">
        <v>11</v>
      </c>
      <c r="F634" s="13" t="s">
        <v>170</v>
      </c>
      <c r="G634" s="13" t="s">
        <v>171</v>
      </c>
    </row>
    <row r="635" spans="1:7" ht="15.75" customHeight="1">
      <c r="A635" s="9">
        <v>673</v>
      </c>
      <c r="B635" s="10" t="s">
        <v>701</v>
      </c>
      <c r="C635" s="13">
        <v>7</v>
      </c>
      <c r="D635" s="13" t="s">
        <v>38</v>
      </c>
      <c r="E635" s="13" t="s">
        <v>26</v>
      </c>
      <c r="F635" s="13" t="s">
        <v>170</v>
      </c>
      <c r="G635" s="13" t="s">
        <v>174</v>
      </c>
    </row>
    <row r="636" spans="1:7" ht="15.75" customHeight="1">
      <c r="A636" s="9">
        <v>674</v>
      </c>
      <c r="B636" s="10" t="s">
        <v>702</v>
      </c>
      <c r="C636" s="13">
        <v>7</v>
      </c>
      <c r="D636" s="13" t="s">
        <v>38</v>
      </c>
      <c r="E636" s="13" t="s">
        <v>26</v>
      </c>
      <c r="F636" s="13" t="s">
        <v>170</v>
      </c>
      <c r="G636" s="13" t="s">
        <v>174</v>
      </c>
    </row>
    <row r="637" spans="1:7" ht="15.75" customHeight="1">
      <c r="A637" s="9">
        <v>675</v>
      </c>
      <c r="B637" s="10" t="s">
        <v>703</v>
      </c>
      <c r="C637" s="13">
        <v>7</v>
      </c>
      <c r="D637" s="13" t="s">
        <v>38</v>
      </c>
      <c r="E637" s="13" t="s">
        <v>26</v>
      </c>
      <c r="F637" s="13" t="s">
        <v>170</v>
      </c>
      <c r="G637" s="13" t="s">
        <v>174</v>
      </c>
    </row>
    <row r="638" spans="1:7" ht="15.75" customHeight="1">
      <c r="A638" s="9">
        <v>676</v>
      </c>
      <c r="B638" s="10" t="s">
        <v>704</v>
      </c>
      <c r="C638" s="13">
        <v>7</v>
      </c>
      <c r="D638" s="13" t="s">
        <v>38</v>
      </c>
      <c r="E638" s="13" t="s">
        <v>26</v>
      </c>
      <c r="F638" s="13" t="s">
        <v>170</v>
      </c>
      <c r="G638" s="13" t="s">
        <v>174</v>
      </c>
    </row>
    <row r="639" spans="1:7" ht="15.75" customHeight="1">
      <c r="A639" s="9">
        <v>677</v>
      </c>
      <c r="B639" s="10" t="s">
        <v>705</v>
      </c>
      <c r="C639" s="13">
        <v>7</v>
      </c>
      <c r="D639" s="13" t="s">
        <v>38</v>
      </c>
      <c r="E639" s="13" t="s">
        <v>26</v>
      </c>
      <c r="F639" s="13" t="s">
        <v>170</v>
      </c>
      <c r="G639" s="13" t="s">
        <v>174</v>
      </c>
    </row>
    <row r="640" spans="1:7" ht="15.75" customHeight="1">
      <c r="A640" s="9">
        <v>678</v>
      </c>
      <c r="B640" s="10" t="s">
        <v>706</v>
      </c>
      <c r="C640" s="13">
        <v>7</v>
      </c>
      <c r="D640" s="13" t="s">
        <v>38</v>
      </c>
      <c r="E640" s="13" t="s">
        <v>26</v>
      </c>
      <c r="F640" s="13" t="s">
        <v>170</v>
      </c>
      <c r="G640" s="13" t="s">
        <v>174</v>
      </c>
    </row>
    <row r="641" spans="1:7" ht="15.75" customHeight="1">
      <c r="A641" s="9">
        <v>679</v>
      </c>
      <c r="B641" s="10" t="s">
        <v>707</v>
      </c>
      <c r="C641" s="13">
        <v>8</v>
      </c>
      <c r="D641" s="13" t="s">
        <v>38</v>
      </c>
      <c r="E641" s="13" t="s">
        <v>26</v>
      </c>
      <c r="F641" s="13" t="s">
        <v>170</v>
      </c>
      <c r="G641" s="13" t="s">
        <v>174</v>
      </c>
    </row>
    <row r="642" spans="1:7" ht="15.75" customHeight="1">
      <c r="A642" s="9">
        <v>680</v>
      </c>
      <c r="B642" s="10" t="s">
        <v>708</v>
      </c>
      <c r="C642" s="13">
        <v>7</v>
      </c>
      <c r="D642" s="13" t="s">
        <v>38</v>
      </c>
      <c r="E642" s="13" t="s">
        <v>26</v>
      </c>
      <c r="F642" s="13" t="s">
        <v>170</v>
      </c>
      <c r="G642" s="13" t="s">
        <v>174</v>
      </c>
    </row>
    <row r="643" spans="1:7" ht="15.75" customHeight="1">
      <c r="A643" s="9">
        <v>681</v>
      </c>
      <c r="B643" s="10" t="s">
        <v>709</v>
      </c>
      <c r="C643" s="13">
        <v>5</v>
      </c>
      <c r="D643" s="13" t="s">
        <v>38</v>
      </c>
      <c r="E643" s="13" t="s">
        <v>26</v>
      </c>
      <c r="F643" s="13" t="s">
        <v>134</v>
      </c>
      <c r="G643" s="13" t="s">
        <v>137</v>
      </c>
    </row>
    <row r="644" spans="1:7" ht="15.75" customHeight="1">
      <c r="A644" s="42">
        <v>682</v>
      </c>
      <c r="B644" s="10" t="s">
        <v>710</v>
      </c>
      <c r="C644" s="42">
        <v>8</v>
      </c>
      <c r="D644" s="42" t="s">
        <v>38</v>
      </c>
      <c r="E644" s="42" t="s">
        <v>26</v>
      </c>
      <c r="F644" s="42" t="s">
        <v>170</v>
      </c>
      <c r="G644" s="13" t="s">
        <v>174</v>
      </c>
    </row>
    <row r="645" spans="1:7" ht="15.75" customHeight="1">
      <c r="A645" s="9">
        <v>683</v>
      </c>
      <c r="B645" s="10" t="s">
        <v>711</v>
      </c>
      <c r="C645" s="13">
        <v>2</v>
      </c>
      <c r="D645" s="13" t="s">
        <v>38</v>
      </c>
      <c r="E645" s="13" t="s">
        <v>11</v>
      </c>
      <c r="F645" s="13" t="s">
        <v>12</v>
      </c>
      <c r="G645" s="13" t="s">
        <v>13</v>
      </c>
    </row>
    <row r="646" spans="1:7" ht="15.75" customHeight="1">
      <c r="A646" s="9">
        <v>684</v>
      </c>
      <c r="B646" s="10" t="s">
        <v>712</v>
      </c>
      <c r="C646" s="13">
        <v>6</v>
      </c>
      <c r="D646" s="13" t="s">
        <v>38</v>
      </c>
      <c r="E646" s="13" t="s">
        <v>26</v>
      </c>
      <c r="F646" s="13" t="s">
        <v>134</v>
      </c>
      <c r="G646" s="13" t="s">
        <v>137</v>
      </c>
    </row>
    <row r="647" spans="1:7" ht="15.75" customHeight="1">
      <c r="A647" s="9">
        <v>690</v>
      </c>
      <c r="B647" s="10" t="s">
        <v>713</v>
      </c>
      <c r="C647" s="13" t="s">
        <v>124</v>
      </c>
      <c r="D647" s="13" t="s">
        <v>62</v>
      </c>
      <c r="E647" s="13" t="s">
        <v>11</v>
      </c>
      <c r="F647" s="13" t="s">
        <v>12</v>
      </c>
      <c r="G647" s="13" t="s">
        <v>13</v>
      </c>
    </row>
    <row r="648" spans="1:7" ht="15.75" customHeight="1">
      <c r="A648" s="9">
        <v>691</v>
      </c>
      <c r="B648" s="10" t="s">
        <v>714</v>
      </c>
      <c r="C648" s="13" t="s">
        <v>124</v>
      </c>
      <c r="D648" s="13" t="s">
        <v>62</v>
      </c>
      <c r="E648" s="13" t="s">
        <v>11</v>
      </c>
      <c r="F648" s="13" t="s">
        <v>12</v>
      </c>
      <c r="G648" s="13" t="s">
        <v>13</v>
      </c>
    </row>
    <row r="649" spans="1:7" ht="15.75" customHeight="1">
      <c r="A649" s="9">
        <v>692</v>
      </c>
      <c r="B649" s="10" t="s">
        <v>715</v>
      </c>
      <c r="C649" s="13" t="s">
        <v>124</v>
      </c>
      <c r="D649" s="13" t="s">
        <v>62</v>
      </c>
      <c r="E649" s="13" t="s">
        <v>26</v>
      </c>
      <c r="F649" s="13" t="s">
        <v>12</v>
      </c>
      <c r="G649" s="13" t="s">
        <v>27</v>
      </c>
    </row>
    <row r="650" spans="1:7" ht="15.75" customHeight="1">
      <c r="A650" s="9">
        <v>693</v>
      </c>
      <c r="B650" s="10" t="s">
        <v>716</v>
      </c>
      <c r="C650" s="13" t="s">
        <v>124</v>
      </c>
      <c r="D650" s="13" t="s">
        <v>62</v>
      </c>
      <c r="E650" s="13" t="s">
        <v>26</v>
      </c>
      <c r="F650" s="13" t="s">
        <v>12</v>
      </c>
      <c r="G650" s="13" t="s">
        <v>27</v>
      </c>
    </row>
    <row r="651" spans="1:7" ht="15.75" customHeight="1">
      <c r="A651" s="9">
        <v>694</v>
      </c>
      <c r="B651" s="10" t="s">
        <v>717</v>
      </c>
      <c r="C651" s="13" t="s">
        <v>124</v>
      </c>
      <c r="D651" s="13" t="s">
        <v>62</v>
      </c>
      <c r="E651" s="13" t="s">
        <v>26</v>
      </c>
      <c r="F651" s="13" t="s">
        <v>12</v>
      </c>
      <c r="G651" s="13" t="s">
        <v>27</v>
      </c>
    </row>
    <row r="652" spans="1:7" ht="15.75" customHeight="1">
      <c r="A652" s="9">
        <v>695</v>
      </c>
      <c r="B652" s="10" t="s">
        <v>718</v>
      </c>
      <c r="C652" s="13" t="s">
        <v>124</v>
      </c>
      <c r="D652" s="13" t="s">
        <v>62</v>
      </c>
      <c r="E652" s="13" t="s">
        <v>26</v>
      </c>
      <c r="F652" s="13" t="s">
        <v>12</v>
      </c>
      <c r="G652" s="13" t="s">
        <v>27</v>
      </c>
    </row>
    <row r="653" spans="1:7" ht="15.75" customHeight="1">
      <c r="A653" s="9">
        <v>696</v>
      </c>
      <c r="B653" s="10" t="s">
        <v>719</v>
      </c>
      <c r="C653" s="13">
        <v>1</v>
      </c>
      <c r="D653" s="13" t="s">
        <v>62</v>
      </c>
      <c r="E653" s="13" t="s">
        <v>11</v>
      </c>
      <c r="F653" s="13" t="s">
        <v>12</v>
      </c>
      <c r="G653" s="13" t="s">
        <v>13</v>
      </c>
    </row>
    <row r="654" spans="1:7" ht="15.75" customHeight="1">
      <c r="A654" s="9">
        <v>697</v>
      </c>
      <c r="B654" s="10" t="s">
        <v>720</v>
      </c>
      <c r="C654" s="13">
        <v>1</v>
      </c>
      <c r="D654" s="13" t="s">
        <v>62</v>
      </c>
      <c r="E654" s="13" t="s">
        <v>26</v>
      </c>
      <c r="F654" s="13" t="s">
        <v>12</v>
      </c>
      <c r="G654" s="13" t="s">
        <v>27</v>
      </c>
    </row>
    <row r="655" spans="1:7" ht="15.75" customHeight="1">
      <c r="A655" s="9">
        <v>698</v>
      </c>
      <c r="B655" s="10" t="s">
        <v>721</v>
      </c>
      <c r="C655" s="13">
        <v>1</v>
      </c>
      <c r="D655" s="13" t="s">
        <v>62</v>
      </c>
      <c r="E655" s="13" t="s">
        <v>11</v>
      </c>
      <c r="F655" s="13" t="s">
        <v>12</v>
      </c>
      <c r="G655" s="13" t="s">
        <v>13</v>
      </c>
    </row>
    <row r="656" spans="1:7" ht="15.75" customHeight="1">
      <c r="A656" s="9">
        <v>699</v>
      </c>
      <c r="B656" s="10" t="s">
        <v>722</v>
      </c>
      <c r="C656" s="13">
        <v>1</v>
      </c>
      <c r="D656" s="13" t="s">
        <v>62</v>
      </c>
      <c r="E656" s="13" t="s">
        <v>26</v>
      </c>
      <c r="F656" s="13" t="s">
        <v>12</v>
      </c>
      <c r="G656" s="13" t="s">
        <v>27</v>
      </c>
    </row>
    <row r="657" spans="1:7" ht="15.75" customHeight="1">
      <c r="A657" s="9">
        <v>700</v>
      </c>
      <c r="B657" s="10" t="s">
        <v>723</v>
      </c>
      <c r="C657" s="13">
        <v>2</v>
      </c>
      <c r="D657" s="13" t="s">
        <v>62</v>
      </c>
      <c r="E657" s="13" t="s">
        <v>11</v>
      </c>
      <c r="F657" s="13" t="s">
        <v>12</v>
      </c>
      <c r="G657" s="13" t="s">
        <v>13</v>
      </c>
    </row>
    <row r="658" spans="1:7" ht="15.75" customHeight="1">
      <c r="A658" s="9">
        <v>701</v>
      </c>
      <c r="B658" s="10" t="s">
        <v>724</v>
      </c>
      <c r="C658" s="13">
        <v>2</v>
      </c>
      <c r="D658" s="13" t="s">
        <v>62</v>
      </c>
      <c r="E658" s="13" t="s">
        <v>11</v>
      </c>
      <c r="F658" s="13" t="s">
        <v>12</v>
      </c>
      <c r="G658" s="13" t="s">
        <v>13</v>
      </c>
    </row>
    <row r="659" spans="1:7" ht="15.75" customHeight="1">
      <c r="A659" s="9">
        <v>702</v>
      </c>
      <c r="B659" s="10" t="s">
        <v>725</v>
      </c>
      <c r="C659" s="13">
        <v>2</v>
      </c>
      <c r="D659" s="13" t="s">
        <v>62</v>
      </c>
      <c r="E659" s="13" t="s">
        <v>11</v>
      </c>
      <c r="F659" s="13" t="s">
        <v>12</v>
      </c>
      <c r="G659" s="13" t="s">
        <v>13</v>
      </c>
    </row>
    <row r="660" spans="1:7" ht="15.75" customHeight="1">
      <c r="A660" s="9">
        <v>703</v>
      </c>
      <c r="B660" s="10" t="s">
        <v>726</v>
      </c>
      <c r="C660" s="13">
        <v>2</v>
      </c>
      <c r="D660" s="13" t="s">
        <v>62</v>
      </c>
      <c r="E660" s="13" t="s">
        <v>11</v>
      </c>
      <c r="F660" s="13" t="s">
        <v>12</v>
      </c>
      <c r="G660" s="13" t="s">
        <v>13</v>
      </c>
    </row>
    <row r="661" spans="1:7" ht="15.75" customHeight="1">
      <c r="A661" s="9">
        <v>704</v>
      </c>
      <c r="B661" s="10" t="s">
        <v>727</v>
      </c>
      <c r="C661" s="13">
        <v>2</v>
      </c>
      <c r="D661" s="13" t="s">
        <v>62</v>
      </c>
      <c r="E661" s="13" t="s">
        <v>11</v>
      </c>
      <c r="F661" s="13" t="s">
        <v>12</v>
      </c>
      <c r="G661" s="13" t="s">
        <v>13</v>
      </c>
    </row>
    <row r="662" spans="1:7" ht="15.75" customHeight="1">
      <c r="A662" s="9">
        <v>705</v>
      </c>
      <c r="B662" s="10" t="s">
        <v>728</v>
      </c>
      <c r="C662" s="13">
        <v>2</v>
      </c>
      <c r="D662" s="13" t="s">
        <v>62</v>
      </c>
      <c r="E662" s="13" t="s">
        <v>11</v>
      </c>
      <c r="F662" s="13" t="s">
        <v>12</v>
      </c>
      <c r="G662" s="13" t="s">
        <v>13</v>
      </c>
    </row>
    <row r="663" spans="1:7" ht="15.75" customHeight="1">
      <c r="A663" s="9">
        <v>706</v>
      </c>
      <c r="B663" s="10" t="s">
        <v>729</v>
      </c>
      <c r="C663" s="13">
        <v>2</v>
      </c>
      <c r="D663" s="13" t="s">
        <v>62</v>
      </c>
      <c r="E663" s="13" t="s">
        <v>11</v>
      </c>
      <c r="F663" s="13" t="s">
        <v>12</v>
      </c>
      <c r="G663" s="13" t="s">
        <v>13</v>
      </c>
    </row>
    <row r="664" spans="1:7" ht="15.75" customHeight="1">
      <c r="A664" s="9">
        <v>707</v>
      </c>
      <c r="B664" s="10" t="s">
        <v>730</v>
      </c>
      <c r="C664" s="13">
        <v>2</v>
      </c>
      <c r="D664" s="13" t="s">
        <v>62</v>
      </c>
      <c r="E664" s="13" t="s">
        <v>11</v>
      </c>
      <c r="F664" s="13" t="s">
        <v>12</v>
      </c>
      <c r="G664" s="13" t="s">
        <v>13</v>
      </c>
    </row>
    <row r="665" spans="1:7" ht="15.75" customHeight="1">
      <c r="A665" s="9">
        <v>708</v>
      </c>
      <c r="B665" s="10" t="s">
        <v>731</v>
      </c>
      <c r="C665" s="13">
        <v>3</v>
      </c>
      <c r="D665" s="13" t="s">
        <v>62</v>
      </c>
      <c r="E665" s="13" t="s">
        <v>11</v>
      </c>
      <c r="F665" s="13" t="s">
        <v>12</v>
      </c>
      <c r="G665" s="13" t="s">
        <v>13</v>
      </c>
    </row>
    <row r="666" spans="1:7" ht="15.75" customHeight="1">
      <c r="A666" s="9">
        <v>709</v>
      </c>
      <c r="B666" s="10" t="s">
        <v>732</v>
      </c>
      <c r="C666" s="13">
        <v>3</v>
      </c>
      <c r="D666" s="13" t="s">
        <v>62</v>
      </c>
      <c r="E666" s="13" t="s">
        <v>26</v>
      </c>
      <c r="F666" s="13" t="s">
        <v>12</v>
      </c>
      <c r="G666" s="13" t="s">
        <v>27</v>
      </c>
    </row>
    <row r="667" spans="1:7" ht="15.75" customHeight="1">
      <c r="A667" s="9">
        <v>710</v>
      </c>
      <c r="B667" s="10" t="s">
        <v>733</v>
      </c>
      <c r="C667" s="13">
        <v>4</v>
      </c>
      <c r="D667" s="13" t="s">
        <v>62</v>
      </c>
      <c r="E667" s="13" t="s">
        <v>11</v>
      </c>
      <c r="F667" s="13" t="s">
        <v>12</v>
      </c>
      <c r="G667" s="13" t="s">
        <v>13</v>
      </c>
    </row>
    <row r="668" spans="1:7" ht="15.75" customHeight="1">
      <c r="A668" s="9">
        <v>711</v>
      </c>
      <c r="B668" s="10" t="s">
        <v>734</v>
      </c>
      <c r="C668" s="13">
        <v>4</v>
      </c>
      <c r="D668" s="13" t="s">
        <v>62</v>
      </c>
      <c r="E668" s="13" t="s">
        <v>26</v>
      </c>
      <c r="F668" s="13" t="s">
        <v>12</v>
      </c>
      <c r="G668" s="13" t="s">
        <v>27</v>
      </c>
    </row>
    <row r="669" spans="1:7" ht="15.75" customHeight="1">
      <c r="A669" s="9">
        <v>712</v>
      </c>
      <c r="B669" s="10" t="s">
        <v>735</v>
      </c>
      <c r="C669" s="13">
        <v>4</v>
      </c>
      <c r="D669" s="13" t="s">
        <v>62</v>
      </c>
      <c r="E669" s="13" t="s">
        <v>11</v>
      </c>
      <c r="F669" s="13" t="s">
        <v>12</v>
      </c>
      <c r="G669" s="13" t="s">
        <v>13</v>
      </c>
    </row>
    <row r="670" spans="1:7" ht="15.75" customHeight="1">
      <c r="A670" s="9">
        <v>713</v>
      </c>
      <c r="B670" s="10" t="s">
        <v>736</v>
      </c>
      <c r="C670" s="13">
        <v>5</v>
      </c>
      <c r="D670" s="13" t="s">
        <v>62</v>
      </c>
      <c r="E670" s="13" t="s">
        <v>26</v>
      </c>
      <c r="F670" s="13" t="s">
        <v>134</v>
      </c>
      <c r="G670" s="13" t="s">
        <v>137</v>
      </c>
    </row>
    <row r="671" spans="1:7" ht="15.75" customHeight="1">
      <c r="A671" s="9">
        <v>714</v>
      </c>
      <c r="B671" s="10" t="s">
        <v>737</v>
      </c>
      <c r="C671" s="13">
        <v>5</v>
      </c>
      <c r="D671" s="13" t="s">
        <v>62</v>
      </c>
      <c r="E671" s="13" t="s">
        <v>11</v>
      </c>
      <c r="F671" s="13" t="s">
        <v>134</v>
      </c>
      <c r="G671" s="13" t="s">
        <v>135</v>
      </c>
    </row>
    <row r="672" spans="1:7" ht="15.75" customHeight="1">
      <c r="A672" s="9">
        <v>715</v>
      </c>
      <c r="B672" s="10" t="s">
        <v>738</v>
      </c>
      <c r="C672" s="13">
        <v>5</v>
      </c>
      <c r="D672" s="13" t="s">
        <v>62</v>
      </c>
      <c r="E672" s="13" t="s">
        <v>26</v>
      </c>
      <c r="F672" s="13" t="s">
        <v>134</v>
      </c>
      <c r="G672" s="13" t="s">
        <v>137</v>
      </c>
    </row>
    <row r="673" spans="1:7" ht="15.75" customHeight="1">
      <c r="A673" s="9">
        <v>716</v>
      </c>
      <c r="B673" s="10" t="s">
        <v>739</v>
      </c>
      <c r="C673" s="13">
        <v>6</v>
      </c>
      <c r="D673" s="13" t="s">
        <v>62</v>
      </c>
      <c r="E673" s="13" t="s">
        <v>11</v>
      </c>
      <c r="F673" s="13" t="s">
        <v>134</v>
      </c>
      <c r="G673" s="13" t="s">
        <v>135</v>
      </c>
    </row>
    <row r="674" spans="1:7" ht="15.75" customHeight="1">
      <c r="A674" s="9">
        <v>717</v>
      </c>
      <c r="B674" s="10" t="s">
        <v>740</v>
      </c>
      <c r="C674" s="13">
        <v>6</v>
      </c>
      <c r="D674" s="13" t="s">
        <v>62</v>
      </c>
      <c r="E674" s="13" t="s">
        <v>26</v>
      </c>
      <c r="F674" s="13" t="s">
        <v>134</v>
      </c>
      <c r="G674" s="13" t="s">
        <v>137</v>
      </c>
    </row>
    <row r="675" spans="1:7" ht="15.75" customHeight="1">
      <c r="A675" s="9">
        <v>718</v>
      </c>
      <c r="B675" s="10" t="s">
        <v>741</v>
      </c>
      <c r="C675" s="13">
        <v>6</v>
      </c>
      <c r="D675" s="13" t="s">
        <v>62</v>
      </c>
      <c r="E675" s="13" t="s">
        <v>11</v>
      </c>
      <c r="F675" s="13" t="s">
        <v>134</v>
      </c>
      <c r="G675" s="13" t="s">
        <v>135</v>
      </c>
    </row>
    <row r="676" spans="1:7" ht="15.75" customHeight="1">
      <c r="A676" s="9">
        <v>719</v>
      </c>
      <c r="B676" s="10" t="s">
        <v>742</v>
      </c>
      <c r="C676" s="13">
        <v>6</v>
      </c>
      <c r="D676" s="13" t="s">
        <v>62</v>
      </c>
      <c r="E676" s="13" t="s">
        <v>26</v>
      </c>
      <c r="F676" s="13" t="s">
        <v>134</v>
      </c>
      <c r="G676" s="13" t="s">
        <v>137</v>
      </c>
    </row>
    <row r="677" spans="1:7" ht="15.75" customHeight="1">
      <c r="A677" s="9">
        <v>720</v>
      </c>
      <c r="B677" s="10" t="s">
        <v>743</v>
      </c>
      <c r="C677" s="13">
        <v>7</v>
      </c>
      <c r="D677" s="13" t="s">
        <v>62</v>
      </c>
      <c r="E677" s="13" t="s">
        <v>11</v>
      </c>
      <c r="F677" s="13" t="s">
        <v>170</v>
      </c>
      <c r="G677" s="13" t="s">
        <v>171</v>
      </c>
    </row>
    <row r="678" spans="1:7" ht="15.75" customHeight="1">
      <c r="A678" s="9">
        <v>721</v>
      </c>
      <c r="B678" s="10" t="s">
        <v>744</v>
      </c>
      <c r="C678" s="13">
        <v>7</v>
      </c>
      <c r="D678" s="13" t="s">
        <v>62</v>
      </c>
      <c r="E678" s="13" t="s">
        <v>11</v>
      </c>
      <c r="F678" s="13" t="s">
        <v>170</v>
      </c>
      <c r="G678" s="13" t="s">
        <v>171</v>
      </c>
    </row>
    <row r="679" spans="1:7" ht="15.75" customHeight="1">
      <c r="A679" s="9">
        <v>722</v>
      </c>
      <c r="B679" s="10" t="s">
        <v>745</v>
      </c>
      <c r="C679" s="13">
        <v>7</v>
      </c>
      <c r="D679" s="13" t="s">
        <v>62</v>
      </c>
      <c r="E679" s="13" t="s">
        <v>11</v>
      </c>
      <c r="F679" s="13" t="s">
        <v>170</v>
      </c>
      <c r="G679" s="13" t="s">
        <v>171</v>
      </c>
    </row>
    <row r="680" spans="1:7" ht="15.75" customHeight="1">
      <c r="A680" s="9">
        <v>723</v>
      </c>
      <c r="B680" s="10" t="s">
        <v>746</v>
      </c>
      <c r="C680" s="13">
        <v>7</v>
      </c>
      <c r="D680" s="13" t="s">
        <v>62</v>
      </c>
      <c r="E680" s="13" t="s">
        <v>11</v>
      </c>
      <c r="F680" s="13" t="s">
        <v>170</v>
      </c>
      <c r="G680" s="13" t="s">
        <v>171</v>
      </c>
    </row>
    <row r="681" spans="1:7" ht="15.75" customHeight="1">
      <c r="A681" s="9">
        <v>724</v>
      </c>
      <c r="B681" s="10" t="s">
        <v>747</v>
      </c>
      <c r="C681" s="13">
        <v>7</v>
      </c>
      <c r="D681" s="13" t="s">
        <v>62</v>
      </c>
      <c r="E681" s="13" t="s">
        <v>26</v>
      </c>
      <c r="F681" s="13" t="s">
        <v>170</v>
      </c>
      <c r="G681" s="13" t="s">
        <v>174</v>
      </c>
    </row>
    <row r="682" spans="1:7" ht="15.75" customHeight="1">
      <c r="A682" s="9">
        <v>725</v>
      </c>
      <c r="B682" s="10" t="s">
        <v>748</v>
      </c>
      <c r="C682" s="13">
        <v>7</v>
      </c>
      <c r="D682" s="13" t="s">
        <v>62</v>
      </c>
      <c r="E682" s="13" t="s">
        <v>11</v>
      </c>
      <c r="F682" s="13" t="s">
        <v>170</v>
      </c>
      <c r="G682" s="13" t="s">
        <v>171</v>
      </c>
    </row>
    <row r="683" spans="1:7" ht="15.75" customHeight="1">
      <c r="A683" s="9">
        <v>726</v>
      </c>
      <c r="B683" s="10" t="s">
        <v>749</v>
      </c>
      <c r="C683" s="13">
        <v>7</v>
      </c>
      <c r="D683" s="13" t="s">
        <v>62</v>
      </c>
      <c r="E683" s="13" t="s">
        <v>11</v>
      </c>
      <c r="F683" s="13" t="s">
        <v>170</v>
      </c>
      <c r="G683" s="13" t="s">
        <v>171</v>
      </c>
    </row>
    <row r="684" spans="1:7" ht="15.75" customHeight="1">
      <c r="A684" s="9">
        <v>727</v>
      </c>
      <c r="B684" s="10" t="s">
        <v>750</v>
      </c>
      <c r="C684" s="13">
        <v>7</v>
      </c>
      <c r="D684" s="13" t="s">
        <v>62</v>
      </c>
      <c r="E684" s="13" t="s">
        <v>11</v>
      </c>
      <c r="F684" s="13" t="s">
        <v>170</v>
      </c>
      <c r="G684" s="13" t="s">
        <v>171</v>
      </c>
    </row>
    <row r="685" spans="1:7" ht="15.75" customHeight="1">
      <c r="A685" s="9">
        <v>728</v>
      </c>
      <c r="B685" s="10" t="s">
        <v>751</v>
      </c>
      <c r="C685" s="13">
        <v>7</v>
      </c>
      <c r="D685" s="13" t="s">
        <v>62</v>
      </c>
      <c r="E685" s="13" t="s">
        <v>11</v>
      </c>
      <c r="F685" s="13" t="s">
        <v>170</v>
      </c>
      <c r="G685" s="13" t="s">
        <v>171</v>
      </c>
    </row>
    <row r="686" spans="1:7" ht="15.75" customHeight="1">
      <c r="A686" s="9">
        <v>729</v>
      </c>
      <c r="B686" s="10" t="s">
        <v>752</v>
      </c>
      <c r="C686" s="13">
        <v>7</v>
      </c>
      <c r="D686" s="13" t="s">
        <v>62</v>
      </c>
      <c r="E686" s="13" t="s">
        <v>26</v>
      </c>
      <c r="F686" s="13" t="s">
        <v>170</v>
      </c>
      <c r="G686" s="13" t="s">
        <v>174</v>
      </c>
    </row>
    <row r="687" spans="1:7" ht="15.75" customHeight="1">
      <c r="A687" s="9">
        <v>730</v>
      </c>
      <c r="B687" s="10" t="s">
        <v>753</v>
      </c>
      <c r="C687" s="13">
        <v>7</v>
      </c>
      <c r="D687" s="13" t="s">
        <v>62</v>
      </c>
      <c r="E687" s="13" t="s">
        <v>11</v>
      </c>
      <c r="F687" s="13" t="s">
        <v>170</v>
      </c>
      <c r="G687" s="13" t="s">
        <v>171</v>
      </c>
    </row>
    <row r="688" spans="1:7" ht="15.75" customHeight="1">
      <c r="A688" s="9">
        <v>731</v>
      </c>
      <c r="B688" s="10" t="s">
        <v>754</v>
      </c>
      <c r="C688" s="13">
        <v>7</v>
      </c>
      <c r="D688" s="13" t="s">
        <v>62</v>
      </c>
      <c r="E688" s="13" t="s">
        <v>11</v>
      </c>
      <c r="F688" s="13" t="s">
        <v>170</v>
      </c>
      <c r="G688" s="13" t="s">
        <v>171</v>
      </c>
    </row>
    <row r="689" spans="1:7" ht="15.75" customHeight="1">
      <c r="A689" s="9">
        <v>732</v>
      </c>
      <c r="B689" s="10" t="s">
        <v>755</v>
      </c>
      <c r="C689" s="13">
        <v>8</v>
      </c>
      <c r="D689" s="13" t="s">
        <v>62</v>
      </c>
      <c r="E689" s="13" t="s">
        <v>11</v>
      </c>
      <c r="F689" s="13" t="s">
        <v>170</v>
      </c>
      <c r="G689" s="13" t="s">
        <v>171</v>
      </c>
    </row>
    <row r="690" spans="1:7" ht="15.75" customHeight="1">
      <c r="A690" s="9">
        <v>733</v>
      </c>
      <c r="B690" s="10" t="s">
        <v>756</v>
      </c>
      <c r="C690" s="13">
        <v>8</v>
      </c>
      <c r="D690" s="13" t="s">
        <v>62</v>
      </c>
      <c r="E690" s="13" t="s">
        <v>26</v>
      </c>
      <c r="F690" s="13" t="s">
        <v>170</v>
      </c>
      <c r="G690" s="13" t="s">
        <v>174</v>
      </c>
    </row>
    <row r="691" spans="1:7" ht="15.75" customHeight="1">
      <c r="A691" s="9">
        <v>734</v>
      </c>
      <c r="B691" s="10" t="s">
        <v>757</v>
      </c>
      <c r="C691" s="13">
        <v>8</v>
      </c>
      <c r="D691" s="13" t="s">
        <v>62</v>
      </c>
      <c r="E691" s="13" t="s">
        <v>26</v>
      </c>
      <c r="F691" s="13" t="s">
        <v>170</v>
      </c>
      <c r="G691" s="13" t="s">
        <v>174</v>
      </c>
    </row>
    <row r="692" spans="1:7" ht="15.75" customHeight="1">
      <c r="A692" s="9">
        <v>735</v>
      </c>
      <c r="B692" s="10" t="s">
        <v>758</v>
      </c>
      <c r="C692" s="13">
        <v>8</v>
      </c>
      <c r="D692" s="13" t="s">
        <v>62</v>
      </c>
      <c r="E692" s="13" t="s">
        <v>26</v>
      </c>
      <c r="F692" s="13" t="s">
        <v>170</v>
      </c>
      <c r="G692" s="13" t="s">
        <v>174</v>
      </c>
    </row>
    <row r="693" spans="1:7" ht="15.75" customHeight="1">
      <c r="A693" s="9">
        <v>736</v>
      </c>
      <c r="B693" s="10" t="s">
        <v>759</v>
      </c>
      <c r="C693" s="13">
        <v>8</v>
      </c>
      <c r="D693" s="13" t="s">
        <v>62</v>
      </c>
      <c r="E693" s="13" t="s">
        <v>26</v>
      </c>
      <c r="F693" s="13" t="s">
        <v>170</v>
      </c>
      <c r="G693" s="13" t="s">
        <v>174</v>
      </c>
    </row>
    <row r="694" spans="1:7" ht="15.75" customHeight="1">
      <c r="A694" s="9">
        <v>737</v>
      </c>
      <c r="B694" s="10" t="s">
        <v>760</v>
      </c>
      <c r="C694" s="13">
        <v>8</v>
      </c>
      <c r="D694" s="13" t="s">
        <v>62</v>
      </c>
      <c r="E694" s="13" t="s">
        <v>11</v>
      </c>
      <c r="F694" s="13" t="s">
        <v>170</v>
      </c>
      <c r="G694" s="13" t="s">
        <v>171</v>
      </c>
    </row>
    <row r="695" spans="1:7" ht="15.75" customHeight="1">
      <c r="A695" s="9">
        <v>738</v>
      </c>
      <c r="B695" s="10" t="s">
        <v>761</v>
      </c>
      <c r="C695" s="13">
        <v>8</v>
      </c>
      <c r="D695" s="13" t="s">
        <v>62</v>
      </c>
      <c r="E695" s="13" t="s">
        <v>11</v>
      </c>
      <c r="F695" s="13" t="s">
        <v>170</v>
      </c>
      <c r="G695" s="13" t="s">
        <v>171</v>
      </c>
    </row>
    <row r="696" spans="1:7" ht="15.75" customHeight="1">
      <c r="A696" s="9">
        <v>739</v>
      </c>
      <c r="B696" s="10" t="s">
        <v>762</v>
      </c>
      <c r="C696" s="13">
        <v>8</v>
      </c>
      <c r="D696" s="13" t="s">
        <v>62</v>
      </c>
      <c r="E696" s="13" t="s">
        <v>26</v>
      </c>
      <c r="F696" s="13" t="s">
        <v>170</v>
      </c>
      <c r="G696" s="13" t="s">
        <v>174</v>
      </c>
    </row>
    <row r="697" spans="1:7" ht="15.75" customHeight="1">
      <c r="A697" s="9">
        <v>740</v>
      </c>
      <c r="B697" s="10" t="s">
        <v>763</v>
      </c>
      <c r="C697" s="13">
        <v>8</v>
      </c>
      <c r="D697" s="13" t="s">
        <v>62</v>
      </c>
      <c r="E697" s="13" t="s">
        <v>26</v>
      </c>
      <c r="F697" s="13" t="s">
        <v>170</v>
      </c>
      <c r="G697" s="13" t="s">
        <v>174</v>
      </c>
    </row>
    <row r="698" spans="1:7" ht="15.75" customHeight="1">
      <c r="A698" s="9">
        <v>741</v>
      </c>
      <c r="B698" s="10" t="s">
        <v>764</v>
      </c>
      <c r="C698" s="13">
        <v>8</v>
      </c>
      <c r="D698" s="13" t="s">
        <v>62</v>
      </c>
      <c r="E698" s="13" t="s">
        <v>26</v>
      </c>
      <c r="F698" s="13" t="s">
        <v>170</v>
      </c>
      <c r="G698" s="13" t="s">
        <v>174</v>
      </c>
    </row>
    <row r="699" spans="1:7" ht="15.75" customHeight="1">
      <c r="A699" s="9">
        <v>742</v>
      </c>
      <c r="B699" s="10" t="s">
        <v>765</v>
      </c>
      <c r="C699" s="13">
        <v>3</v>
      </c>
      <c r="D699" s="13" t="s">
        <v>62</v>
      </c>
      <c r="E699" s="13" t="s">
        <v>11</v>
      </c>
      <c r="F699" s="13" t="s">
        <v>12</v>
      </c>
      <c r="G699" s="13" t="s">
        <v>13</v>
      </c>
    </row>
    <row r="700" spans="1:7" ht="15.75" customHeight="1">
      <c r="A700" s="9">
        <v>743</v>
      </c>
      <c r="B700" s="10" t="s">
        <v>766</v>
      </c>
      <c r="C700" s="13">
        <v>5</v>
      </c>
      <c r="D700" s="13" t="s">
        <v>62</v>
      </c>
      <c r="E700" s="13" t="s">
        <v>26</v>
      </c>
      <c r="F700" s="13" t="s">
        <v>134</v>
      </c>
      <c r="G700" s="13" t="s">
        <v>137</v>
      </c>
    </row>
    <row r="701" spans="1:7" ht="15.75" customHeight="1">
      <c r="A701" s="9">
        <v>744</v>
      </c>
      <c r="B701" s="10" t="s">
        <v>767</v>
      </c>
      <c r="C701" s="13">
        <v>1</v>
      </c>
      <c r="D701" s="13" t="s">
        <v>62</v>
      </c>
      <c r="E701" s="13" t="s">
        <v>11</v>
      </c>
      <c r="F701" s="13" t="s">
        <v>12</v>
      </c>
      <c r="G701" s="13" t="s">
        <v>13</v>
      </c>
    </row>
    <row r="702" spans="1:7" ht="15.75" customHeight="1">
      <c r="A702" s="9">
        <v>745</v>
      </c>
      <c r="B702" s="10" t="s">
        <v>768</v>
      </c>
      <c r="C702" s="13">
        <v>4</v>
      </c>
      <c r="D702" s="13" t="s">
        <v>62</v>
      </c>
      <c r="E702" s="13" t="s">
        <v>26</v>
      </c>
      <c r="F702" s="13" t="s">
        <v>12</v>
      </c>
      <c r="G702" s="13" t="s">
        <v>27</v>
      </c>
    </row>
    <row r="703" spans="1:7" ht="15.75" customHeight="1">
      <c r="A703" s="9">
        <v>746</v>
      </c>
      <c r="B703" s="10" t="s">
        <v>769</v>
      </c>
      <c r="C703" s="13">
        <v>4</v>
      </c>
      <c r="D703" s="13" t="s">
        <v>62</v>
      </c>
      <c r="E703" s="13" t="s">
        <v>26</v>
      </c>
      <c r="F703" s="13" t="s">
        <v>12</v>
      </c>
      <c r="G703" s="13" t="s">
        <v>27</v>
      </c>
    </row>
    <row r="704" spans="1:7" ht="15.75" customHeight="1">
      <c r="A704" s="9">
        <v>747</v>
      </c>
      <c r="B704" s="10" t="s">
        <v>770</v>
      </c>
      <c r="C704" s="13" t="s">
        <v>124</v>
      </c>
      <c r="D704" s="13" t="s">
        <v>62</v>
      </c>
      <c r="E704" s="13" t="s">
        <v>26</v>
      </c>
      <c r="F704" s="13" t="s">
        <v>12</v>
      </c>
      <c r="G704" s="13" t="s">
        <v>27</v>
      </c>
    </row>
    <row r="705" spans="1:7" ht="15.75" customHeight="1">
      <c r="A705" s="9">
        <v>750</v>
      </c>
      <c r="B705" s="10" t="s">
        <v>771</v>
      </c>
      <c r="C705" s="13">
        <v>3</v>
      </c>
      <c r="D705" s="13" t="s">
        <v>47</v>
      </c>
      <c r="E705" s="13" t="s">
        <v>11</v>
      </c>
      <c r="F705" s="13" t="s">
        <v>12</v>
      </c>
      <c r="G705" s="13" t="s">
        <v>13</v>
      </c>
    </row>
    <row r="706" spans="1:7" ht="15.75" customHeight="1">
      <c r="A706" s="9">
        <v>751</v>
      </c>
      <c r="B706" s="10" t="s">
        <v>772</v>
      </c>
      <c r="C706" s="13">
        <v>3</v>
      </c>
      <c r="D706" s="13" t="s">
        <v>47</v>
      </c>
      <c r="E706" s="13" t="s">
        <v>26</v>
      </c>
      <c r="F706" s="13" t="s">
        <v>12</v>
      </c>
      <c r="G706" s="13" t="s">
        <v>27</v>
      </c>
    </row>
    <row r="707" spans="1:7" ht="15.75" customHeight="1">
      <c r="A707" s="9">
        <v>752</v>
      </c>
      <c r="B707" s="10" t="s">
        <v>773</v>
      </c>
      <c r="C707" s="13">
        <v>2</v>
      </c>
      <c r="D707" s="13" t="s">
        <v>47</v>
      </c>
      <c r="E707" s="13" t="s">
        <v>26</v>
      </c>
      <c r="F707" s="13" t="s">
        <v>12</v>
      </c>
      <c r="G707" s="13" t="s">
        <v>27</v>
      </c>
    </row>
    <row r="708" spans="1:7" ht="15.75" customHeight="1">
      <c r="A708" s="9">
        <v>753</v>
      </c>
      <c r="B708" s="10" t="s">
        <v>774</v>
      </c>
      <c r="C708" s="13">
        <v>3</v>
      </c>
      <c r="D708" s="13" t="s">
        <v>47</v>
      </c>
      <c r="E708" s="13" t="s">
        <v>11</v>
      </c>
      <c r="F708" s="13" t="s">
        <v>12</v>
      </c>
      <c r="G708" s="13" t="s">
        <v>13</v>
      </c>
    </row>
    <row r="709" spans="1:7" ht="15.75" customHeight="1">
      <c r="A709" s="9">
        <v>754</v>
      </c>
      <c r="B709" s="10" t="s">
        <v>775</v>
      </c>
      <c r="C709" s="13">
        <v>4</v>
      </c>
      <c r="D709" s="13" t="s">
        <v>47</v>
      </c>
      <c r="E709" s="13" t="s">
        <v>11</v>
      </c>
      <c r="F709" s="13" t="s">
        <v>12</v>
      </c>
      <c r="G709" s="13" t="s">
        <v>13</v>
      </c>
    </row>
    <row r="710" spans="1:7" ht="15.75" customHeight="1">
      <c r="A710" s="9">
        <v>755</v>
      </c>
      <c r="B710" s="10" t="s">
        <v>776</v>
      </c>
      <c r="C710" s="13">
        <v>3</v>
      </c>
      <c r="D710" s="13" t="s">
        <v>47</v>
      </c>
      <c r="E710" s="13" t="s">
        <v>26</v>
      </c>
      <c r="F710" s="13" t="s">
        <v>12</v>
      </c>
      <c r="G710" s="13" t="s">
        <v>27</v>
      </c>
    </row>
    <row r="711" spans="1:7" ht="15.75" customHeight="1">
      <c r="A711" s="9">
        <v>756</v>
      </c>
      <c r="B711" s="10" t="s">
        <v>777</v>
      </c>
      <c r="C711" s="13">
        <v>2</v>
      </c>
      <c r="D711" s="13" t="s">
        <v>47</v>
      </c>
      <c r="E711" s="13" t="s">
        <v>26</v>
      </c>
      <c r="F711" s="13" t="s">
        <v>12</v>
      </c>
      <c r="G711" s="13" t="s">
        <v>27</v>
      </c>
    </row>
    <row r="712" spans="1:7" ht="15.75" customHeight="1">
      <c r="A712" s="9">
        <v>757</v>
      </c>
      <c r="B712" s="10" t="s">
        <v>778</v>
      </c>
      <c r="C712" s="13">
        <v>4</v>
      </c>
      <c r="D712" s="13" t="s">
        <v>47</v>
      </c>
      <c r="E712" s="13" t="s">
        <v>26</v>
      </c>
      <c r="F712" s="13" t="s">
        <v>12</v>
      </c>
      <c r="G712" s="13" t="s">
        <v>27</v>
      </c>
    </row>
    <row r="713" spans="1:7" ht="15.75" customHeight="1">
      <c r="A713" s="9">
        <v>758</v>
      </c>
      <c r="B713" s="10" t="s">
        <v>779</v>
      </c>
      <c r="C713" s="13">
        <v>2</v>
      </c>
      <c r="D713" s="13" t="s">
        <v>47</v>
      </c>
      <c r="E713" s="13" t="s">
        <v>11</v>
      </c>
      <c r="F713" s="13" t="s">
        <v>12</v>
      </c>
      <c r="G713" s="13" t="s">
        <v>13</v>
      </c>
    </row>
    <row r="714" spans="1:7" ht="15.75" customHeight="1">
      <c r="A714" s="9">
        <v>759</v>
      </c>
      <c r="B714" s="10" t="s">
        <v>780</v>
      </c>
      <c r="C714" s="13">
        <v>3</v>
      </c>
      <c r="D714" s="13" t="s">
        <v>47</v>
      </c>
      <c r="E714" s="13" t="s">
        <v>26</v>
      </c>
      <c r="F714" s="13" t="s">
        <v>12</v>
      </c>
      <c r="G714" s="13" t="s">
        <v>27</v>
      </c>
    </row>
    <row r="715" spans="1:7" ht="15.75" customHeight="1">
      <c r="A715" s="9">
        <v>760</v>
      </c>
      <c r="B715" s="10" t="s">
        <v>781</v>
      </c>
      <c r="C715" s="13">
        <v>3</v>
      </c>
      <c r="D715" s="13" t="s">
        <v>47</v>
      </c>
      <c r="E715" s="13" t="s">
        <v>11</v>
      </c>
      <c r="F715" s="13" t="s">
        <v>12</v>
      </c>
      <c r="G715" s="13" t="s">
        <v>13</v>
      </c>
    </row>
    <row r="716" spans="1:7" ht="15.75" customHeight="1">
      <c r="A716" s="9">
        <v>761</v>
      </c>
      <c r="B716" s="10" t="s">
        <v>782</v>
      </c>
      <c r="C716" s="13">
        <v>2</v>
      </c>
      <c r="D716" s="13" t="s">
        <v>47</v>
      </c>
      <c r="E716" s="13" t="s">
        <v>26</v>
      </c>
      <c r="F716" s="13" t="s">
        <v>12</v>
      </c>
      <c r="G716" s="13" t="s">
        <v>27</v>
      </c>
    </row>
    <row r="717" spans="1:7" ht="15.75" customHeight="1">
      <c r="A717" s="9">
        <v>762</v>
      </c>
      <c r="B717" s="10" t="s">
        <v>783</v>
      </c>
      <c r="C717" s="13">
        <v>3</v>
      </c>
      <c r="D717" s="13" t="s">
        <v>47</v>
      </c>
      <c r="E717" s="13" t="s">
        <v>26</v>
      </c>
      <c r="F717" s="13" t="s">
        <v>12</v>
      </c>
      <c r="G717" s="13" t="s">
        <v>27</v>
      </c>
    </row>
    <row r="718" spans="1:7" ht="15.75" customHeight="1">
      <c r="A718" s="9">
        <v>763</v>
      </c>
      <c r="B718" s="10" t="s">
        <v>784</v>
      </c>
      <c r="C718" s="13">
        <v>3</v>
      </c>
      <c r="D718" s="13" t="s">
        <v>47</v>
      </c>
      <c r="E718" s="13" t="s">
        <v>11</v>
      </c>
      <c r="F718" s="13" t="s">
        <v>12</v>
      </c>
      <c r="G718" s="13" t="s">
        <v>13</v>
      </c>
    </row>
    <row r="719" spans="1:7" ht="15.75" customHeight="1">
      <c r="A719" s="9">
        <v>764</v>
      </c>
      <c r="B719" s="10" t="s">
        <v>785</v>
      </c>
      <c r="C719" s="13">
        <v>3</v>
      </c>
      <c r="D719" s="13" t="s">
        <v>47</v>
      </c>
      <c r="E719" s="13" t="s">
        <v>26</v>
      </c>
      <c r="F719" s="13" t="s">
        <v>12</v>
      </c>
      <c r="G719" s="13" t="s">
        <v>27</v>
      </c>
    </row>
    <row r="720" spans="1:7" ht="15.75" customHeight="1">
      <c r="A720" s="9">
        <v>765</v>
      </c>
      <c r="B720" s="10" t="s">
        <v>786</v>
      </c>
      <c r="C720" s="13">
        <v>4</v>
      </c>
      <c r="D720" s="13" t="s">
        <v>47</v>
      </c>
      <c r="E720" s="13" t="s">
        <v>11</v>
      </c>
      <c r="F720" s="13" t="s">
        <v>12</v>
      </c>
      <c r="G720" s="13" t="s">
        <v>13</v>
      </c>
    </row>
    <row r="721" spans="1:7" ht="15.75" customHeight="1">
      <c r="A721" s="9">
        <v>766</v>
      </c>
      <c r="B721" s="10" t="s">
        <v>787</v>
      </c>
      <c r="C721" s="13">
        <v>4</v>
      </c>
      <c r="D721" s="13" t="s">
        <v>47</v>
      </c>
      <c r="E721" s="13" t="s">
        <v>11</v>
      </c>
      <c r="F721" s="13" t="s">
        <v>12</v>
      </c>
      <c r="G721" s="13" t="s">
        <v>13</v>
      </c>
    </row>
    <row r="722" spans="1:7" ht="15.75" customHeight="1">
      <c r="A722" s="9">
        <v>767</v>
      </c>
      <c r="B722" s="10" t="s">
        <v>788</v>
      </c>
      <c r="C722" s="13">
        <v>4</v>
      </c>
      <c r="D722" s="13" t="s">
        <v>47</v>
      </c>
      <c r="E722" s="13" t="s">
        <v>26</v>
      </c>
      <c r="F722" s="13" t="s">
        <v>12</v>
      </c>
      <c r="G722" s="13" t="s">
        <v>27</v>
      </c>
    </row>
    <row r="723" spans="1:7" ht="15.75" customHeight="1">
      <c r="A723" s="9">
        <v>768</v>
      </c>
      <c r="B723" s="10" t="s">
        <v>789</v>
      </c>
      <c r="C723" s="13">
        <v>2</v>
      </c>
      <c r="D723" s="13" t="s">
        <v>47</v>
      </c>
      <c r="E723" s="13" t="s">
        <v>26</v>
      </c>
      <c r="F723" s="13" t="s">
        <v>12</v>
      </c>
      <c r="G723" s="13" t="s">
        <v>27</v>
      </c>
    </row>
    <row r="724" spans="1:7" ht="15.75" customHeight="1">
      <c r="A724" s="9">
        <v>769</v>
      </c>
      <c r="B724" s="10" t="s">
        <v>790</v>
      </c>
      <c r="C724" s="13">
        <v>4</v>
      </c>
      <c r="D724" s="13" t="s">
        <v>47</v>
      </c>
      <c r="E724" s="13" t="s">
        <v>26</v>
      </c>
      <c r="F724" s="13" t="s">
        <v>12</v>
      </c>
      <c r="G724" s="13" t="s">
        <v>27</v>
      </c>
    </row>
    <row r="725" spans="1:7" ht="15.75" customHeight="1">
      <c r="A725" s="9">
        <v>770</v>
      </c>
      <c r="B725" s="10" t="s">
        <v>791</v>
      </c>
      <c r="C725" s="13">
        <v>3</v>
      </c>
      <c r="D725" s="13" t="s">
        <v>47</v>
      </c>
      <c r="E725" s="13" t="s">
        <v>11</v>
      </c>
      <c r="F725" s="13" t="s">
        <v>12</v>
      </c>
      <c r="G725" s="13" t="s">
        <v>13</v>
      </c>
    </row>
    <row r="726" spans="1:7" ht="15.75" customHeight="1">
      <c r="A726" s="9">
        <v>771</v>
      </c>
      <c r="B726" s="10" t="s">
        <v>792</v>
      </c>
      <c r="C726" s="13">
        <v>3</v>
      </c>
      <c r="D726" s="13" t="s">
        <v>47</v>
      </c>
      <c r="E726" s="13" t="s">
        <v>26</v>
      </c>
      <c r="F726" s="13" t="s">
        <v>12</v>
      </c>
      <c r="G726" s="13" t="s">
        <v>27</v>
      </c>
    </row>
    <row r="727" spans="1:7" ht="15.75" customHeight="1">
      <c r="A727" s="9">
        <v>772</v>
      </c>
      <c r="B727" s="10" t="s">
        <v>793</v>
      </c>
      <c r="C727" s="13">
        <v>2</v>
      </c>
      <c r="D727" s="13" t="s">
        <v>47</v>
      </c>
      <c r="E727" s="13" t="s">
        <v>11</v>
      </c>
      <c r="F727" s="13" t="s">
        <v>12</v>
      </c>
      <c r="G727" s="13" t="s">
        <v>13</v>
      </c>
    </row>
    <row r="728" spans="1:7" ht="15.75" customHeight="1">
      <c r="A728" s="9">
        <v>773</v>
      </c>
      <c r="B728" s="10" t="s">
        <v>794</v>
      </c>
      <c r="C728" s="13">
        <v>2</v>
      </c>
      <c r="D728" s="13" t="s">
        <v>47</v>
      </c>
      <c r="E728" s="13" t="s">
        <v>11</v>
      </c>
      <c r="F728" s="13" t="s">
        <v>12</v>
      </c>
      <c r="G728" s="13" t="s">
        <v>13</v>
      </c>
    </row>
    <row r="729" spans="1:7" ht="15.75" customHeight="1">
      <c r="A729" s="9">
        <v>774</v>
      </c>
      <c r="B729" s="10" t="s">
        <v>795</v>
      </c>
      <c r="C729" s="13">
        <v>3</v>
      </c>
      <c r="D729" s="13" t="s">
        <v>47</v>
      </c>
      <c r="E729" s="13" t="s">
        <v>26</v>
      </c>
      <c r="F729" s="13" t="s">
        <v>12</v>
      </c>
      <c r="G729" s="13" t="s">
        <v>27</v>
      </c>
    </row>
    <row r="730" spans="1:7" ht="15.75" customHeight="1">
      <c r="A730" s="9">
        <v>775</v>
      </c>
      <c r="B730" s="10" t="s">
        <v>796</v>
      </c>
      <c r="C730" s="13">
        <v>3</v>
      </c>
      <c r="D730" s="13" t="s">
        <v>47</v>
      </c>
      <c r="E730" s="13" t="s">
        <v>11</v>
      </c>
      <c r="F730" s="13" t="s">
        <v>12</v>
      </c>
      <c r="G730" s="13" t="s">
        <v>13</v>
      </c>
    </row>
    <row r="731" spans="1:7" ht="15.75" customHeight="1">
      <c r="A731" s="9">
        <v>776</v>
      </c>
      <c r="B731" s="10" t="s">
        <v>797</v>
      </c>
      <c r="C731" s="13">
        <v>3</v>
      </c>
      <c r="D731" s="13" t="s">
        <v>47</v>
      </c>
      <c r="E731" s="13" t="s">
        <v>11</v>
      </c>
      <c r="F731" s="13" t="s">
        <v>12</v>
      </c>
      <c r="G731" s="13" t="s">
        <v>13</v>
      </c>
    </row>
    <row r="732" spans="1:7" ht="15.75" customHeight="1">
      <c r="A732" s="9">
        <v>777</v>
      </c>
      <c r="B732" s="10" t="s">
        <v>798</v>
      </c>
      <c r="C732" s="13">
        <v>6</v>
      </c>
      <c r="D732" s="13" t="s">
        <v>47</v>
      </c>
      <c r="E732" s="13" t="s">
        <v>26</v>
      </c>
      <c r="F732" s="13" t="s">
        <v>134</v>
      </c>
      <c r="G732" s="13" t="s">
        <v>137</v>
      </c>
    </row>
    <row r="733" spans="1:7" ht="15.75" customHeight="1">
      <c r="A733" s="9">
        <v>778</v>
      </c>
      <c r="B733" s="10" t="s">
        <v>799</v>
      </c>
      <c r="C733" s="13">
        <v>5</v>
      </c>
      <c r="D733" s="13" t="s">
        <v>47</v>
      </c>
      <c r="E733" s="13" t="s">
        <v>11</v>
      </c>
      <c r="F733" s="13" t="s">
        <v>134</v>
      </c>
      <c r="G733" s="13" t="s">
        <v>135</v>
      </c>
    </row>
    <row r="734" spans="1:7" ht="15.75" customHeight="1">
      <c r="A734" s="9">
        <v>779</v>
      </c>
      <c r="B734" s="10" t="s">
        <v>800</v>
      </c>
      <c r="C734" s="13">
        <v>6</v>
      </c>
      <c r="D734" s="13" t="s">
        <v>47</v>
      </c>
      <c r="E734" s="13" t="s">
        <v>26</v>
      </c>
      <c r="F734" s="13" t="s">
        <v>134</v>
      </c>
      <c r="G734" s="13" t="s">
        <v>137</v>
      </c>
    </row>
    <row r="735" spans="1:7" ht="15.75" customHeight="1">
      <c r="A735" s="9">
        <v>780</v>
      </c>
      <c r="B735" s="10" t="s">
        <v>801</v>
      </c>
      <c r="C735" s="13">
        <v>6</v>
      </c>
      <c r="D735" s="13" t="s">
        <v>47</v>
      </c>
      <c r="E735" s="13" t="s">
        <v>26</v>
      </c>
      <c r="F735" s="13" t="s">
        <v>134</v>
      </c>
      <c r="G735" s="13" t="s">
        <v>137</v>
      </c>
    </row>
    <row r="736" spans="1:7" ht="15.75" customHeight="1">
      <c r="A736" s="9">
        <v>781</v>
      </c>
      <c r="B736" s="10" t="s">
        <v>802</v>
      </c>
      <c r="C736" s="13">
        <v>5</v>
      </c>
      <c r="D736" s="13" t="s">
        <v>47</v>
      </c>
      <c r="E736" s="13" t="s">
        <v>11</v>
      </c>
      <c r="F736" s="13" t="s">
        <v>134</v>
      </c>
      <c r="G736" s="13" t="s">
        <v>135</v>
      </c>
    </row>
    <row r="737" spans="1:7" ht="15.75" customHeight="1">
      <c r="A737" s="9">
        <v>782</v>
      </c>
      <c r="B737" s="10" t="s">
        <v>803</v>
      </c>
      <c r="C737" s="13">
        <v>5</v>
      </c>
      <c r="D737" s="13" t="s">
        <v>47</v>
      </c>
      <c r="E737" s="13" t="s">
        <v>26</v>
      </c>
      <c r="F737" s="13" t="s">
        <v>134</v>
      </c>
      <c r="G737" s="13" t="s">
        <v>137</v>
      </c>
    </row>
    <row r="738" spans="1:7" ht="15.75" customHeight="1">
      <c r="A738" s="9">
        <v>783</v>
      </c>
      <c r="B738" s="10" t="s">
        <v>804</v>
      </c>
      <c r="C738" s="13">
        <v>5</v>
      </c>
      <c r="D738" s="13" t="s">
        <v>47</v>
      </c>
      <c r="E738" s="13" t="s">
        <v>11</v>
      </c>
      <c r="F738" s="13" t="s">
        <v>134</v>
      </c>
      <c r="G738" s="13" t="s">
        <v>135</v>
      </c>
    </row>
    <row r="739" spans="1:7" ht="15.75" customHeight="1">
      <c r="A739" s="9">
        <v>784</v>
      </c>
      <c r="B739" s="10" t="s">
        <v>805</v>
      </c>
      <c r="C739" s="13">
        <v>6</v>
      </c>
      <c r="D739" s="13" t="s">
        <v>47</v>
      </c>
      <c r="E739" s="13" t="s">
        <v>11</v>
      </c>
      <c r="F739" s="13" t="s">
        <v>134</v>
      </c>
      <c r="G739" s="13" t="s">
        <v>135</v>
      </c>
    </row>
    <row r="740" spans="1:7" ht="15.75" customHeight="1">
      <c r="A740" s="9">
        <v>785</v>
      </c>
      <c r="B740" s="10" t="s">
        <v>806</v>
      </c>
      <c r="C740" s="13">
        <v>5</v>
      </c>
      <c r="D740" s="13" t="s">
        <v>47</v>
      </c>
      <c r="E740" s="13" t="s">
        <v>11</v>
      </c>
      <c r="F740" s="13" t="s">
        <v>134</v>
      </c>
      <c r="G740" s="13" t="s">
        <v>135</v>
      </c>
    </row>
    <row r="741" spans="1:7" ht="15.75" customHeight="1">
      <c r="A741" s="9">
        <v>786</v>
      </c>
      <c r="B741" s="10" t="s">
        <v>807</v>
      </c>
      <c r="C741" s="13">
        <v>5</v>
      </c>
      <c r="D741" s="13" t="s">
        <v>47</v>
      </c>
      <c r="E741" s="13" t="s">
        <v>11</v>
      </c>
      <c r="F741" s="13" t="s">
        <v>134</v>
      </c>
      <c r="G741" s="13" t="s">
        <v>135</v>
      </c>
    </row>
    <row r="742" spans="1:7" ht="15.75" customHeight="1">
      <c r="A742" s="9">
        <v>787</v>
      </c>
      <c r="B742" s="10" t="s">
        <v>808</v>
      </c>
      <c r="C742" s="13">
        <v>5</v>
      </c>
      <c r="D742" s="13" t="s">
        <v>47</v>
      </c>
      <c r="E742" s="13" t="s">
        <v>11</v>
      </c>
      <c r="F742" s="13" t="s">
        <v>134</v>
      </c>
      <c r="G742" s="13" t="s">
        <v>135</v>
      </c>
    </row>
    <row r="743" spans="1:7" ht="15.75" customHeight="1">
      <c r="A743" s="9">
        <v>788</v>
      </c>
      <c r="B743" s="10" t="s">
        <v>809</v>
      </c>
      <c r="C743" s="13">
        <v>6</v>
      </c>
      <c r="D743" s="13" t="s">
        <v>47</v>
      </c>
      <c r="E743" s="13" t="s">
        <v>26</v>
      </c>
      <c r="F743" s="13" t="s">
        <v>134</v>
      </c>
      <c r="G743" s="13" t="s">
        <v>137</v>
      </c>
    </row>
    <row r="744" spans="1:7" ht="15.75" customHeight="1">
      <c r="A744" s="9">
        <v>789</v>
      </c>
      <c r="B744" s="10" t="s">
        <v>810</v>
      </c>
      <c r="C744" s="13">
        <v>5</v>
      </c>
      <c r="D744" s="13" t="s">
        <v>47</v>
      </c>
      <c r="E744" s="13" t="s">
        <v>11</v>
      </c>
      <c r="F744" s="13" t="s">
        <v>134</v>
      </c>
      <c r="G744" s="13" t="s">
        <v>135</v>
      </c>
    </row>
    <row r="745" spans="1:7" ht="15.75" customHeight="1">
      <c r="A745" s="9">
        <v>790</v>
      </c>
      <c r="B745" s="10" t="s">
        <v>811</v>
      </c>
      <c r="C745" s="13">
        <v>6</v>
      </c>
      <c r="D745" s="13" t="s">
        <v>47</v>
      </c>
      <c r="E745" s="13" t="s">
        <v>11</v>
      </c>
      <c r="F745" s="13" t="s">
        <v>134</v>
      </c>
      <c r="G745" s="13" t="s">
        <v>135</v>
      </c>
    </row>
    <row r="746" spans="1:7" ht="15.75" customHeight="1">
      <c r="A746" s="9">
        <v>791</v>
      </c>
      <c r="B746" s="10" t="s">
        <v>812</v>
      </c>
      <c r="C746" s="13">
        <v>5</v>
      </c>
      <c r="D746" s="13" t="s">
        <v>47</v>
      </c>
      <c r="E746" s="13" t="s">
        <v>11</v>
      </c>
      <c r="F746" s="13" t="s">
        <v>134</v>
      </c>
      <c r="G746" s="13" t="s">
        <v>135</v>
      </c>
    </row>
    <row r="747" spans="1:7" ht="15.75" customHeight="1">
      <c r="A747" s="9">
        <v>792</v>
      </c>
      <c r="B747" s="10" t="s">
        <v>813</v>
      </c>
      <c r="C747" s="13">
        <v>7</v>
      </c>
      <c r="D747" s="13" t="s">
        <v>47</v>
      </c>
      <c r="E747" s="13" t="s">
        <v>11</v>
      </c>
      <c r="F747" s="13" t="s">
        <v>170</v>
      </c>
      <c r="G747" s="13" t="s">
        <v>171</v>
      </c>
    </row>
    <row r="748" spans="1:7" ht="15.75" customHeight="1">
      <c r="A748" s="9">
        <v>793</v>
      </c>
      <c r="B748" s="10" t="s">
        <v>814</v>
      </c>
      <c r="C748" s="13">
        <v>8</v>
      </c>
      <c r="D748" s="13" t="s">
        <v>47</v>
      </c>
      <c r="E748" s="13" t="s">
        <v>26</v>
      </c>
      <c r="F748" s="13" t="s">
        <v>170</v>
      </c>
      <c r="G748" s="13" t="s">
        <v>174</v>
      </c>
    </row>
    <row r="749" spans="1:7" ht="15.75" customHeight="1">
      <c r="A749" s="9">
        <v>794</v>
      </c>
      <c r="B749" s="10" t="s">
        <v>815</v>
      </c>
      <c r="C749" s="13">
        <v>8</v>
      </c>
      <c r="D749" s="13" t="s">
        <v>47</v>
      </c>
      <c r="E749" s="13" t="s">
        <v>11</v>
      </c>
      <c r="F749" s="13" t="s">
        <v>170</v>
      </c>
      <c r="G749" s="13" t="s">
        <v>171</v>
      </c>
    </row>
    <row r="750" spans="1:7" ht="15.75" customHeight="1">
      <c r="A750" s="9">
        <v>795</v>
      </c>
      <c r="B750" s="10" t="s">
        <v>816</v>
      </c>
      <c r="C750" s="13">
        <v>8</v>
      </c>
      <c r="D750" s="13" t="s">
        <v>47</v>
      </c>
      <c r="E750" s="13" t="s">
        <v>26</v>
      </c>
      <c r="F750" s="13" t="s">
        <v>170</v>
      </c>
      <c r="G750" s="13" t="s">
        <v>174</v>
      </c>
    </row>
    <row r="751" spans="1:7" ht="15.75" customHeight="1">
      <c r="A751" s="9">
        <v>796</v>
      </c>
      <c r="B751" s="10" t="s">
        <v>817</v>
      </c>
      <c r="C751" s="13">
        <v>7</v>
      </c>
      <c r="D751" s="13" t="s">
        <v>47</v>
      </c>
      <c r="E751" s="13" t="s">
        <v>11</v>
      </c>
      <c r="F751" s="13" t="s">
        <v>170</v>
      </c>
      <c r="G751" s="13" t="s">
        <v>171</v>
      </c>
    </row>
    <row r="752" spans="1:7" ht="15.75" customHeight="1">
      <c r="A752" s="9">
        <v>797</v>
      </c>
      <c r="B752" s="10" t="s">
        <v>818</v>
      </c>
      <c r="C752" s="13">
        <v>7</v>
      </c>
      <c r="D752" s="13" t="s">
        <v>47</v>
      </c>
      <c r="E752" s="13" t="s">
        <v>11</v>
      </c>
      <c r="F752" s="13" t="s">
        <v>170</v>
      </c>
      <c r="G752" s="13" t="s">
        <v>171</v>
      </c>
    </row>
    <row r="753" spans="1:7" ht="15.75" customHeight="1">
      <c r="A753" s="9">
        <v>798</v>
      </c>
      <c r="B753" s="10" t="s">
        <v>819</v>
      </c>
      <c r="C753" s="13">
        <v>7</v>
      </c>
      <c r="D753" s="13" t="s">
        <v>47</v>
      </c>
      <c r="E753" s="13" t="s">
        <v>11</v>
      </c>
      <c r="F753" s="13" t="s">
        <v>170</v>
      </c>
      <c r="G753" s="13" t="s">
        <v>171</v>
      </c>
    </row>
    <row r="754" spans="1:7" ht="15.75" customHeight="1">
      <c r="A754" s="9">
        <v>799</v>
      </c>
      <c r="B754" s="10" t="s">
        <v>820</v>
      </c>
      <c r="C754" s="13">
        <v>7</v>
      </c>
      <c r="D754" s="13" t="s">
        <v>47</v>
      </c>
      <c r="E754" s="13" t="s">
        <v>26</v>
      </c>
      <c r="F754" s="13" t="s">
        <v>170</v>
      </c>
      <c r="G754" s="13" t="s">
        <v>174</v>
      </c>
    </row>
    <row r="755" spans="1:7" ht="15.75" customHeight="1">
      <c r="A755" s="9">
        <v>800</v>
      </c>
      <c r="B755" s="10" t="s">
        <v>821</v>
      </c>
      <c r="C755" s="13">
        <v>8</v>
      </c>
      <c r="D755" s="13" t="s">
        <v>47</v>
      </c>
      <c r="E755" s="13" t="s">
        <v>11</v>
      </c>
      <c r="F755" s="13" t="s">
        <v>170</v>
      </c>
      <c r="G755" s="13" t="s">
        <v>171</v>
      </c>
    </row>
    <row r="756" spans="1:7" ht="15.75" customHeight="1">
      <c r="A756" s="9">
        <v>801</v>
      </c>
      <c r="B756" s="10" t="s">
        <v>822</v>
      </c>
      <c r="C756" s="13">
        <v>7</v>
      </c>
      <c r="D756" s="13" t="s">
        <v>47</v>
      </c>
      <c r="E756" s="13" t="s">
        <v>11</v>
      </c>
      <c r="F756" s="13" t="s">
        <v>170</v>
      </c>
      <c r="G756" s="13" t="s">
        <v>171</v>
      </c>
    </row>
    <row r="757" spans="1:7" ht="15.75" customHeight="1">
      <c r="A757" s="9">
        <v>802</v>
      </c>
      <c r="B757" s="10" t="s">
        <v>823</v>
      </c>
      <c r="C757" s="13">
        <v>7</v>
      </c>
      <c r="D757" s="13" t="s">
        <v>47</v>
      </c>
      <c r="E757" s="13" t="s">
        <v>26</v>
      </c>
      <c r="F757" s="13" t="s">
        <v>170</v>
      </c>
      <c r="G757" s="13" t="s">
        <v>174</v>
      </c>
    </row>
    <row r="758" spans="1:7" ht="15.75" customHeight="1">
      <c r="A758" s="9">
        <v>803</v>
      </c>
      <c r="B758" s="10" t="s">
        <v>824</v>
      </c>
      <c r="C758" s="13">
        <v>8</v>
      </c>
      <c r="D758" s="13" t="s">
        <v>47</v>
      </c>
      <c r="E758" s="13" t="s">
        <v>11</v>
      </c>
      <c r="F758" s="13" t="s">
        <v>170</v>
      </c>
      <c r="G758" s="13" t="s">
        <v>171</v>
      </c>
    </row>
    <row r="759" spans="1:7" ht="15.75" customHeight="1">
      <c r="A759" s="9">
        <v>804</v>
      </c>
      <c r="B759" s="10" t="s">
        <v>825</v>
      </c>
      <c r="C759" s="13">
        <v>7</v>
      </c>
      <c r="D759" s="13" t="s">
        <v>47</v>
      </c>
      <c r="E759" s="13" t="s">
        <v>11</v>
      </c>
      <c r="F759" s="13" t="s">
        <v>170</v>
      </c>
      <c r="G759" s="13" t="s">
        <v>171</v>
      </c>
    </row>
    <row r="760" spans="1:7" ht="15.75" customHeight="1">
      <c r="A760" s="9">
        <v>805</v>
      </c>
      <c r="B760" s="10" t="s">
        <v>826</v>
      </c>
      <c r="C760" s="13">
        <v>7</v>
      </c>
      <c r="D760" s="13" t="s">
        <v>47</v>
      </c>
      <c r="E760" s="13" t="s">
        <v>11</v>
      </c>
      <c r="F760" s="13" t="s">
        <v>170</v>
      </c>
      <c r="G760" s="13" t="s">
        <v>171</v>
      </c>
    </row>
    <row r="761" spans="1:7" ht="15.75" customHeight="1">
      <c r="A761" s="9">
        <v>806</v>
      </c>
      <c r="B761" s="10" t="s">
        <v>827</v>
      </c>
      <c r="C761" s="13">
        <v>8</v>
      </c>
      <c r="D761" s="13" t="s">
        <v>47</v>
      </c>
      <c r="E761" s="13" t="s">
        <v>11</v>
      </c>
      <c r="F761" s="13" t="s">
        <v>170</v>
      </c>
      <c r="G761" s="13" t="s">
        <v>171</v>
      </c>
    </row>
    <row r="762" spans="1:7" ht="15.75" customHeight="1">
      <c r="A762" s="9">
        <v>807</v>
      </c>
      <c r="B762" s="10" t="s">
        <v>828</v>
      </c>
      <c r="C762" s="13">
        <v>7</v>
      </c>
      <c r="D762" s="13" t="s">
        <v>47</v>
      </c>
      <c r="E762" s="13" t="s">
        <v>26</v>
      </c>
      <c r="F762" s="13" t="s">
        <v>170</v>
      </c>
      <c r="G762" s="13" t="s">
        <v>174</v>
      </c>
    </row>
    <row r="763" spans="1:7" ht="15.75" customHeight="1">
      <c r="A763" s="9">
        <v>808</v>
      </c>
      <c r="B763" s="10" t="s">
        <v>829</v>
      </c>
      <c r="C763" s="13">
        <v>7</v>
      </c>
      <c r="D763" s="13" t="s">
        <v>47</v>
      </c>
      <c r="E763" s="13" t="s">
        <v>11</v>
      </c>
      <c r="F763" s="13" t="s">
        <v>170</v>
      </c>
      <c r="G763" s="13" t="s">
        <v>171</v>
      </c>
    </row>
    <row r="764" spans="1:7" ht="15.75" customHeight="1">
      <c r="A764" s="9">
        <v>809</v>
      </c>
      <c r="B764" s="10" t="s">
        <v>830</v>
      </c>
      <c r="C764" s="13">
        <v>4</v>
      </c>
      <c r="D764" s="13" t="s">
        <v>47</v>
      </c>
      <c r="E764" s="13" t="s">
        <v>26</v>
      </c>
      <c r="F764" s="13" t="s">
        <v>12</v>
      </c>
      <c r="G764" s="13" t="s">
        <v>27</v>
      </c>
    </row>
    <row r="765" spans="1:7" ht="15.75" customHeight="1">
      <c r="A765" s="9">
        <v>810</v>
      </c>
      <c r="B765" s="10" t="s">
        <v>831</v>
      </c>
      <c r="C765" s="13">
        <v>1</v>
      </c>
      <c r="D765" s="13" t="s">
        <v>47</v>
      </c>
      <c r="E765" s="13" t="s">
        <v>26</v>
      </c>
      <c r="F765" s="13" t="s">
        <v>12</v>
      </c>
      <c r="G765" s="13" t="s">
        <v>27</v>
      </c>
    </row>
    <row r="766" spans="1:7" ht="15.75" customHeight="1">
      <c r="A766" s="9">
        <v>811</v>
      </c>
      <c r="B766" s="10" t="s">
        <v>832</v>
      </c>
      <c r="C766" s="13">
        <v>6</v>
      </c>
      <c r="D766" s="13" t="s">
        <v>47</v>
      </c>
      <c r="E766" s="13" t="s">
        <v>11</v>
      </c>
      <c r="F766" s="13" t="s">
        <v>134</v>
      </c>
      <c r="G766" s="13" t="s">
        <v>135</v>
      </c>
    </row>
    <row r="767" spans="1:7" ht="15.75" customHeight="1">
      <c r="A767" s="9">
        <v>815</v>
      </c>
      <c r="B767" s="10" t="s">
        <v>833</v>
      </c>
      <c r="C767" s="13">
        <v>2</v>
      </c>
      <c r="D767" s="13" t="s">
        <v>44</v>
      </c>
      <c r="E767" s="13" t="s">
        <v>26</v>
      </c>
      <c r="F767" s="13" t="s">
        <v>12</v>
      </c>
      <c r="G767" s="13" t="s">
        <v>27</v>
      </c>
    </row>
    <row r="768" spans="1:7" ht="15.75" customHeight="1">
      <c r="A768" s="9">
        <v>816</v>
      </c>
      <c r="B768" s="10" t="s">
        <v>834</v>
      </c>
      <c r="C768" s="13">
        <v>2</v>
      </c>
      <c r="D768" s="13" t="s">
        <v>44</v>
      </c>
      <c r="E768" s="13" t="s">
        <v>26</v>
      </c>
      <c r="F768" s="13" t="s">
        <v>12</v>
      </c>
      <c r="G768" s="13" t="s">
        <v>27</v>
      </c>
    </row>
    <row r="769" spans="1:7" ht="15.75" customHeight="1">
      <c r="A769" s="9">
        <v>817</v>
      </c>
      <c r="B769" s="10" t="s">
        <v>835</v>
      </c>
      <c r="C769" s="13">
        <v>2</v>
      </c>
      <c r="D769" s="13" t="s">
        <v>44</v>
      </c>
      <c r="E769" s="13" t="s">
        <v>11</v>
      </c>
      <c r="F769" s="13" t="s">
        <v>12</v>
      </c>
      <c r="G769" s="13" t="s">
        <v>13</v>
      </c>
    </row>
    <row r="770" spans="1:7" ht="15.75" customHeight="1">
      <c r="A770" s="9">
        <v>818</v>
      </c>
      <c r="B770" s="10" t="s">
        <v>836</v>
      </c>
      <c r="C770" s="13">
        <v>2</v>
      </c>
      <c r="D770" s="13" t="s">
        <v>44</v>
      </c>
      <c r="E770" s="13" t="s">
        <v>11</v>
      </c>
      <c r="F770" s="13" t="s">
        <v>12</v>
      </c>
      <c r="G770" s="13" t="s">
        <v>13</v>
      </c>
    </row>
    <row r="771" spans="1:7" ht="15.75" customHeight="1">
      <c r="A771" s="9">
        <v>819</v>
      </c>
      <c r="B771" s="10" t="s">
        <v>837</v>
      </c>
      <c r="C771" s="13">
        <v>2</v>
      </c>
      <c r="D771" s="13" t="s">
        <v>44</v>
      </c>
      <c r="E771" s="13" t="s">
        <v>11</v>
      </c>
      <c r="F771" s="13" t="s">
        <v>12</v>
      </c>
      <c r="G771" s="13" t="s">
        <v>13</v>
      </c>
    </row>
    <row r="772" spans="1:7" ht="15.75" customHeight="1">
      <c r="A772" s="9">
        <v>820</v>
      </c>
      <c r="B772" s="10" t="s">
        <v>838</v>
      </c>
      <c r="C772" s="13">
        <v>2</v>
      </c>
      <c r="D772" s="13" t="s">
        <v>44</v>
      </c>
      <c r="E772" s="13" t="s">
        <v>26</v>
      </c>
      <c r="F772" s="13" t="s">
        <v>12</v>
      </c>
      <c r="G772" s="13" t="s">
        <v>27</v>
      </c>
    </row>
    <row r="773" spans="1:7" ht="15.75" customHeight="1">
      <c r="A773" s="9">
        <v>821</v>
      </c>
      <c r="B773" s="10" t="s">
        <v>839</v>
      </c>
      <c r="C773" s="13">
        <v>2</v>
      </c>
      <c r="D773" s="13" t="s">
        <v>44</v>
      </c>
      <c r="E773" s="13" t="s">
        <v>26</v>
      </c>
      <c r="F773" s="13" t="s">
        <v>12</v>
      </c>
      <c r="G773" s="13" t="s">
        <v>27</v>
      </c>
    </row>
    <row r="774" spans="1:7" ht="15.75" customHeight="1">
      <c r="A774" s="9">
        <v>822</v>
      </c>
      <c r="B774" s="10" t="s">
        <v>840</v>
      </c>
      <c r="C774" s="13">
        <v>2</v>
      </c>
      <c r="D774" s="13" t="s">
        <v>44</v>
      </c>
      <c r="E774" s="13" t="s">
        <v>26</v>
      </c>
      <c r="F774" s="13" t="s">
        <v>12</v>
      </c>
      <c r="G774" s="13" t="s">
        <v>27</v>
      </c>
    </row>
    <row r="775" spans="1:7" ht="15.75" customHeight="1">
      <c r="A775" s="9">
        <v>823</v>
      </c>
      <c r="B775" s="10" t="s">
        <v>841</v>
      </c>
      <c r="C775" s="13">
        <v>3</v>
      </c>
      <c r="D775" s="13" t="s">
        <v>44</v>
      </c>
      <c r="E775" s="13" t="s">
        <v>11</v>
      </c>
      <c r="F775" s="13" t="s">
        <v>12</v>
      </c>
      <c r="G775" s="13" t="s">
        <v>13</v>
      </c>
    </row>
    <row r="776" spans="1:7" ht="15.75" customHeight="1">
      <c r="A776" s="9">
        <v>824</v>
      </c>
      <c r="B776" s="10" t="s">
        <v>842</v>
      </c>
      <c r="C776" s="13">
        <v>3</v>
      </c>
      <c r="D776" s="13" t="s">
        <v>44</v>
      </c>
      <c r="E776" s="13" t="s">
        <v>26</v>
      </c>
      <c r="F776" s="13" t="s">
        <v>12</v>
      </c>
      <c r="G776" s="13" t="s">
        <v>27</v>
      </c>
    </row>
    <row r="777" spans="1:7" ht="15.75" customHeight="1">
      <c r="A777" s="9">
        <v>825</v>
      </c>
      <c r="B777" s="10" t="s">
        <v>843</v>
      </c>
      <c r="C777" s="13">
        <v>3</v>
      </c>
      <c r="D777" s="13" t="s">
        <v>44</v>
      </c>
      <c r="E777" s="13" t="s">
        <v>11</v>
      </c>
      <c r="F777" s="13" t="s">
        <v>12</v>
      </c>
      <c r="G777" s="13" t="s">
        <v>13</v>
      </c>
    </row>
    <row r="778" spans="1:7" ht="15.75" customHeight="1">
      <c r="A778" s="9">
        <v>826</v>
      </c>
      <c r="B778" s="10" t="s">
        <v>844</v>
      </c>
      <c r="C778" s="13">
        <v>3</v>
      </c>
      <c r="D778" s="13" t="s">
        <v>44</v>
      </c>
      <c r="E778" s="13" t="s">
        <v>26</v>
      </c>
      <c r="F778" s="13" t="s">
        <v>12</v>
      </c>
      <c r="G778" s="13" t="s">
        <v>27</v>
      </c>
    </row>
    <row r="779" spans="1:7" ht="15.75" customHeight="1">
      <c r="A779" s="9">
        <v>827</v>
      </c>
      <c r="B779" s="10" t="s">
        <v>845</v>
      </c>
      <c r="C779" s="13">
        <v>3</v>
      </c>
      <c r="D779" s="13" t="s">
        <v>44</v>
      </c>
      <c r="E779" s="13" t="s">
        <v>11</v>
      </c>
      <c r="F779" s="13" t="s">
        <v>12</v>
      </c>
      <c r="G779" s="13" t="s">
        <v>13</v>
      </c>
    </row>
    <row r="780" spans="1:7" ht="15.75" customHeight="1">
      <c r="A780" s="9">
        <v>828</v>
      </c>
      <c r="B780" s="10" t="s">
        <v>846</v>
      </c>
      <c r="C780" s="13">
        <v>3</v>
      </c>
      <c r="D780" s="13" t="s">
        <v>44</v>
      </c>
      <c r="E780" s="13" t="s">
        <v>26</v>
      </c>
      <c r="F780" s="13" t="s">
        <v>12</v>
      </c>
      <c r="G780" s="13" t="s">
        <v>27</v>
      </c>
    </row>
    <row r="781" spans="1:7" ht="15.75" customHeight="1">
      <c r="A781" s="9">
        <v>829</v>
      </c>
      <c r="B781" s="10" t="s">
        <v>847</v>
      </c>
      <c r="C781" s="13">
        <v>3</v>
      </c>
      <c r="D781" s="13" t="s">
        <v>44</v>
      </c>
      <c r="E781" s="13" t="s">
        <v>26</v>
      </c>
      <c r="F781" s="13" t="s">
        <v>12</v>
      </c>
      <c r="G781" s="13" t="s">
        <v>27</v>
      </c>
    </row>
    <row r="782" spans="1:7" ht="15.75" customHeight="1">
      <c r="A782" s="9">
        <v>830</v>
      </c>
      <c r="B782" s="10" t="s">
        <v>848</v>
      </c>
      <c r="C782" s="13">
        <v>3</v>
      </c>
      <c r="D782" s="13" t="s">
        <v>44</v>
      </c>
      <c r="E782" s="13" t="s">
        <v>11</v>
      </c>
      <c r="F782" s="13" t="s">
        <v>12</v>
      </c>
      <c r="G782" s="13" t="s">
        <v>13</v>
      </c>
    </row>
    <row r="783" spans="1:7" ht="15.75" customHeight="1">
      <c r="A783" s="9">
        <v>831</v>
      </c>
      <c r="B783" s="10" t="s">
        <v>849</v>
      </c>
      <c r="C783" s="13">
        <v>3</v>
      </c>
      <c r="D783" s="13" t="s">
        <v>44</v>
      </c>
      <c r="E783" s="13" t="s">
        <v>26</v>
      </c>
      <c r="F783" s="13" t="s">
        <v>12</v>
      </c>
      <c r="G783" s="13" t="s">
        <v>27</v>
      </c>
    </row>
    <row r="784" spans="1:7" ht="15.75" customHeight="1">
      <c r="A784" s="9">
        <v>832</v>
      </c>
      <c r="B784" s="10" t="s">
        <v>850</v>
      </c>
      <c r="C784" s="13">
        <v>3</v>
      </c>
      <c r="D784" s="13" t="s">
        <v>44</v>
      </c>
      <c r="E784" s="13" t="s">
        <v>26</v>
      </c>
      <c r="F784" s="13" t="s">
        <v>12</v>
      </c>
      <c r="G784" s="13" t="s">
        <v>27</v>
      </c>
    </row>
    <row r="785" spans="1:7" ht="15.75" customHeight="1">
      <c r="A785" s="9">
        <v>833</v>
      </c>
      <c r="B785" s="10" t="s">
        <v>851</v>
      </c>
      <c r="C785" s="13">
        <v>4</v>
      </c>
      <c r="D785" s="13" t="s">
        <v>44</v>
      </c>
      <c r="E785" s="13" t="s">
        <v>26</v>
      </c>
      <c r="F785" s="13" t="s">
        <v>12</v>
      </c>
      <c r="G785" s="13" t="s">
        <v>27</v>
      </c>
    </row>
    <row r="786" spans="1:7" ht="15.75" customHeight="1">
      <c r="A786" s="9">
        <v>834</v>
      </c>
      <c r="B786" s="10" t="s">
        <v>852</v>
      </c>
      <c r="C786" s="13">
        <v>4</v>
      </c>
      <c r="D786" s="13" t="s">
        <v>44</v>
      </c>
      <c r="E786" s="13" t="s">
        <v>11</v>
      </c>
      <c r="F786" s="13" t="s">
        <v>12</v>
      </c>
      <c r="G786" s="13" t="s">
        <v>13</v>
      </c>
    </row>
    <row r="787" spans="1:7" ht="15.75" customHeight="1">
      <c r="A787" s="9">
        <v>835</v>
      </c>
      <c r="B787" s="10" t="s">
        <v>853</v>
      </c>
      <c r="C787" s="13">
        <v>4</v>
      </c>
      <c r="D787" s="13" t="s">
        <v>44</v>
      </c>
      <c r="E787" s="13" t="s">
        <v>26</v>
      </c>
      <c r="F787" s="13" t="s">
        <v>12</v>
      </c>
      <c r="G787" s="13" t="s">
        <v>27</v>
      </c>
    </row>
    <row r="788" spans="1:7" ht="15.75" customHeight="1">
      <c r="A788" s="9">
        <v>836</v>
      </c>
      <c r="B788" s="10" t="s">
        <v>854</v>
      </c>
      <c r="C788" s="13">
        <v>4</v>
      </c>
      <c r="D788" s="13" t="s">
        <v>44</v>
      </c>
      <c r="E788" s="13" t="s">
        <v>11</v>
      </c>
      <c r="F788" s="13" t="s">
        <v>12</v>
      </c>
      <c r="G788" s="13" t="s">
        <v>13</v>
      </c>
    </row>
    <row r="789" spans="1:7" ht="15.75" customHeight="1">
      <c r="A789" s="9">
        <v>837</v>
      </c>
      <c r="B789" s="10" t="s">
        <v>855</v>
      </c>
      <c r="C789" s="13">
        <v>4</v>
      </c>
      <c r="D789" s="13" t="s">
        <v>44</v>
      </c>
      <c r="E789" s="13" t="s">
        <v>26</v>
      </c>
      <c r="F789" s="13" t="s">
        <v>12</v>
      </c>
      <c r="G789" s="13" t="s">
        <v>27</v>
      </c>
    </row>
    <row r="790" spans="1:7" ht="15.75" customHeight="1">
      <c r="A790" s="9">
        <v>838</v>
      </c>
      <c r="B790" s="10" t="s">
        <v>856</v>
      </c>
      <c r="C790" s="13">
        <v>4</v>
      </c>
      <c r="D790" s="13" t="s">
        <v>44</v>
      </c>
      <c r="E790" s="13" t="s">
        <v>11</v>
      </c>
      <c r="F790" s="13" t="s">
        <v>12</v>
      </c>
      <c r="G790" s="13" t="s">
        <v>13</v>
      </c>
    </row>
    <row r="791" spans="1:7" ht="15.75" customHeight="1">
      <c r="A791" s="9">
        <v>839</v>
      </c>
      <c r="B791" s="10" t="s">
        <v>857</v>
      </c>
      <c r="C791" s="13">
        <v>4</v>
      </c>
      <c r="D791" s="13" t="s">
        <v>44</v>
      </c>
      <c r="E791" s="13" t="s">
        <v>11</v>
      </c>
      <c r="F791" s="13" t="s">
        <v>12</v>
      </c>
      <c r="G791" s="13" t="s">
        <v>13</v>
      </c>
    </row>
    <row r="792" spans="1:7" ht="15.75" customHeight="1">
      <c r="A792" s="9">
        <v>840</v>
      </c>
      <c r="B792" s="10" t="s">
        <v>858</v>
      </c>
      <c r="C792" s="13">
        <v>5</v>
      </c>
      <c r="D792" s="13" t="s">
        <v>44</v>
      </c>
      <c r="E792" s="13" t="s">
        <v>26</v>
      </c>
      <c r="F792" s="13" t="s">
        <v>134</v>
      </c>
      <c r="G792" s="13" t="s">
        <v>137</v>
      </c>
    </row>
    <row r="793" spans="1:7" ht="15.75" customHeight="1">
      <c r="A793" s="9">
        <v>841</v>
      </c>
      <c r="B793" s="10" t="s">
        <v>859</v>
      </c>
      <c r="C793" s="13">
        <v>5</v>
      </c>
      <c r="D793" s="13" t="s">
        <v>44</v>
      </c>
      <c r="E793" s="13" t="s">
        <v>26</v>
      </c>
      <c r="F793" s="13" t="s">
        <v>134</v>
      </c>
      <c r="G793" s="13" t="s">
        <v>137</v>
      </c>
    </row>
    <row r="794" spans="1:7" ht="15.75" customHeight="1">
      <c r="A794" s="9">
        <v>842</v>
      </c>
      <c r="B794" s="10" t="s">
        <v>860</v>
      </c>
      <c r="C794" s="13">
        <v>5</v>
      </c>
      <c r="D794" s="13" t="s">
        <v>44</v>
      </c>
      <c r="E794" s="13" t="s">
        <v>11</v>
      </c>
      <c r="F794" s="13" t="s">
        <v>134</v>
      </c>
      <c r="G794" s="13" t="s">
        <v>135</v>
      </c>
    </row>
    <row r="795" spans="1:7" ht="15.75" customHeight="1">
      <c r="A795" s="9">
        <v>843</v>
      </c>
      <c r="B795" s="10" t="s">
        <v>861</v>
      </c>
      <c r="C795" s="13">
        <v>6</v>
      </c>
      <c r="D795" s="13" t="s">
        <v>44</v>
      </c>
      <c r="E795" s="13" t="s">
        <v>11</v>
      </c>
      <c r="F795" s="13" t="s">
        <v>134</v>
      </c>
      <c r="G795" s="13" t="s">
        <v>135</v>
      </c>
    </row>
    <row r="796" spans="1:7" ht="15.75" customHeight="1">
      <c r="A796" s="9">
        <v>844</v>
      </c>
      <c r="B796" s="10" t="s">
        <v>862</v>
      </c>
      <c r="C796" s="13">
        <v>6</v>
      </c>
      <c r="D796" s="13" t="s">
        <v>44</v>
      </c>
      <c r="E796" s="13" t="s">
        <v>11</v>
      </c>
      <c r="F796" s="13" t="s">
        <v>134</v>
      </c>
      <c r="G796" s="13" t="s">
        <v>135</v>
      </c>
    </row>
    <row r="797" spans="1:7" ht="15.75" customHeight="1">
      <c r="A797" s="9">
        <v>845</v>
      </c>
      <c r="B797" s="10" t="s">
        <v>863</v>
      </c>
      <c r="C797" s="13">
        <v>6</v>
      </c>
      <c r="D797" s="13" t="s">
        <v>44</v>
      </c>
      <c r="E797" s="13" t="s">
        <v>11</v>
      </c>
      <c r="F797" s="13" t="s">
        <v>134</v>
      </c>
      <c r="G797" s="13" t="s">
        <v>135</v>
      </c>
    </row>
    <row r="798" spans="1:7" ht="15.75" customHeight="1">
      <c r="A798" s="9">
        <v>846</v>
      </c>
      <c r="B798" s="10" t="s">
        <v>864</v>
      </c>
      <c r="C798" s="13">
        <v>6</v>
      </c>
      <c r="D798" s="13" t="s">
        <v>44</v>
      </c>
      <c r="E798" s="13" t="s">
        <v>26</v>
      </c>
      <c r="F798" s="13" t="s">
        <v>134</v>
      </c>
      <c r="G798" s="13" t="s">
        <v>137</v>
      </c>
    </row>
    <row r="799" spans="1:7" ht="15.75" customHeight="1">
      <c r="A799" s="9">
        <v>847</v>
      </c>
      <c r="B799" s="10" t="s">
        <v>865</v>
      </c>
      <c r="C799" s="13">
        <v>7</v>
      </c>
      <c r="D799" s="13" t="s">
        <v>44</v>
      </c>
      <c r="E799" s="13" t="s">
        <v>26</v>
      </c>
      <c r="F799" s="13" t="s">
        <v>170</v>
      </c>
      <c r="G799" s="13" t="s">
        <v>174</v>
      </c>
    </row>
    <row r="800" spans="1:7" ht="15.75" customHeight="1">
      <c r="A800" s="9">
        <v>848</v>
      </c>
      <c r="B800" s="10" t="s">
        <v>866</v>
      </c>
      <c r="C800" s="13">
        <v>7</v>
      </c>
      <c r="D800" s="13" t="s">
        <v>44</v>
      </c>
      <c r="E800" s="13" t="s">
        <v>26</v>
      </c>
      <c r="F800" s="13" t="s">
        <v>170</v>
      </c>
      <c r="G800" s="13" t="s">
        <v>174</v>
      </c>
    </row>
    <row r="801" spans="1:7" ht="15.75" customHeight="1">
      <c r="A801" s="9">
        <v>849</v>
      </c>
      <c r="B801" s="10" t="s">
        <v>867</v>
      </c>
      <c r="C801" s="13">
        <v>7</v>
      </c>
      <c r="D801" s="13" t="s">
        <v>44</v>
      </c>
      <c r="E801" s="13" t="s">
        <v>26</v>
      </c>
      <c r="F801" s="13" t="s">
        <v>170</v>
      </c>
      <c r="G801" s="13" t="s">
        <v>174</v>
      </c>
    </row>
    <row r="802" spans="1:7" ht="15.75" customHeight="1">
      <c r="A802" s="9">
        <v>850</v>
      </c>
      <c r="B802" s="10" t="s">
        <v>868</v>
      </c>
      <c r="C802" s="13">
        <v>7</v>
      </c>
      <c r="D802" s="13" t="s">
        <v>44</v>
      </c>
      <c r="E802" s="13" t="s">
        <v>26</v>
      </c>
      <c r="F802" s="13" t="s">
        <v>170</v>
      </c>
      <c r="G802" s="13" t="s">
        <v>174</v>
      </c>
    </row>
    <row r="803" spans="1:7" ht="15.75" customHeight="1">
      <c r="A803" s="9">
        <v>851</v>
      </c>
      <c r="B803" s="10" t="s">
        <v>869</v>
      </c>
      <c r="C803" s="13">
        <v>7</v>
      </c>
      <c r="D803" s="13" t="s">
        <v>44</v>
      </c>
      <c r="E803" s="13" t="s">
        <v>26</v>
      </c>
      <c r="F803" s="13" t="s">
        <v>170</v>
      </c>
      <c r="G803" s="13" t="s">
        <v>174</v>
      </c>
    </row>
    <row r="804" spans="1:7" ht="15.75" customHeight="1">
      <c r="A804" s="9">
        <v>852</v>
      </c>
      <c r="B804" s="10" t="s">
        <v>870</v>
      </c>
      <c r="C804" s="13">
        <v>7</v>
      </c>
      <c r="D804" s="13" t="s">
        <v>44</v>
      </c>
      <c r="E804" s="13" t="s">
        <v>26</v>
      </c>
      <c r="F804" s="13" t="s">
        <v>170</v>
      </c>
      <c r="G804" s="13" t="s">
        <v>174</v>
      </c>
    </row>
    <row r="805" spans="1:7" ht="15.75" customHeight="1">
      <c r="A805" s="9">
        <v>853</v>
      </c>
      <c r="B805" s="10" t="s">
        <v>871</v>
      </c>
      <c r="C805" s="13">
        <v>7</v>
      </c>
      <c r="D805" s="13" t="s">
        <v>44</v>
      </c>
      <c r="E805" s="13" t="s">
        <v>26</v>
      </c>
      <c r="F805" s="13" t="s">
        <v>170</v>
      </c>
      <c r="G805" s="13" t="s">
        <v>174</v>
      </c>
    </row>
    <row r="806" spans="1:7" ht="15.75" customHeight="1">
      <c r="A806" s="9">
        <v>854</v>
      </c>
      <c r="B806" s="10" t="s">
        <v>872</v>
      </c>
      <c r="C806" s="13">
        <v>7</v>
      </c>
      <c r="D806" s="13" t="s">
        <v>44</v>
      </c>
      <c r="E806" s="13" t="s">
        <v>11</v>
      </c>
      <c r="F806" s="13" t="s">
        <v>170</v>
      </c>
      <c r="G806" s="13" t="s">
        <v>171</v>
      </c>
    </row>
    <row r="807" spans="1:7" ht="15.75" customHeight="1">
      <c r="A807" s="9">
        <v>855</v>
      </c>
      <c r="B807" s="10" t="s">
        <v>873</v>
      </c>
      <c r="C807" s="13">
        <v>8</v>
      </c>
      <c r="D807" s="13" t="s">
        <v>44</v>
      </c>
      <c r="E807" s="13" t="s">
        <v>11</v>
      </c>
      <c r="F807" s="13" t="s">
        <v>170</v>
      </c>
      <c r="G807" s="13" t="s">
        <v>171</v>
      </c>
    </row>
    <row r="808" spans="1:7" ht="15.75" customHeight="1">
      <c r="A808" s="9">
        <v>856</v>
      </c>
      <c r="B808" s="10" t="s">
        <v>874</v>
      </c>
      <c r="C808" s="13">
        <v>8</v>
      </c>
      <c r="D808" s="13" t="s">
        <v>44</v>
      </c>
      <c r="E808" s="13" t="s">
        <v>26</v>
      </c>
      <c r="F808" s="13" t="s">
        <v>170</v>
      </c>
      <c r="G808" s="13" t="s">
        <v>174</v>
      </c>
    </row>
    <row r="809" spans="1:7" ht="15.75" customHeight="1">
      <c r="A809" s="9">
        <v>857</v>
      </c>
      <c r="B809" s="10" t="s">
        <v>875</v>
      </c>
      <c r="C809" s="13">
        <v>8</v>
      </c>
      <c r="D809" s="13" t="s">
        <v>44</v>
      </c>
      <c r="E809" s="13" t="s">
        <v>11</v>
      </c>
      <c r="F809" s="13" t="s">
        <v>170</v>
      </c>
      <c r="G809" s="13" t="s">
        <v>171</v>
      </c>
    </row>
    <row r="810" spans="1:7" ht="15.75" customHeight="1">
      <c r="A810" s="9">
        <v>858</v>
      </c>
      <c r="B810" s="10" t="s">
        <v>876</v>
      </c>
      <c r="C810" s="13">
        <v>8</v>
      </c>
      <c r="D810" s="13" t="s">
        <v>44</v>
      </c>
      <c r="E810" s="13" t="s">
        <v>11</v>
      </c>
      <c r="F810" s="13" t="s">
        <v>170</v>
      </c>
      <c r="G810" s="13" t="s">
        <v>171</v>
      </c>
    </row>
    <row r="811" spans="1:7" ht="15.75" customHeight="1">
      <c r="A811" s="9">
        <v>859</v>
      </c>
      <c r="B811" s="10" t="s">
        <v>877</v>
      </c>
      <c r="C811" s="13">
        <v>8</v>
      </c>
      <c r="D811" s="13" t="s">
        <v>44</v>
      </c>
      <c r="E811" s="13" t="s">
        <v>11</v>
      </c>
      <c r="F811" s="13" t="s">
        <v>170</v>
      </c>
      <c r="G811" s="13" t="s">
        <v>171</v>
      </c>
    </row>
    <row r="812" spans="1:7" ht="15.75" customHeight="1">
      <c r="A812" s="9">
        <v>865</v>
      </c>
      <c r="B812" s="10" t="s">
        <v>878</v>
      </c>
      <c r="C812" s="13" t="s">
        <v>124</v>
      </c>
      <c r="D812" s="13" t="s">
        <v>82</v>
      </c>
      <c r="E812" s="13" t="s">
        <v>26</v>
      </c>
      <c r="F812" s="13" t="s">
        <v>12</v>
      </c>
      <c r="G812" s="13" t="s">
        <v>27</v>
      </c>
    </row>
    <row r="813" spans="1:7" ht="15.75" customHeight="1">
      <c r="A813" s="9">
        <v>866</v>
      </c>
      <c r="B813" s="10" t="s">
        <v>879</v>
      </c>
      <c r="C813" s="13" t="s">
        <v>124</v>
      </c>
      <c r="D813" s="13" t="s">
        <v>82</v>
      </c>
      <c r="E813" s="13" t="s">
        <v>11</v>
      </c>
      <c r="F813" s="13" t="s">
        <v>12</v>
      </c>
      <c r="G813" s="13" t="s">
        <v>13</v>
      </c>
    </row>
    <row r="814" spans="1:7" ht="15.75" customHeight="1">
      <c r="A814" s="9">
        <v>867</v>
      </c>
      <c r="B814" s="10" t="s">
        <v>880</v>
      </c>
      <c r="C814" s="13">
        <v>1</v>
      </c>
      <c r="D814" s="13" t="s">
        <v>82</v>
      </c>
      <c r="E814" s="13" t="s">
        <v>26</v>
      </c>
      <c r="F814" s="13" t="s">
        <v>12</v>
      </c>
      <c r="G814" s="13" t="s">
        <v>27</v>
      </c>
    </row>
    <row r="815" spans="1:7" ht="15.75" customHeight="1">
      <c r="A815" s="9">
        <v>868</v>
      </c>
      <c r="B815" s="10" t="s">
        <v>881</v>
      </c>
      <c r="C815" s="13">
        <v>1</v>
      </c>
      <c r="D815" s="13" t="s">
        <v>82</v>
      </c>
      <c r="E815" s="13" t="s">
        <v>26</v>
      </c>
      <c r="F815" s="13" t="s">
        <v>12</v>
      </c>
      <c r="G815" s="13" t="s">
        <v>27</v>
      </c>
    </row>
    <row r="816" spans="1:7" ht="15.75" customHeight="1">
      <c r="A816" s="9">
        <v>869</v>
      </c>
      <c r="B816" s="10" t="s">
        <v>882</v>
      </c>
      <c r="C816" s="13">
        <v>2</v>
      </c>
      <c r="D816" s="13" t="s">
        <v>82</v>
      </c>
      <c r="E816" s="13" t="s">
        <v>11</v>
      </c>
      <c r="F816" s="13" t="s">
        <v>12</v>
      </c>
      <c r="G816" s="13" t="s">
        <v>13</v>
      </c>
    </row>
    <row r="817" spans="1:7" ht="15.75" customHeight="1">
      <c r="A817" s="9">
        <v>870</v>
      </c>
      <c r="B817" s="10" t="s">
        <v>883</v>
      </c>
      <c r="C817" s="13">
        <v>2</v>
      </c>
      <c r="D817" s="13" t="s">
        <v>82</v>
      </c>
      <c r="E817" s="13" t="s">
        <v>26</v>
      </c>
      <c r="F817" s="13" t="s">
        <v>12</v>
      </c>
      <c r="G817" s="13" t="s">
        <v>27</v>
      </c>
    </row>
    <row r="818" spans="1:7" ht="15.75" customHeight="1">
      <c r="A818" s="9">
        <v>871</v>
      </c>
      <c r="B818" s="10" t="s">
        <v>884</v>
      </c>
      <c r="C818" s="13">
        <v>2</v>
      </c>
      <c r="D818" s="13" t="s">
        <v>82</v>
      </c>
      <c r="E818" s="13" t="s">
        <v>26</v>
      </c>
      <c r="F818" s="13" t="s">
        <v>12</v>
      </c>
      <c r="G818" s="13" t="s">
        <v>27</v>
      </c>
    </row>
    <row r="819" spans="1:7" ht="15.75" customHeight="1">
      <c r="A819" s="9">
        <v>872</v>
      </c>
      <c r="B819" s="10" t="s">
        <v>885</v>
      </c>
      <c r="C819" s="13">
        <v>2</v>
      </c>
      <c r="D819" s="13" t="s">
        <v>82</v>
      </c>
      <c r="E819" s="13" t="s">
        <v>26</v>
      </c>
      <c r="F819" s="13" t="s">
        <v>12</v>
      </c>
      <c r="G819" s="13" t="s">
        <v>27</v>
      </c>
    </row>
    <row r="820" spans="1:7" ht="15.75" customHeight="1">
      <c r="A820" s="9">
        <v>873</v>
      </c>
      <c r="B820" s="10" t="s">
        <v>886</v>
      </c>
      <c r="C820" s="13">
        <v>3</v>
      </c>
      <c r="D820" s="13" t="s">
        <v>82</v>
      </c>
      <c r="E820" s="13" t="s">
        <v>11</v>
      </c>
      <c r="F820" s="13" t="s">
        <v>12</v>
      </c>
      <c r="G820" s="13" t="s">
        <v>13</v>
      </c>
    </row>
    <row r="821" spans="1:7" ht="15.75" customHeight="1">
      <c r="A821" s="9">
        <v>874</v>
      </c>
      <c r="B821" s="10" t="s">
        <v>887</v>
      </c>
      <c r="C821" s="13">
        <v>3</v>
      </c>
      <c r="D821" s="13" t="s">
        <v>82</v>
      </c>
      <c r="E821" s="13" t="s">
        <v>11</v>
      </c>
      <c r="F821" s="13" t="s">
        <v>12</v>
      </c>
      <c r="G821" s="13" t="s">
        <v>13</v>
      </c>
    </row>
    <row r="822" spans="1:7" ht="15.75" customHeight="1">
      <c r="A822" s="9">
        <v>875</v>
      </c>
      <c r="B822" s="10" t="s">
        <v>888</v>
      </c>
      <c r="C822" s="13">
        <v>3</v>
      </c>
      <c r="D822" s="13" t="s">
        <v>82</v>
      </c>
      <c r="E822" s="13" t="s">
        <v>26</v>
      </c>
      <c r="F822" s="13" t="s">
        <v>12</v>
      </c>
      <c r="G822" s="13" t="s">
        <v>27</v>
      </c>
    </row>
    <row r="823" spans="1:7" ht="15.75" customHeight="1">
      <c r="A823" s="9">
        <v>876</v>
      </c>
      <c r="B823" s="10" t="s">
        <v>889</v>
      </c>
      <c r="C823" s="13">
        <v>3</v>
      </c>
      <c r="D823" s="13" t="s">
        <v>82</v>
      </c>
      <c r="E823" s="13" t="s">
        <v>11</v>
      </c>
      <c r="F823" s="13" t="s">
        <v>12</v>
      </c>
      <c r="G823" s="13" t="s">
        <v>13</v>
      </c>
    </row>
    <row r="824" spans="1:7" ht="15.75" customHeight="1">
      <c r="A824" s="9">
        <v>877</v>
      </c>
      <c r="B824" s="10" t="s">
        <v>890</v>
      </c>
      <c r="C824" s="13">
        <v>4</v>
      </c>
      <c r="D824" s="13" t="s">
        <v>82</v>
      </c>
      <c r="E824" s="13" t="s">
        <v>26</v>
      </c>
      <c r="F824" s="13" t="s">
        <v>12</v>
      </c>
      <c r="G824" s="13" t="s">
        <v>27</v>
      </c>
    </row>
    <row r="825" spans="1:7" ht="15.75" customHeight="1">
      <c r="A825" s="9">
        <v>878</v>
      </c>
      <c r="B825" s="10" t="s">
        <v>891</v>
      </c>
      <c r="C825" s="13">
        <v>4</v>
      </c>
      <c r="D825" s="13" t="s">
        <v>82</v>
      </c>
      <c r="E825" s="13" t="s">
        <v>11</v>
      </c>
      <c r="F825" s="13" t="s">
        <v>12</v>
      </c>
      <c r="G825" s="13" t="s">
        <v>13</v>
      </c>
    </row>
    <row r="826" spans="1:7" ht="15.75" customHeight="1">
      <c r="A826" s="9">
        <v>879</v>
      </c>
      <c r="B826" s="10" t="s">
        <v>892</v>
      </c>
      <c r="C826" s="13">
        <v>6</v>
      </c>
      <c r="D826" s="13" t="s">
        <v>82</v>
      </c>
      <c r="E826" s="13" t="s">
        <v>26</v>
      </c>
      <c r="F826" s="13" t="s">
        <v>134</v>
      </c>
      <c r="G826" s="13" t="s">
        <v>137</v>
      </c>
    </row>
    <row r="827" spans="1:7" ht="15.75" customHeight="1">
      <c r="A827" s="9">
        <v>880</v>
      </c>
      <c r="B827" s="10" t="s">
        <v>893</v>
      </c>
      <c r="C827" s="13">
        <v>6</v>
      </c>
      <c r="D827" s="13" t="s">
        <v>82</v>
      </c>
      <c r="E827" s="13" t="s">
        <v>11</v>
      </c>
      <c r="F827" s="13" t="s">
        <v>134</v>
      </c>
      <c r="G827" s="13" t="s">
        <v>135</v>
      </c>
    </row>
    <row r="828" spans="1:7" ht="15.75" customHeight="1">
      <c r="A828" s="9">
        <v>881</v>
      </c>
      <c r="B828" s="10" t="s">
        <v>894</v>
      </c>
      <c r="C828" s="13">
        <v>6</v>
      </c>
      <c r="D828" s="13" t="s">
        <v>82</v>
      </c>
      <c r="E828" s="13" t="s">
        <v>11</v>
      </c>
      <c r="F828" s="13" t="s">
        <v>134</v>
      </c>
      <c r="G828" s="13" t="s">
        <v>135</v>
      </c>
    </row>
    <row r="829" spans="1:7" ht="15.75" customHeight="1">
      <c r="A829" s="9">
        <v>882</v>
      </c>
      <c r="B829" s="10" t="s">
        <v>895</v>
      </c>
      <c r="C829" s="13">
        <v>6</v>
      </c>
      <c r="D829" s="13" t="s">
        <v>82</v>
      </c>
      <c r="E829" s="13" t="s">
        <v>26</v>
      </c>
      <c r="F829" s="13" t="s">
        <v>134</v>
      </c>
      <c r="G829" s="13" t="s">
        <v>137</v>
      </c>
    </row>
    <row r="830" spans="1:7" ht="15.75" customHeight="1">
      <c r="A830" s="9">
        <v>883</v>
      </c>
      <c r="B830" s="10" t="s">
        <v>896</v>
      </c>
      <c r="C830" s="13">
        <v>6</v>
      </c>
      <c r="D830" s="13" t="s">
        <v>82</v>
      </c>
      <c r="E830" s="13" t="s">
        <v>26</v>
      </c>
      <c r="F830" s="13" t="s">
        <v>134</v>
      </c>
      <c r="G830" s="13" t="s">
        <v>137</v>
      </c>
    </row>
    <row r="831" spans="1:7" ht="15.75" customHeight="1">
      <c r="A831" s="9">
        <v>884</v>
      </c>
      <c r="B831" s="10" t="s">
        <v>897</v>
      </c>
      <c r="C831" s="13">
        <v>7</v>
      </c>
      <c r="D831" s="13" t="s">
        <v>82</v>
      </c>
      <c r="E831" s="13" t="s">
        <v>11</v>
      </c>
      <c r="F831" s="13" t="s">
        <v>170</v>
      </c>
      <c r="G831" s="13" t="s">
        <v>171</v>
      </c>
    </row>
    <row r="832" spans="1:7" ht="15.75" customHeight="1">
      <c r="A832" s="9">
        <v>885</v>
      </c>
      <c r="B832" s="10" t="s">
        <v>898</v>
      </c>
      <c r="C832" s="13">
        <v>7</v>
      </c>
      <c r="D832" s="13" t="s">
        <v>82</v>
      </c>
      <c r="E832" s="13" t="s">
        <v>11</v>
      </c>
      <c r="F832" s="13" t="s">
        <v>170</v>
      </c>
      <c r="G832" s="13" t="s">
        <v>171</v>
      </c>
    </row>
    <row r="833" spans="1:7" ht="15.75" customHeight="1">
      <c r="A833" s="9">
        <v>886</v>
      </c>
      <c r="B833" s="10" t="s">
        <v>899</v>
      </c>
      <c r="C833" s="13">
        <v>7</v>
      </c>
      <c r="D833" s="13" t="s">
        <v>82</v>
      </c>
      <c r="E833" s="13" t="s">
        <v>11</v>
      </c>
      <c r="F833" s="13" t="s">
        <v>170</v>
      </c>
      <c r="G833" s="13" t="s">
        <v>171</v>
      </c>
    </row>
    <row r="834" spans="1:7" ht="15.75" customHeight="1">
      <c r="A834" s="9">
        <v>887</v>
      </c>
      <c r="B834" s="10" t="s">
        <v>900</v>
      </c>
      <c r="C834" s="13">
        <v>7</v>
      </c>
      <c r="D834" s="13" t="s">
        <v>82</v>
      </c>
      <c r="E834" s="13" t="s">
        <v>11</v>
      </c>
      <c r="F834" s="13" t="s">
        <v>170</v>
      </c>
      <c r="G834" s="13" t="s">
        <v>171</v>
      </c>
    </row>
    <row r="835" spans="1:7" ht="15.75" customHeight="1">
      <c r="A835" s="9">
        <v>888</v>
      </c>
      <c r="B835" s="10" t="s">
        <v>901</v>
      </c>
      <c r="C835" s="13">
        <v>7</v>
      </c>
      <c r="D835" s="13" t="s">
        <v>82</v>
      </c>
      <c r="E835" s="13" t="s">
        <v>26</v>
      </c>
      <c r="F835" s="13" t="s">
        <v>170</v>
      </c>
      <c r="G835" s="13" t="s">
        <v>174</v>
      </c>
    </row>
    <row r="836" spans="1:7" ht="15.75" customHeight="1">
      <c r="A836" s="9">
        <v>889</v>
      </c>
      <c r="B836" s="10" t="s">
        <v>902</v>
      </c>
      <c r="C836" s="13">
        <v>7</v>
      </c>
      <c r="D836" s="13" t="s">
        <v>82</v>
      </c>
      <c r="E836" s="13" t="s">
        <v>26</v>
      </c>
      <c r="F836" s="13" t="s">
        <v>170</v>
      </c>
      <c r="G836" s="13" t="s">
        <v>174</v>
      </c>
    </row>
    <row r="837" spans="1:7" ht="15.75" customHeight="1">
      <c r="A837" s="9">
        <v>890</v>
      </c>
      <c r="B837" s="10" t="s">
        <v>903</v>
      </c>
      <c r="C837" s="13">
        <v>8</v>
      </c>
      <c r="D837" s="13" t="s">
        <v>82</v>
      </c>
      <c r="E837" s="13" t="s">
        <v>11</v>
      </c>
      <c r="F837" s="13" t="s">
        <v>170</v>
      </c>
      <c r="G837" s="13" t="s">
        <v>171</v>
      </c>
    </row>
    <row r="838" spans="1:7" ht="15.75" customHeight="1">
      <c r="A838" s="9">
        <v>891</v>
      </c>
      <c r="B838" s="10" t="s">
        <v>904</v>
      </c>
      <c r="C838" s="13">
        <v>8</v>
      </c>
      <c r="D838" s="13" t="s">
        <v>82</v>
      </c>
      <c r="E838" s="13" t="s">
        <v>26</v>
      </c>
      <c r="F838" s="13" t="s">
        <v>170</v>
      </c>
      <c r="G838" s="13" t="s">
        <v>174</v>
      </c>
    </row>
    <row r="839" spans="1:7" ht="15.75" customHeight="1">
      <c r="A839" s="9">
        <v>892</v>
      </c>
      <c r="B839" s="10" t="s">
        <v>905</v>
      </c>
      <c r="C839" s="13">
        <v>8</v>
      </c>
      <c r="D839" s="13" t="s">
        <v>82</v>
      </c>
      <c r="E839" s="13" t="s">
        <v>26</v>
      </c>
      <c r="F839" s="13" t="s">
        <v>170</v>
      </c>
      <c r="G839" s="13" t="s">
        <v>174</v>
      </c>
    </row>
    <row r="840" spans="1:7" ht="15.75" customHeight="1">
      <c r="A840" s="9">
        <v>893</v>
      </c>
      <c r="B840" s="10" t="s">
        <v>906</v>
      </c>
      <c r="C840" s="13">
        <v>8</v>
      </c>
      <c r="D840" s="13" t="s">
        <v>82</v>
      </c>
      <c r="E840" s="13" t="s">
        <v>26</v>
      </c>
      <c r="F840" s="13" t="s">
        <v>170</v>
      </c>
      <c r="G840" s="13" t="s">
        <v>174</v>
      </c>
    </row>
    <row r="841" spans="1:7" ht="15.75" customHeight="1">
      <c r="A841" s="9">
        <v>900</v>
      </c>
      <c r="B841" s="10" t="s">
        <v>907</v>
      </c>
      <c r="C841" s="13" t="s">
        <v>124</v>
      </c>
      <c r="D841" s="13" t="s">
        <v>15</v>
      </c>
      <c r="E841" s="13" t="s">
        <v>11</v>
      </c>
      <c r="F841" s="13" t="s">
        <v>12</v>
      </c>
      <c r="G841" s="13" t="s">
        <v>13</v>
      </c>
    </row>
    <row r="842" spans="1:7" ht="15.75" customHeight="1">
      <c r="A842" s="9">
        <v>901</v>
      </c>
      <c r="B842" s="10" t="s">
        <v>908</v>
      </c>
      <c r="C842" s="13" t="s">
        <v>124</v>
      </c>
      <c r="D842" s="13" t="s">
        <v>15</v>
      </c>
      <c r="E842" s="13" t="s">
        <v>11</v>
      </c>
      <c r="F842" s="13" t="s">
        <v>12</v>
      </c>
      <c r="G842" s="13" t="s">
        <v>13</v>
      </c>
    </row>
    <row r="843" spans="1:7" ht="15.75" customHeight="1">
      <c r="A843" s="9">
        <v>902</v>
      </c>
      <c r="B843" s="10" t="s">
        <v>909</v>
      </c>
      <c r="C843" s="13" t="s">
        <v>124</v>
      </c>
      <c r="D843" s="13" t="s">
        <v>15</v>
      </c>
      <c r="E843" s="13" t="s">
        <v>26</v>
      </c>
      <c r="F843" s="13" t="s">
        <v>12</v>
      </c>
      <c r="G843" s="13" t="s">
        <v>27</v>
      </c>
    </row>
    <row r="844" spans="1:7" ht="15.75" customHeight="1">
      <c r="A844" s="9">
        <v>903</v>
      </c>
      <c r="B844" s="10" t="s">
        <v>910</v>
      </c>
      <c r="C844" s="13">
        <v>1</v>
      </c>
      <c r="D844" s="13" t="s">
        <v>15</v>
      </c>
      <c r="E844" s="13" t="s">
        <v>11</v>
      </c>
      <c r="F844" s="13" t="s">
        <v>12</v>
      </c>
      <c r="G844" s="13" t="s">
        <v>13</v>
      </c>
    </row>
    <row r="845" spans="1:7" ht="15.75" customHeight="1">
      <c r="A845" s="9">
        <v>904</v>
      </c>
      <c r="B845" s="10" t="s">
        <v>911</v>
      </c>
      <c r="C845" s="13">
        <v>1</v>
      </c>
      <c r="D845" s="13" t="s">
        <v>15</v>
      </c>
      <c r="E845" s="13" t="s">
        <v>26</v>
      </c>
      <c r="F845" s="13" t="s">
        <v>12</v>
      </c>
      <c r="G845" s="13" t="s">
        <v>27</v>
      </c>
    </row>
    <row r="846" spans="1:7" ht="15.75" customHeight="1">
      <c r="A846" s="9">
        <v>905</v>
      </c>
      <c r="B846" s="10" t="s">
        <v>912</v>
      </c>
      <c r="C846" s="13">
        <v>1</v>
      </c>
      <c r="D846" s="13" t="s">
        <v>15</v>
      </c>
      <c r="E846" s="13" t="s">
        <v>26</v>
      </c>
      <c r="F846" s="13" t="s">
        <v>12</v>
      </c>
      <c r="G846" s="13" t="s">
        <v>27</v>
      </c>
    </row>
    <row r="847" spans="1:7" ht="15.75" customHeight="1">
      <c r="A847" s="9">
        <v>906</v>
      </c>
      <c r="B847" s="10" t="s">
        <v>913</v>
      </c>
      <c r="C847" s="13">
        <v>1</v>
      </c>
      <c r="D847" s="13" t="s">
        <v>15</v>
      </c>
      <c r="E847" s="13" t="s">
        <v>26</v>
      </c>
      <c r="F847" s="13" t="s">
        <v>12</v>
      </c>
      <c r="G847" s="13" t="s">
        <v>27</v>
      </c>
    </row>
    <row r="848" spans="1:7" ht="15.75" customHeight="1">
      <c r="A848" s="9">
        <v>907</v>
      </c>
      <c r="B848" s="10" t="s">
        <v>914</v>
      </c>
      <c r="C848" s="13">
        <v>1</v>
      </c>
      <c r="D848" s="13" t="s">
        <v>15</v>
      </c>
      <c r="E848" s="13" t="s">
        <v>11</v>
      </c>
      <c r="F848" s="13" t="s">
        <v>12</v>
      </c>
      <c r="G848" s="13" t="s">
        <v>13</v>
      </c>
    </row>
    <row r="849" spans="1:7" ht="15.75" customHeight="1">
      <c r="A849" s="9">
        <v>908</v>
      </c>
      <c r="B849" s="10" t="s">
        <v>915</v>
      </c>
      <c r="C849" s="13">
        <v>2</v>
      </c>
      <c r="D849" s="13" t="s">
        <v>15</v>
      </c>
      <c r="E849" s="13" t="s">
        <v>11</v>
      </c>
      <c r="F849" s="13" t="s">
        <v>12</v>
      </c>
      <c r="G849" s="13" t="s">
        <v>13</v>
      </c>
    </row>
    <row r="850" spans="1:7" ht="15.75" customHeight="1">
      <c r="A850" s="9">
        <v>909</v>
      </c>
      <c r="B850" s="10" t="s">
        <v>916</v>
      </c>
      <c r="C850" s="13">
        <v>2</v>
      </c>
      <c r="D850" s="13" t="s">
        <v>15</v>
      </c>
      <c r="E850" s="13" t="s">
        <v>11</v>
      </c>
      <c r="F850" s="13" t="s">
        <v>12</v>
      </c>
      <c r="G850" s="13" t="s">
        <v>13</v>
      </c>
    </row>
    <row r="851" spans="1:7" ht="15.75" customHeight="1">
      <c r="A851" s="9">
        <v>910</v>
      </c>
      <c r="B851" s="10" t="s">
        <v>917</v>
      </c>
      <c r="C851" s="13">
        <v>2</v>
      </c>
      <c r="D851" s="13" t="s">
        <v>15</v>
      </c>
      <c r="E851" s="13" t="s">
        <v>11</v>
      </c>
      <c r="F851" s="13" t="s">
        <v>12</v>
      </c>
      <c r="G851" s="13" t="s">
        <v>13</v>
      </c>
    </row>
    <row r="852" spans="1:7" ht="15.75" customHeight="1">
      <c r="A852" s="9">
        <v>911</v>
      </c>
      <c r="B852" s="10" t="s">
        <v>918</v>
      </c>
      <c r="C852" s="13">
        <v>2</v>
      </c>
      <c r="D852" s="13" t="s">
        <v>15</v>
      </c>
      <c r="E852" s="13" t="s">
        <v>26</v>
      </c>
      <c r="F852" s="13" t="s">
        <v>12</v>
      </c>
      <c r="G852" s="13" t="s">
        <v>27</v>
      </c>
    </row>
    <row r="853" spans="1:7" ht="15.75" customHeight="1">
      <c r="A853" s="9">
        <v>912</v>
      </c>
      <c r="B853" s="10" t="s">
        <v>919</v>
      </c>
      <c r="C853" s="13">
        <v>2</v>
      </c>
      <c r="D853" s="13" t="s">
        <v>15</v>
      </c>
      <c r="E853" s="13" t="s">
        <v>26</v>
      </c>
      <c r="F853" s="13" t="s">
        <v>12</v>
      </c>
      <c r="G853" s="13" t="s">
        <v>27</v>
      </c>
    </row>
    <row r="854" spans="1:7" ht="15.75" customHeight="1">
      <c r="A854" s="9">
        <v>913</v>
      </c>
      <c r="B854" s="10" t="s">
        <v>920</v>
      </c>
      <c r="C854" s="13">
        <v>2</v>
      </c>
      <c r="D854" s="13" t="s">
        <v>15</v>
      </c>
      <c r="E854" s="13" t="s">
        <v>26</v>
      </c>
      <c r="F854" s="13" t="s">
        <v>12</v>
      </c>
      <c r="G854" s="13" t="s">
        <v>27</v>
      </c>
    </row>
    <row r="855" spans="1:7" ht="15.75" customHeight="1">
      <c r="A855" s="9">
        <v>914</v>
      </c>
      <c r="B855" s="10" t="s">
        <v>921</v>
      </c>
      <c r="C855" s="13">
        <v>2</v>
      </c>
      <c r="D855" s="13" t="s">
        <v>15</v>
      </c>
      <c r="E855" s="13" t="s">
        <v>26</v>
      </c>
      <c r="F855" s="13" t="s">
        <v>12</v>
      </c>
      <c r="G855" s="13" t="s">
        <v>27</v>
      </c>
    </row>
    <row r="856" spans="1:7" ht="15.75" customHeight="1">
      <c r="A856" s="9">
        <v>915</v>
      </c>
      <c r="B856" s="10" t="s">
        <v>922</v>
      </c>
      <c r="C856" s="13">
        <v>2</v>
      </c>
      <c r="D856" s="13" t="s">
        <v>15</v>
      </c>
      <c r="E856" s="13" t="s">
        <v>26</v>
      </c>
      <c r="F856" s="13" t="s">
        <v>12</v>
      </c>
      <c r="G856" s="13" t="s">
        <v>27</v>
      </c>
    </row>
    <row r="857" spans="1:7" ht="15.75" customHeight="1">
      <c r="A857" s="9">
        <v>916</v>
      </c>
      <c r="B857" s="10" t="s">
        <v>923</v>
      </c>
      <c r="C857" s="13">
        <v>2</v>
      </c>
      <c r="D857" s="13" t="s">
        <v>15</v>
      </c>
      <c r="E857" s="13" t="s">
        <v>11</v>
      </c>
      <c r="F857" s="13" t="s">
        <v>12</v>
      </c>
      <c r="G857" s="13" t="s">
        <v>13</v>
      </c>
    </row>
    <row r="858" spans="1:7" ht="15.75" customHeight="1">
      <c r="A858" s="9">
        <v>917</v>
      </c>
      <c r="B858" s="10" t="s">
        <v>924</v>
      </c>
      <c r="C858" s="13">
        <v>2</v>
      </c>
      <c r="D858" s="13" t="s">
        <v>15</v>
      </c>
      <c r="E858" s="13" t="s">
        <v>11</v>
      </c>
      <c r="F858" s="13" t="s">
        <v>12</v>
      </c>
      <c r="G858" s="13" t="s">
        <v>13</v>
      </c>
    </row>
    <row r="859" spans="1:7" ht="15.75" customHeight="1">
      <c r="A859" s="9">
        <v>918</v>
      </c>
      <c r="B859" s="10" t="s">
        <v>925</v>
      </c>
      <c r="C859" s="13">
        <v>2</v>
      </c>
      <c r="D859" s="13" t="s">
        <v>15</v>
      </c>
      <c r="E859" s="13" t="s">
        <v>11</v>
      </c>
      <c r="F859" s="13" t="s">
        <v>12</v>
      </c>
      <c r="G859" s="13" t="s">
        <v>13</v>
      </c>
    </row>
    <row r="860" spans="1:7" ht="15.75" customHeight="1">
      <c r="A860" s="9">
        <v>919</v>
      </c>
      <c r="B860" s="10" t="s">
        <v>926</v>
      </c>
      <c r="C860" s="13">
        <v>2</v>
      </c>
      <c r="D860" s="13" t="s">
        <v>15</v>
      </c>
      <c r="E860" s="13" t="s">
        <v>11</v>
      </c>
      <c r="F860" s="13" t="s">
        <v>12</v>
      </c>
      <c r="G860" s="13" t="s">
        <v>13</v>
      </c>
    </row>
    <row r="861" spans="1:7" ht="15.75" customHeight="1">
      <c r="A861" s="9">
        <v>920</v>
      </c>
      <c r="B861" s="10" t="s">
        <v>927</v>
      </c>
      <c r="C861" s="13">
        <v>3</v>
      </c>
      <c r="D861" s="13" t="s">
        <v>15</v>
      </c>
      <c r="E861" s="13" t="s">
        <v>26</v>
      </c>
      <c r="F861" s="13" t="s">
        <v>12</v>
      </c>
      <c r="G861" s="13" t="s">
        <v>27</v>
      </c>
    </row>
    <row r="862" spans="1:7" ht="15.75" customHeight="1">
      <c r="A862" s="9">
        <v>921</v>
      </c>
      <c r="B862" s="10" t="s">
        <v>928</v>
      </c>
      <c r="C862" s="13">
        <v>3</v>
      </c>
      <c r="D862" s="13" t="s">
        <v>15</v>
      </c>
      <c r="E862" s="13" t="s">
        <v>26</v>
      </c>
      <c r="F862" s="13" t="s">
        <v>12</v>
      </c>
      <c r="G862" s="13" t="s">
        <v>27</v>
      </c>
    </row>
    <row r="863" spans="1:7" ht="15.75" customHeight="1">
      <c r="A863" s="9">
        <v>922</v>
      </c>
      <c r="B863" s="10" t="s">
        <v>929</v>
      </c>
      <c r="C863" s="13">
        <v>3</v>
      </c>
      <c r="D863" s="13" t="s">
        <v>15</v>
      </c>
      <c r="E863" s="13" t="s">
        <v>11</v>
      </c>
      <c r="F863" s="13" t="s">
        <v>12</v>
      </c>
      <c r="G863" s="13" t="s">
        <v>13</v>
      </c>
    </row>
    <row r="864" spans="1:7" ht="15.75" customHeight="1">
      <c r="A864" s="9">
        <v>923</v>
      </c>
      <c r="B864" s="10" t="s">
        <v>930</v>
      </c>
      <c r="C864" s="13">
        <v>3</v>
      </c>
      <c r="D864" s="13" t="s">
        <v>15</v>
      </c>
      <c r="E864" s="13" t="s">
        <v>11</v>
      </c>
      <c r="F864" s="13" t="s">
        <v>12</v>
      </c>
      <c r="G864" s="13" t="s">
        <v>13</v>
      </c>
    </row>
    <row r="865" spans="1:7" ht="15.75" customHeight="1">
      <c r="A865" s="9">
        <v>924</v>
      </c>
      <c r="B865" s="10" t="s">
        <v>931</v>
      </c>
      <c r="C865" s="13">
        <v>3</v>
      </c>
      <c r="D865" s="13" t="s">
        <v>15</v>
      </c>
      <c r="E865" s="13" t="s">
        <v>26</v>
      </c>
      <c r="F865" s="13" t="s">
        <v>12</v>
      </c>
      <c r="G865" s="13" t="s">
        <v>27</v>
      </c>
    </row>
    <row r="866" spans="1:7" ht="15.75" customHeight="1">
      <c r="A866" s="9">
        <v>925</v>
      </c>
      <c r="B866" s="10" t="s">
        <v>932</v>
      </c>
      <c r="C866" s="13">
        <v>3</v>
      </c>
      <c r="D866" s="13" t="s">
        <v>15</v>
      </c>
      <c r="E866" s="13" t="s">
        <v>26</v>
      </c>
      <c r="F866" s="13" t="s">
        <v>12</v>
      </c>
      <c r="G866" s="13" t="s">
        <v>27</v>
      </c>
    </row>
    <row r="867" spans="1:7" ht="15.75" customHeight="1">
      <c r="A867" s="9">
        <v>926</v>
      </c>
      <c r="B867" s="10" t="s">
        <v>933</v>
      </c>
      <c r="C867" s="13">
        <v>4</v>
      </c>
      <c r="D867" s="13" t="s">
        <v>15</v>
      </c>
      <c r="E867" s="13" t="s">
        <v>26</v>
      </c>
      <c r="F867" s="13" t="s">
        <v>12</v>
      </c>
      <c r="G867" s="13" t="s">
        <v>27</v>
      </c>
    </row>
    <row r="868" spans="1:7" ht="15.75" customHeight="1">
      <c r="A868" s="9">
        <v>927</v>
      </c>
      <c r="B868" s="10" t="s">
        <v>934</v>
      </c>
      <c r="C868" s="13">
        <v>4</v>
      </c>
      <c r="D868" s="13" t="s">
        <v>15</v>
      </c>
      <c r="E868" s="13" t="s">
        <v>11</v>
      </c>
      <c r="F868" s="13" t="s">
        <v>12</v>
      </c>
      <c r="G868" s="13" t="s">
        <v>13</v>
      </c>
    </row>
    <row r="869" spans="1:7" ht="15.75" customHeight="1">
      <c r="A869" s="9">
        <v>928</v>
      </c>
      <c r="B869" s="10" t="s">
        <v>935</v>
      </c>
      <c r="C869" s="13">
        <v>4</v>
      </c>
      <c r="D869" s="13" t="s">
        <v>15</v>
      </c>
      <c r="E869" s="13" t="s">
        <v>26</v>
      </c>
      <c r="F869" s="13" t="s">
        <v>12</v>
      </c>
      <c r="G869" s="13" t="s">
        <v>27</v>
      </c>
    </row>
    <row r="870" spans="1:7" ht="15.75" customHeight="1">
      <c r="A870" s="9">
        <v>929</v>
      </c>
      <c r="B870" s="10" t="s">
        <v>936</v>
      </c>
      <c r="C870" s="13">
        <v>4</v>
      </c>
      <c r="D870" s="13" t="s">
        <v>15</v>
      </c>
      <c r="E870" s="13" t="s">
        <v>11</v>
      </c>
      <c r="F870" s="13" t="s">
        <v>12</v>
      </c>
      <c r="G870" s="13" t="s">
        <v>13</v>
      </c>
    </row>
    <row r="871" spans="1:7" ht="15.75" customHeight="1">
      <c r="A871" s="9">
        <v>930</v>
      </c>
      <c r="B871" s="10" t="s">
        <v>937</v>
      </c>
      <c r="C871" s="13">
        <v>4</v>
      </c>
      <c r="D871" s="13" t="s">
        <v>15</v>
      </c>
      <c r="E871" s="13" t="s">
        <v>11</v>
      </c>
      <c r="F871" s="13" t="s">
        <v>12</v>
      </c>
      <c r="G871" s="13" t="s">
        <v>13</v>
      </c>
    </row>
    <row r="872" spans="1:7" ht="15.75" customHeight="1">
      <c r="A872" s="9">
        <v>931</v>
      </c>
      <c r="B872" s="10" t="s">
        <v>938</v>
      </c>
      <c r="C872" s="13">
        <v>4</v>
      </c>
      <c r="D872" s="13" t="s">
        <v>15</v>
      </c>
      <c r="E872" s="13" t="s">
        <v>26</v>
      </c>
      <c r="F872" s="13" t="s">
        <v>12</v>
      </c>
      <c r="G872" s="13" t="s">
        <v>27</v>
      </c>
    </row>
    <row r="873" spans="1:7" ht="15.75" customHeight="1">
      <c r="A873" s="9">
        <v>932</v>
      </c>
      <c r="B873" s="10" t="s">
        <v>939</v>
      </c>
      <c r="C873" s="13">
        <v>4</v>
      </c>
      <c r="D873" s="13" t="s">
        <v>15</v>
      </c>
      <c r="E873" s="13" t="s">
        <v>11</v>
      </c>
      <c r="F873" s="13" t="s">
        <v>12</v>
      </c>
      <c r="G873" s="13" t="s">
        <v>13</v>
      </c>
    </row>
    <row r="874" spans="1:7" ht="15.75" customHeight="1">
      <c r="A874" s="9">
        <v>933</v>
      </c>
      <c r="B874" s="10" t="s">
        <v>940</v>
      </c>
      <c r="C874" s="13">
        <v>4</v>
      </c>
      <c r="D874" s="13" t="s">
        <v>15</v>
      </c>
      <c r="E874" s="13" t="s">
        <v>26</v>
      </c>
      <c r="F874" s="13" t="s">
        <v>12</v>
      </c>
      <c r="G874" s="13" t="s">
        <v>27</v>
      </c>
    </row>
    <row r="875" spans="1:7" ht="15.75" customHeight="1">
      <c r="A875" s="9">
        <v>934</v>
      </c>
      <c r="B875" s="10" t="s">
        <v>941</v>
      </c>
      <c r="C875" s="13">
        <v>5</v>
      </c>
      <c r="D875" s="13" t="s">
        <v>15</v>
      </c>
      <c r="E875" s="13" t="s">
        <v>26</v>
      </c>
      <c r="F875" s="13" t="s">
        <v>134</v>
      </c>
      <c r="G875" s="13" t="s">
        <v>137</v>
      </c>
    </row>
    <row r="876" spans="1:7" ht="15.75" customHeight="1">
      <c r="A876" s="9">
        <v>935</v>
      </c>
      <c r="B876" s="10" t="s">
        <v>942</v>
      </c>
      <c r="C876" s="13">
        <v>5</v>
      </c>
      <c r="D876" s="13" t="s">
        <v>15</v>
      </c>
      <c r="E876" s="13" t="s">
        <v>26</v>
      </c>
      <c r="F876" s="13" t="s">
        <v>134</v>
      </c>
      <c r="G876" s="13" t="s">
        <v>137</v>
      </c>
    </row>
    <row r="877" spans="1:7" ht="15.75" customHeight="1">
      <c r="A877" s="9">
        <v>936</v>
      </c>
      <c r="B877" s="10" t="s">
        <v>943</v>
      </c>
      <c r="C877" s="13">
        <v>5</v>
      </c>
      <c r="D877" s="13" t="s">
        <v>15</v>
      </c>
      <c r="E877" s="13" t="s">
        <v>11</v>
      </c>
      <c r="F877" s="13" t="s">
        <v>134</v>
      </c>
      <c r="G877" s="13" t="s">
        <v>135</v>
      </c>
    </row>
    <row r="878" spans="1:7" ht="15.75" customHeight="1">
      <c r="A878" s="9">
        <v>937</v>
      </c>
      <c r="B878" s="10" t="s">
        <v>944</v>
      </c>
      <c r="C878" s="13">
        <v>5</v>
      </c>
      <c r="D878" s="13" t="s">
        <v>15</v>
      </c>
      <c r="E878" s="13" t="s">
        <v>26</v>
      </c>
      <c r="F878" s="13" t="s">
        <v>134</v>
      </c>
      <c r="G878" s="13" t="s">
        <v>137</v>
      </c>
    </row>
    <row r="879" spans="1:7" ht="15.75" customHeight="1">
      <c r="A879" s="9">
        <v>938</v>
      </c>
      <c r="B879" s="10" t="s">
        <v>945</v>
      </c>
      <c r="C879" s="13">
        <v>5</v>
      </c>
      <c r="D879" s="13" t="s">
        <v>15</v>
      </c>
      <c r="E879" s="13" t="s">
        <v>11</v>
      </c>
      <c r="F879" s="13" t="s">
        <v>134</v>
      </c>
      <c r="G879" s="13" t="s">
        <v>135</v>
      </c>
    </row>
    <row r="880" spans="1:7" ht="15.75" customHeight="1">
      <c r="A880" s="9">
        <v>939</v>
      </c>
      <c r="B880" s="10" t="s">
        <v>946</v>
      </c>
      <c r="C880" s="13">
        <v>5</v>
      </c>
      <c r="D880" s="13" t="s">
        <v>15</v>
      </c>
      <c r="E880" s="13" t="s">
        <v>26</v>
      </c>
      <c r="F880" s="13" t="s">
        <v>134</v>
      </c>
      <c r="G880" s="13" t="s">
        <v>137</v>
      </c>
    </row>
    <row r="881" spans="1:7" ht="15.75" customHeight="1">
      <c r="A881" s="9">
        <v>940</v>
      </c>
      <c r="B881" s="10" t="s">
        <v>947</v>
      </c>
      <c r="C881" s="13">
        <v>6</v>
      </c>
      <c r="D881" s="13" t="s">
        <v>15</v>
      </c>
      <c r="E881" s="13" t="s">
        <v>26</v>
      </c>
      <c r="F881" s="13" t="s">
        <v>134</v>
      </c>
      <c r="G881" s="13" t="s">
        <v>137</v>
      </c>
    </row>
    <row r="882" spans="1:7" ht="15.75" customHeight="1">
      <c r="A882" s="9">
        <v>941</v>
      </c>
      <c r="B882" s="10" t="s">
        <v>948</v>
      </c>
      <c r="C882" s="13">
        <v>6</v>
      </c>
      <c r="D882" s="13" t="s">
        <v>15</v>
      </c>
      <c r="E882" s="13" t="s">
        <v>11</v>
      </c>
      <c r="F882" s="13" t="s">
        <v>134</v>
      </c>
      <c r="G882" s="13" t="s">
        <v>135</v>
      </c>
    </row>
    <row r="883" spans="1:7" ht="15.75" customHeight="1">
      <c r="A883" s="9">
        <v>942</v>
      </c>
      <c r="B883" s="10" t="s">
        <v>949</v>
      </c>
      <c r="C883" s="13">
        <v>7</v>
      </c>
      <c r="D883" s="13" t="s">
        <v>15</v>
      </c>
      <c r="E883" s="13" t="s">
        <v>11</v>
      </c>
      <c r="F883" s="13" t="s">
        <v>170</v>
      </c>
      <c r="G883" s="13" t="s">
        <v>171</v>
      </c>
    </row>
    <row r="884" spans="1:7" ht="15.75" customHeight="1">
      <c r="A884" s="9">
        <v>943</v>
      </c>
      <c r="B884" s="10" t="s">
        <v>950</v>
      </c>
      <c r="C884" s="13">
        <v>7</v>
      </c>
      <c r="D884" s="13" t="s">
        <v>15</v>
      </c>
      <c r="E884" s="13" t="s">
        <v>26</v>
      </c>
      <c r="F884" s="13" t="s">
        <v>170</v>
      </c>
      <c r="G884" s="13" t="s">
        <v>174</v>
      </c>
    </row>
    <row r="885" spans="1:7" ht="15.75" customHeight="1">
      <c r="A885" s="9">
        <v>944</v>
      </c>
      <c r="B885" s="10" t="s">
        <v>951</v>
      </c>
      <c r="C885" s="13">
        <v>8</v>
      </c>
      <c r="D885" s="13" t="s">
        <v>15</v>
      </c>
      <c r="E885" s="13" t="s">
        <v>11</v>
      </c>
      <c r="F885" s="13" t="s">
        <v>170</v>
      </c>
      <c r="G885" s="13" t="s">
        <v>171</v>
      </c>
    </row>
    <row r="886" spans="1:7" ht="15.75" customHeight="1">
      <c r="A886" s="9">
        <v>945</v>
      </c>
      <c r="B886" s="10" t="s">
        <v>952</v>
      </c>
      <c r="C886" s="13">
        <v>8</v>
      </c>
      <c r="D886" s="13" t="s">
        <v>15</v>
      </c>
      <c r="E886" s="13" t="s">
        <v>26</v>
      </c>
      <c r="F886" s="13" t="s">
        <v>170</v>
      </c>
      <c r="G886" s="13" t="s">
        <v>174</v>
      </c>
    </row>
    <row r="887" spans="1:7" ht="15.75" customHeight="1">
      <c r="A887" s="9">
        <v>950</v>
      </c>
      <c r="B887" s="10" t="s">
        <v>953</v>
      </c>
      <c r="C887" s="13">
        <v>2</v>
      </c>
      <c r="D887" s="13" t="s">
        <v>18</v>
      </c>
      <c r="E887" s="13" t="s">
        <v>26</v>
      </c>
      <c r="F887" s="13" t="s">
        <v>12</v>
      </c>
      <c r="G887" s="13" t="s">
        <v>27</v>
      </c>
    </row>
    <row r="888" spans="1:7" ht="15.75" customHeight="1">
      <c r="A888" s="9">
        <v>951</v>
      </c>
      <c r="B888" s="10" t="s">
        <v>954</v>
      </c>
      <c r="C888" s="13">
        <v>2</v>
      </c>
      <c r="D888" s="13" t="s">
        <v>18</v>
      </c>
      <c r="E888" s="13" t="s">
        <v>26</v>
      </c>
      <c r="F888" s="13" t="s">
        <v>12</v>
      </c>
      <c r="G888" s="13" t="s">
        <v>27</v>
      </c>
    </row>
    <row r="889" spans="1:7" ht="15.75" customHeight="1">
      <c r="A889" s="9">
        <v>952</v>
      </c>
      <c r="B889" s="10" t="s">
        <v>955</v>
      </c>
      <c r="C889" s="13">
        <v>2</v>
      </c>
      <c r="D889" s="13" t="s">
        <v>18</v>
      </c>
      <c r="E889" s="13" t="s">
        <v>11</v>
      </c>
      <c r="F889" s="13" t="s">
        <v>12</v>
      </c>
      <c r="G889" s="13" t="s">
        <v>13</v>
      </c>
    </row>
    <row r="890" spans="1:7" ht="15.75" customHeight="1">
      <c r="A890" s="9">
        <v>953</v>
      </c>
      <c r="B890" s="10" t="s">
        <v>956</v>
      </c>
      <c r="C890" s="13">
        <v>3</v>
      </c>
      <c r="D890" s="13" t="s">
        <v>18</v>
      </c>
      <c r="E890" s="13" t="s">
        <v>11</v>
      </c>
      <c r="F890" s="13" t="s">
        <v>12</v>
      </c>
      <c r="G890" s="13" t="s">
        <v>13</v>
      </c>
    </row>
    <row r="891" spans="1:7" ht="15.75" customHeight="1">
      <c r="A891" s="9">
        <v>954</v>
      </c>
      <c r="B891" s="10" t="s">
        <v>957</v>
      </c>
      <c r="C891" s="13">
        <v>3</v>
      </c>
      <c r="D891" s="13" t="s">
        <v>18</v>
      </c>
      <c r="E891" s="13" t="s">
        <v>11</v>
      </c>
      <c r="F891" s="13" t="s">
        <v>12</v>
      </c>
      <c r="G891" s="13" t="s">
        <v>13</v>
      </c>
    </row>
    <row r="892" spans="1:7" ht="15.75" customHeight="1">
      <c r="A892" s="9">
        <v>955</v>
      </c>
      <c r="B892" s="10" t="s">
        <v>958</v>
      </c>
      <c r="C892" s="13">
        <v>3</v>
      </c>
      <c r="D892" s="13" t="s">
        <v>18</v>
      </c>
      <c r="E892" s="13" t="s">
        <v>11</v>
      </c>
      <c r="F892" s="13" t="s">
        <v>12</v>
      </c>
      <c r="G892" s="13" t="s">
        <v>13</v>
      </c>
    </row>
    <row r="893" spans="1:7" ht="15.75" customHeight="1">
      <c r="A893" s="9">
        <v>956</v>
      </c>
      <c r="B893" s="10" t="s">
        <v>959</v>
      </c>
      <c r="C893" s="13">
        <v>3</v>
      </c>
      <c r="D893" s="13" t="s">
        <v>18</v>
      </c>
      <c r="E893" s="13" t="s">
        <v>11</v>
      </c>
      <c r="F893" s="13" t="s">
        <v>12</v>
      </c>
      <c r="G893" s="13" t="s">
        <v>13</v>
      </c>
    </row>
    <row r="894" spans="1:7" ht="15.75" customHeight="1">
      <c r="A894" s="9">
        <v>957</v>
      </c>
      <c r="B894" s="10" t="s">
        <v>960</v>
      </c>
      <c r="C894" s="13">
        <v>3</v>
      </c>
      <c r="D894" s="13" t="s">
        <v>18</v>
      </c>
      <c r="E894" s="13" t="s">
        <v>11</v>
      </c>
      <c r="F894" s="13" t="s">
        <v>12</v>
      </c>
      <c r="G894" s="13" t="s">
        <v>13</v>
      </c>
    </row>
    <row r="895" spans="1:7" ht="15.75" customHeight="1">
      <c r="A895" s="9">
        <v>958</v>
      </c>
      <c r="B895" s="10" t="s">
        <v>961</v>
      </c>
      <c r="C895" s="13">
        <v>3</v>
      </c>
      <c r="D895" s="13" t="s">
        <v>18</v>
      </c>
      <c r="E895" s="13" t="s">
        <v>11</v>
      </c>
      <c r="F895" s="13" t="s">
        <v>12</v>
      </c>
      <c r="G895" s="13" t="s">
        <v>13</v>
      </c>
    </row>
    <row r="896" spans="1:7" ht="15.75" customHeight="1">
      <c r="A896" s="9">
        <v>959</v>
      </c>
      <c r="B896" s="10" t="s">
        <v>962</v>
      </c>
      <c r="C896" s="13">
        <v>4</v>
      </c>
      <c r="D896" s="13" t="s">
        <v>18</v>
      </c>
      <c r="E896" s="13" t="s">
        <v>11</v>
      </c>
      <c r="F896" s="13" t="s">
        <v>12</v>
      </c>
      <c r="G896" s="13" t="s">
        <v>13</v>
      </c>
    </row>
    <row r="897" spans="1:7" ht="15.75" customHeight="1">
      <c r="A897" s="9">
        <v>960</v>
      </c>
      <c r="B897" s="10" t="s">
        <v>963</v>
      </c>
      <c r="C897" s="13">
        <v>4</v>
      </c>
      <c r="D897" s="13" t="s">
        <v>18</v>
      </c>
      <c r="E897" s="13" t="s">
        <v>11</v>
      </c>
      <c r="F897" s="13" t="s">
        <v>12</v>
      </c>
      <c r="G897" s="13" t="s">
        <v>13</v>
      </c>
    </row>
    <row r="898" spans="1:7" ht="15.75" customHeight="1">
      <c r="A898" s="9">
        <v>961</v>
      </c>
      <c r="B898" s="10" t="s">
        <v>964</v>
      </c>
      <c r="C898" s="13">
        <v>4</v>
      </c>
      <c r="D898" s="13" t="s">
        <v>18</v>
      </c>
      <c r="E898" s="13" t="s">
        <v>11</v>
      </c>
      <c r="F898" s="13" t="s">
        <v>12</v>
      </c>
      <c r="G898" s="13" t="s">
        <v>13</v>
      </c>
    </row>
    <row r="899" spans="1:7" ht="15.75" customHeight="1">
      <c r="A899" s="9">
        <v>962</v>
      </c>
      <c r="B899" s="10" t="s">
        <v>965</v>
      </c>
      <c r="C899" s="13">
        <v>4</v>
      </c>
      <c r="D899" s="13" t="s">
        <v>18</v>
      </c>
      <c r="E899" s="13" t="s">
        <v>11</v>
      </c>
      <c r="F899" s="13" t="s">
        <v>12</v>
      </c>
      <c r="G899" s="13" t="s">
        <v>13</v>
      </c>
    </row>
    <row r="900" spans="1:7" ht="15.75" customHeight="1">
      <c r="A900" s="9">
        <v>963</v>
      </c>
      <c r="B900" s="10" t="s">
        <v>966</v>
      </c>
      <c r="C900" s="13">
        <v>4</v>
      </c>
      <c r="D900" s="13" t="s">
        <v>18</v>
      </c>
      <c r="E900" s="13" t="s">
        <v>11</v>
      </c>
      <c r="F900" s="13" t="s">
        <v>12</v>
      </c>
      <c r="G900" s="13" t="s">
        <v>13</v>
      </c>
    </row>
    <row r="901" spans="1:7" ht="15.75" customHeight="1">
      <c r="A901" s="9">
        <v>964</v>
      </c>
      <c r="B901" s="10" t="s">
        <v>967</v>
      </c>
      <c r="C901" s="13">
        <v>4</v>
      </c>
      <c r="D901" s="13" t="s">
        <v>18</v>
      </c>
      <c r="E901" s="13" t="s">
        <v>11</v>
      </c>
      <c r="F901" s="13" t="s">
        <v>12</v>
      </c>
      <c r="G901" s="13" t="s">
        <v>13</v>
      </c>
    </row>
    <row r="902" spans="1:7" ht="15.75" customHeight="1">
      <c r="A902" s="9">
        <v>965</v>
      </c>
      <c r="B902" s="10" t="s">
        <v>968</v>
      </c>
      <c r="C902" s="13">
        <v>4</v>
      </c>
      <c r="D902" s="13" t="s">
        <v>18</v>
      </c>
      <c r="E902" s="13" t="s">
        <v>11</v>
      </c>
      <c r="F902" s="13" t="s">
        <v>12</v>
      </c>
      <c r="G902" s="13" t="s">
        <v>13</v>
      </c>
    </row>
    <row r="903" spans="1:7" ht="15.75" customHeight="1">
      <c r="A903" s="9">
        <v>966</v>
      </c>
      <c r="B903" s="10" t="s">
        <v>969</v>
      </c>
      <c r="C903" s="13">
        <v>5</v>
      </c>
      <c r="D903" s="13" t="s">
        <v>18</v>
      </c>
      <c r="E903" s="13" t="s">
        <v>11</v>
      </c>
      <c r="F903" s="13" t="s">
        <v>134</v>
      </c>
      <c r="G903" s="13" t="s">
        <v>135</v>
      </c>
    </row>
    <row r="904" spans="1:7" ht="15.75" customHeight="1">
      <c r="A904" s="9">
        <v>967</v>
      </c>
      <c r="B904" s="10" t="s">
        <v>970</v>
      </c>
      <c r="C904" s="13">
        <v>5</v>
      </c>
      <c r="D904" s="13" t="s">
        <v>18</v>
      </c>
      <c r="E904" s="13" t="s">
        <v>11</v>
      </c>
      <c r="F904" s="13" t="s">
        <v>134</v>
      </c>
      <c r="G904" s="13" t="s">
        <v>135</v>
      </c>
    </row>
    <row r="905" spans="1:7" ht="15.75" customHeight="1">
      <c r="A905" s="9">
        <v>968</v>
      </c>
      <c r="B905" s="10" t="s">
        <v>971</v>
      </c>
      <c r="C905" s="13">
        <v>5</v>
      </c>
      <c r="D905" s="13" t="s">
        <v>18</v>
      </c>
      <c r="E905" s="13" t="s">
        <v>11</v>
      </c>
      <c r="F905" s="13" t="s">
        <v>134</v>
      </c>
      <c r="G905" s="13" t="s">
        <v>135</v>
      </c>
    </row>
    <row r="906" spans="1:7" ht="15.75" customHeight="1">
      <c r="A906" s="9">
        <v>969</v>
      </c>
      <c r="B906" s="10" t="s">
        <v>972</v>
      </c>
      <c r="C906" s="13">
        <v>5</v>
      </c>
      <c r="D906" s="13" t="s">
        <v>18</v>
      </c>
      <c r="E906" s="13" t="s">
        <v>11</v>
      </c>
      <c r="F906" s="13" t="s">
        <v>134</v>
      </c>
      <c r="G906" s="13" t="s">
        <v>135</v>
      </c>
    </row>
    <row r="907" spans="1:7" ht="15.75" customHeight="1">
      <c r="A907" s="9">
        <v>970</v>
      </c>
      <c r="B907" s="10" t="s">
        <v>973</v>
      </c>
      <c r="C907" s="13">
        <v>5</v>
      </c>
      <c r="D907" s="13" t="s">
        <v>18</v>
      </c>
      <c r="E907" s="13" t="s">
        <v>11</v>
      </c>
      <c r="F907" s="13" t="s">
        <v>134</v>
      </c>
      <c r="G907" s="13" t="s">
        <v>135</v>
      </c>
    </row>
    <row r="908" spans="1:7" ht="15.75" customHeight="1">
      <c r="A908" s="9">
        <v>971</v>
      </c>
      <c r="B908" s="10" t="s">
        <v>974</v>
      </c>
      <c r="C908" s="13">
        <v>5</v>
      </c>
      <c r="D908" s="13" t="s">
        <v>18</v>
      </c>
      <c r="E908" s="13" t="s">
        <v>11</v>
      </c>
      <c r="F908" s="13" t="s">
        <v>134</v>
      </c>
      <c r="G908" s="13" t="s">
        <v>135</v>
      </c>
    </row>
    <row r="909" spans="1:7" ht="15.75" customHeight="1">
      <c r="A909" s="9">
        <v>972</v>
      </c>
      <c r="B909" s="10" t="s">
        <v>975</v>
      </c>
      <c r="C909" s="13">
        <v>5</v>
      </c>
      <c r="D909" s="13" t="s">
        <v>18</v>
      </c>
      <c r="E909" s="13" t="s">
        <v>11</v>
      </c>
      <c r="F909" s="13" t="s">
        <v>134</v>
      </c>
      <c r="G909" s="13" t="s">
        <v>135</v>
      </c>
    </row>
    <row r="910" spans="1:7" ht="15.75" customHeight="1">
      <c r="A910" s="9">
        <v>973</v>
      </c>
      <c r="B910" s="10" t="s">
        <v>976</v>
      </c>
      <c r="C910" s="13">
        <v>5</v>
      </c>
      <c r="D910" s="13" t="s">
        <v>18</v>
      </c>
      <c r="E910" s="13" t="s">
        <v>11</v>
      </c>
      <c r="F910" s="13" t="s">
        <v>134</v>
      </c>
      <c r="G910" s="13" t="s">
        <v>135</v>
      </c>
    </row>
    <row r="911" spans="1:7" ht="15.75" customHeight="1">
      <c r="A911" s="9">
        <v>974</v>
      </c>
      <c r="B911" s="10" t="s">
        <v>977</v>
      </c>
      <c r="C911" s="13">
        <v>6</v>
      </c>
      <c r="D911" s="13" t="s">
        <v>18</v>
      </c>
      <c r="E911" s="13" t="s">
        <v>11</v>
      </c>
      <c r="F911" s="13" t="s">
        <v>134</v>
      </c>
      <c r="G911" s="13" t="s">
        <v>135</v>
      </c>
    </row>
    <row r="912" spans="1:7" ht="15.75" customHeight="1">
      <c r="A912" s="9">
        <v>975</v>
      </c>
      <c r="B912" s="10" t="s">
        <v>978</v>
      </c>
      <c r="C912" s="13">
        <v>6</v>
      </c>
      <c r="D912" s="13" t="s">
        <v>18</v>
      </c>
      <c r="E912" s="13" t="s">
        <v>11</v>
      </c>
      <c r="F912" s="13" t="s">
        <v>134</v>
      </c>
      <c r="G912" s="13" t="s">
        <v>135</v>
      </c>
    </row>
    <row r="913" spans="1:7" ht="15.75" customHeight="1">
      <c r="A913" s="9">
        <v>976</v>
      </c>
      <c r="B913" s="10" t="s">
        <v>979</v>
      </c>
      <c r="C913" s="13">
        <v>6</v>
      </c>
      <c r="D913" s="13" t="s">
        <v>18</v>
      </c>
      <c r="E913" s="13" t="s">
        <v>11</v>
      </c>
      <c r="F913" s="13" t="s">
        <v>134</v>
      </c>
      <c r="G913" s="13" t="s">
        <v>135</v>
      </c>
    </row>
    <row r="914" spans="1:7" ht="15.75" customHeight="1">
      <c r="A914" s="9">
        <v>977</v>
      </c>
      <c r="B914" s="10" t="s">
        <v>980</v>
      </c>
      <c r="C914" s="13">
        <v>7</v>
      </c>
      <c r="D914" s="13" t="s">
        <v>18</v>
      </c>
      <c r="E914" s="13" t="s">
        <v>26</v>
      </c>
      <c r="F914" s="13" t="s">
        <v>170</v>
      </c>
      <c r="G914" s="13" t="s">
        <v>174</v>
      </c>
    </row>
    <row r="915" spans="1:7" ht="15.75" customHeight="1">
      <c r="A915" s="9">
        <v>978</v>
      </c>
      <c r="B915" s="10" t="s">
        <v>981</v>
      </c>
      <c r="C915" s="13">
        <v>7</v>
      </c>
      <c r="D915" s="13" t="s">
        <v>18</v>
      </c>
      <c r="E915" s="13" t="s">
        <v>11</v>
      </c>
      <c r="F915" s="13" t="s">
        <v>170</v>
      </c>
      <c r="G915" s="13" t="s">
        <v>171</v>
      </c>
    </row>
    <row r="916" spans="1:7" ht="15.75" customHeight="1">
      <c r="A916" s="9">
        <v>979</v>
      </c>
      <c r="B916" s="10" t="s">
        <v>982</v>
      </c>
      <c r="C916" s="13">
        <v>7</v>
      </c>
      <c r="D916" s="13" t="s">
        <v>18</v>
      </c>
      <c r="E916" s="13" t="s">
        <v>11</v>
      </c>
      <c r="F916" s="13" t="s">
        <v>170</v>
      </c>
      <c r="G916" s="13" t="s">
        <v>171</v>
      </c>
    </row>
    <row r="917" spans="1:7" ht="15.75" customHeight="1">
      <c r="A917" s="9">
        <v>980</v>
      </c>
      <c r="B917" s="10" t="s">
        <v>983</v>
      </c>
      <c r="C917" s="13">
        <v>7</v>
      </c>
      <c r="D917" s="13" t="s">
        <v>18</v>
      </c>
      <c r="E917" s="13" t="s">
        <v>26</v>
      </c>
      <c r="F917" s="13" t="s">
        <v>170</v>
      </c>
      <c r="G917" s="13" t="s">
        <v>174</v>
      </c>
    </row>
    <row r="918" spans="1:7" ht="15.75" customHeight="1">
      <c r="A918" s="9">
        <v>981</v>
      </c>
      <c r="B918" s="10" t="s">
        <v>984</v>
      </c>
      <c r="C918" s="13">
        <v>7</v>
      </c>
      <c r="D918" s="13" t="s">
        <v>18</v>
      </c>
      <c r="E918" s="13" t="s">
        <v>11</v>
      </c>
      <c r="F918" s="13" t="s">
        <v>170</v>
      </c>
      <c r="G918" s="13" t="s">
        <v>171</v>
      </c>
    </row>
    <row r="919" spans="1:7" ht="15.75" customHeight="1">
      <c r="A919" s="9">
        <v>982</v>
      </c>
      <c r="B919" s="10" t="s">
        <v>985</v>
      </c>
      <c r="C919" s="13">
        <v>7</v>
      </c>
      <c r="D919" s="13" t="s">
        <v>18</v>
      </c>
      <c r="E919" s="13" t="s">
        <v>26</v>
      </c>
      <c r="F919" s="13" t="s">
        <v>170</v>
      </c>
      <c r="G919" s="13" t="s">
        <v>174</v>
      </c>
    </row>
    <row r="920" spans="1:7" ht="15.75" customHeight="1">
      <c r="A920" s="9">
        <v>983</v>
      </c>
      <c r="B920" s="10" t="s">
        <v>986</v>
      </c>
      <c r="C920" s="13">
        <v>7</v>
      </c>
      <c r="D920" s="13" t="s">
        <v>18</v>
      </c>
      <c r="E920" s="13" t="s">
        <v>11</v>
      </c>
      <c r="F920" s="13" t="s">
        <v>170</v>
      </c>
      <c r="G920" s="13" t="s">
        <v>171</v>
      </c>
    </row>
    <row r="921" spans="1:7" ht="15.75" customHeight="1">
      <c r="A921" s="9">
        <v>984</v>
      </c>
      <c r="B921" s="10" t="s">
        <v>987</v>
      </c>
      <c r="C921" s="13">
        <v>7</v>
      </c>
      <c r="D921" s="13" t="s">
        <v>18</v>
      </c>
      <c r="E921" s="13" t="s">
        <v>26</v>
      </c>
      <c r="F921" s="13" t="s">
        <v>170</v>
      </c>
      <c r="G921" s="13" t="s">
        <v>174</v>
      </c>
    </row>
    <row r="922" spans="1:7" ht="15.75" customHeight="1">
      <c r="A922" s="9">
        <v>985</v>
      </c>
      <c r="B922" s="10" t="s">
        <v>988</v>
      </c>
      <c r="C922" s="13">
        <v>8</v>
      </c>
      <c r="D922" s="13" t="s">
        <v>18</v>
      </c>
      <c r="E922" s="13" t="s">
        <v>11</v>
      </c>
      <c r="F922" s="13" t="s">
        <v>170</v>
      </c>
      <c r="G922" s="13" t="s">
        <v>171</v>
      </c>
    </row>
    <row r="923" spans="1:7" ht="15.75" customHeight="1">
      <c r="A923" s="9">
        <v>986</v>
      </c>
      <c r="B923" s="10" t="s">
        <v>989</v>
      </c>
      <c r="C923" s="13">
        <v>8</v>
      </c>
      <c r="D923" s="13" t="s">
        <v>18</v>
      </c>
      <c r="E923" s="13" t="s">
        <v>26</v>
      </c>
      <c r="F923" s="13" t="s">
        <v>170</v>
      </c>
      <c r="G923" s="13" t="s">
        <v>174</v>
      </c>
    </row>
    <row r="924" spans="1:7" ht="15.75" customHeight="1">
      <c r="A924" s="9">
        <v>987</v>
      </c>
      <c r="B924" s="10" t="s">
        <v>990</v>
      </c>
      <c r="C924" s="13">
        <v>8</v>
      </c>
      <c r="D924" s="13" t="s">
        <v>18</v>
      </c>
      <c r="E924" s="13" t="s">
        <v>26</v>
      </c>
      <c r="F924" s="13" t="s">
        <v>170</v>
      </c>
      <c r="G924" s="13" t="s">
        <v>174</v>
      </c>
    </row>
    <row r="925" spans="1:7" ht="15.75" customHeight="1">
      <c r="A925" s="9">
        <v>988</v>
      </c>
      <c r="B925" s="10" t="s">
        <v>991</v>
      </c>
      <c r="C925" s="13">
        <v>8</v>
      </c>
      <c r="D925" s="13" t="s">
        <v>18</v>
      </c>
      <c r="E925" s="13" t="s">
        <v>11</v>
      </c>
      <c r="F925" s="13" t="s">
        <v>170</v>
      </c>
      <c r="G925" s="13" t="s">
        <v>171</v>
      </c>
    </row>
    <row r="926" spans="1:7" ht="15.75" customHeight="1">
      <c r="A926" s="9">
        <v>989</v>
      </c>
      <c r="B926" s="10" t="s">
        <v>992</v>
      </c>
      <c r="C926" s="13">
        <v>8</v>
      </c>
      <c r="D926" s="13" t="s">
        <v>18</v>
      </c>
      <c r="E926" s="13" t="s">
        <v>11</v>
      </c>
      <c r="F926" s="13" t="s">
        <v>170</v>
      </c>
      <c r="G926" s="13" t="s">
        <v>171</v>
      </c>
    </row>
    <row r="927" spans="1:7" ht="15.75" customHeight="1">
      <c r="A927" s="9">
        <v>990</v>
      </c>
      <c r="B927" s="10" t="s">
        <v>993</v>
      </c>
      <c r="C927" s="13">
        <v>8</v>
      </c>
      <c r="D927" s="13" t="s">
        <v>18</v>
      </c>
      <c r="E927" s="13" t="s">
        <v>26</v>
      </c>
      <c r="F927" s="13" t="s">
        <v>170</v>
      </c>
      <c r="G927" s="13" t="s">
        <v>174</v>
      </c>
    </row>
    <row r="928" spans="1:7" ht="15.75" customHeight="1">
      <c r="A928" s="9">
        <v>991</v>
      </c>
      <c r="B928" s="10" t="s">
        <v>994</v>
      </c>
      <c r="C928" s="13">
        <v>4</v>
      </c>
      <c r="D928" s="13" t="s">
        <v>18</v>
      </c>
      <c r="E928" s="13" t="s">
        <v>11</v>
      </c>
      <c r="F928" s="13" t="s">
        <v>12</v>
      </c>
      <c r="G928" s="13" t="s">
        <v>13</v>
      </c>
    </row>
    <row r="929" spans="1:7" ht="15.75" customHeight="1">
      <c r="A929" s="13">
        <v>1000</v>
      </c>
      <c r="B929" s="10" t="s">
        <v>995</v>
      </c>
      <c r="C929" s="13">
        <v>3</v>
      </c>
      <c r="D929" s="13" t="s">
        <v>35</v>
      </c>
      <c r="E929" s="13" t="s">
        <v>11</v>
      </c>
      <c r="F929" s="13" t="s">
        <v>12</v>
      </c>
      <c r="G929" s="13" t="s">
        <v>13</v>
      </c>
    </row>
    <row r="930" spans="1:7" ht="15.75" customHeight="1">
      <c r="A930" s="13">
        <v>1001</v>
      </c>
      <c r="B930" s="10" t="s">
        <v>996</v>
      </c>
      <c r="C930" s="13">
        <v>3</v>
      </c>
      <c r="D930" s="13" t="s">
        <v>35</v>
      </c>
      <c r="E930" s="13" t="s">
        <v>11</v>
      </c>
      <c r="F930" s="13" t="s">
        <v>12</v>
      </c>
      <c r="G930" s="13" t="s">
        <v>13</v>
      </c>
    </row>
    <row r="931" spans="1:7" ht="15.75" customHeight="1">
      <c r="A931" s="13">
        <v>1002</v>
      </c>
      <c r="B931" s="10" t="s">
        <v>997</v>
      </c>
      <c r="C931" s="13">
        <v>3</v>
      </c>
      <c r="D931" s="13" t="s">
        <v>35</v>
      </c>
      <c r="E931" s="13" t="s">
        <v>11</v>
      </c>
      <c r="F931" s="13" t="s">
        <v>12</v>
      </c>
      <c r="G931" s="13" t="s">
        <v>13</v>
      </c>
    </row>
    <row r="932" spans="1:7" ht="15.75" customHeight="1">
      <c r="A932" s="13">
        <v>1003</v>
      </c>
      <c r="B932" s="10" t="s">
        <v>998</v>
      </c>
      <c r="C932" s="13">
        <v>3</v>
      </c>
      <c r="D932" s="13" t="s">
        <v>35</v>
      </c>
      <c r="E932" s="13" t="s">
        <v>11</v>
      </c>
      <c r="F932" s="13" t="s">
        <v>12</v>
      </c>
      <c r="G932" s="13" t="s">
        <v>13</v>
      </c>
    </row>
    <row r="933" spans="1:7" ht="15.75" customHeight="1">
      <c r="A933" s="13">
        <v>1004</v>
      </c>
      <c r="B933" s="10" t="s">
        <v>999</v>
      </c>
      <c r="C933" s="13">
        <v>3</v>
      </c>
      <c r="D933" s="13" t="s">
        <v>35</v>
      </c>
      <c r="E933" s="13" t="s">
        <v>11</v>
      </c>
      <c r="F933" s="13" t="s">
        <v>12</v>
      </c>
      <c r="G933" s="13" t="s">
        <v>13</v>
      </c>
    </row>
    <row r="934" spans="1:7" ht="15.75" customHeight="1">
      <c r="A934" s="13">
        <v>1005</v>
      </c>
      <c r="B934" s="10" t="s">
        <v>1000</v>
      </c>
      <c r="C934" s="13">
        <v>5</v>
      </c>
      <c r="D934" s="13" t="s">
        <v>35</v>
      </c>
      <c r="E934" s="13" t="s">
        <v>11</v>
      </c>
      <c r="F934" s="13" t="s">
        <v>134</v>
      </c>
      <c r="G934" s="13" t="s">
        <v>135</v>
      </c>
    </row>
    <row r="935" spans="1:7" ht="15.75" customHeight="1">
      <c r="A935" s="13">
        <v>1006</v>
      </c>
      <c r="B935" s="10" t="s">
        <v>1001</v>
      </c>
      <c r="C935" s="13">
        <v>3</v>
      </c>
      <c r="D935" s="13" t="s">
        <v>35</v>
      </c>
      <c r="E935" s="13" t="s">
        <v>11</v>
      </c>
      <c r="F935" s="13" t="s">
        <v>12</v>
      </c>
      <c r="G935" s="13" t="s">
        <v>13</v>
      </c>
    </row>
    <row r="936" spans="1:7" ht="15.75" customHeight="1">
      <c r="A936" s="13">
        <v>1007</v>
      </c>
      <c r="B936" s="10" t="s">
        <v>1002</v>
      </c>
      <c r="C936" s="13">
        <v>3</v>
      </c>
      <c r="D936" s="13" t="s">
        <v>35</v>
      </c>
      <c r="E936" s="13" t="s">
        <v>11</v>
      </c>
      <c r="F936" s="13" t="s">
        <v>12</v>
      </c>
      <c r="G936" s="13" t="s">
        <v>13</v>
      </c>
    </row>
    <row r="937" spans="1:7" ht="15.75" customHeight="1">
      <c r="A937" s="13">
        <v>1008</v>
      </c>
      <c r="B937" s="10" t="s">
        <v>1003</v>
      </c>
      <c r="C937" s="13">
        <v>3</v>
      </c>
      <c r="D937" s="13" t="s">
        <v>35</v>
      </c>
      <c r="E937" s="13" t="s">
        <v>11</v>
      </c>
      <c r="F937" s="13" t="s">
        <v>12</v>
      </c>
      <c r="G937" s="13" t="s">
        <v>13</v>
      </c>
    </row>
    <row r="938" spans="1:7" ht="15.75" customHeight="1">
      <c r="A938" s="13">
        <v>1009</v>
      </c>
      <c r="B938" s="10" t="s">
        <v>1004</v>
      </c>
      <c r="C938" s="13">
        <v>3</v>
      </c>
      <c r="D938" s="13" t="s">
        <v>35</v>
      </c>
      <c r="E938" s="13" t="s">
        <v>11</v>
      </c>
      <c r="F938" s="13" t="s">
        <v>12</v>
      </c>
      <c r="G938" s="13" t="s">
        <v>13</v>
      </c>
    </row>
    <row r="939" spans="1:7" ht="15.75" customHeight="1">
      <c r="A939" s="13">
        <v>1010</v>
      </c>
      <c r="B939" s="10" t="s">
        <v>1005</v>
      </c>
      <c r="C939" s="13">
        <v>4</v>
      </c>
      <c r="D939" s="13" t="s">
        <v>35</v>
      </c>
      <c r="E939" s="13" t="s">
        <v>11</v>
      </c>
      <c r="F939" s="13" t="s">
        <v>12</v>
      </c>
      <c r="G939" s="13" t="s">
        <v>13</v>
      </c>
    </row>
    <row r="940" spans="1:7" ht="15.75" customHeight="1">
      <c r="A940" s="13">
        <v>1011</v>
      </c>
      <c r="B940" s="10" t="s">
        <v>1006</v>
      </c>
      <c r="C940" s="13">
        <v>4</v>
      </c>
      <c r="D940" s="13" t="s">
        <v>35</v>
      </c>
      <c r="E940" s="13" t="s">
        <v>11</v>
      </c>
      <c r="F940" s="13" t="s">
        <v>12</v>
      </c>
      <c r="G940" s="13" t="s">
        <v>13</v>
      </c>
    </row>
    <row r="941" spans="1:7" ht="15.75" customHeight="1">
      <c r="A941" s="13">
        <v>1012</v>
      </c>
      <c r="B941" s="10" t="s">
        <v>1007</v>
      </c>
      <c r="C941" s="13">
        <v>4</v>
      </c>
      <c r="D941" s="13" t="s">
        <v>35</v>
      </c>
      <c r="E941" s="13" t="s">
        <v>11</v>
      </c>
      <c r="F941" s="13" t="s">
        <v>12</v>
      </c>
      <c r="G941" s="13" t="s">
        <v>13</v>
      </c>
    </row>
    <row r="942" spans="1:7" ht="15.75" customHeight="1">
      <c r="A942" s="13">
        <v>1013</v>
      </c>
      <c r="B942" s="10" t="s">
        <v>1008</v>
      </c>
      <c r="C942" s="13">
        <v>3</v>
      </c>
      <c r="D942" s="13" t="s">
        <v>35</v>
      </c>
      <c r="E942" s="13" t="s">
        <v>26</v>
      </c>
      <c r="F942" s="13" t="s">
        <v>12</v>
      </c>
      <c r="G942" s="13" t="s">
        <v>27</v>
      </c>
    </row>
    <row r="943" spans="1:7" ht="15.75" customHeight="1">
      <c r="A943" s="13">
        <v>1014</v>
      </c>
      <c r="B943" s="10" t="s">
        <v>1009</v>
      </c>
      <c r="C943" s="13">
        <v>3</v>
      </c>
      <c r="D943" s="13" t="s">
        <v>35</v>
      </c>
      <c r="E943" s="13" t="s">
        <v>26</v>
      </c>
      <c r="F943" s="13" t="s">
        <v>12</v>
      </c>
      <c r="G943" s="13" t="s">
        <v>27</v>
      </c>
    </row>
    <row r="944" spans="1:7" ht="15.75" customHeight="1">
      <c r="A944" s="13">
        <v>1015</v>
      </c>
      <c r="B944" s="10" t="s">
        <v>1010</v>
      </c>
      <c r="C944" s="13">
        <v>3</v>
      </c>
      <c r="D944" s="13" t="s">
        <v>35</v>
      </c>
      <c r="E944" s="13" t="s">
        <v>26</v>
      </c>
      <c r="F944" s="13" t="s">
        <v>12</v>
      </c>
      <c r="G944" s="13" t="s">
        <v>27</v>
      </c>
    </row>
    <row r="945" spans="1:7" ht="15.75" customHeight="1">
      <c r="A945" s="13">
        <v>1016</v>
      </c>
      <c r="B945" s="10" t="s">
        <v>1011</v>
      </c>
      <c r="C945" s="13">
        <v>3</v>
      </c>
      <c r="D945" s="13" t="s">
        <v>35</v>
      </c>
      <c r="E945" s="13" t="s">
        <v>26</v>
      </c>
      <c r="F945" s="13" t="s">
        <v>12</v>
      </c>
      <c r="G945" s="13" t="s">
        <v>27</v>
      </c>
    </row>
    <row r="946" spans="1:7" ht="15.75" customHeight="1">
      <c r="A946" s="13">
        <v>1017</v>
      </c>
      <c r="B946" s="10" t="s">
        <v>1012</v>
      </c>
      <c r="C946" s="13">
        <v>3</v>
      </c>
      <c r="D946" s="13" t="s">
        <v>35</v>
      </c>
      <c r="E946" s="13" t="s">
        <v>26</v>
      </c>
      <c r="F946" s="13" t="s">
        <v>12</v>
      </c>
      <c r="G946" s="13" t="s">
        <v>27</v>
      </c>
    </row>
    <row r="947" spans="1:7" ht="15.75" customHeight="1">
      <c r="A947" s="13">
        <v>1018</v>
      </c>
      <c r="B947" s="10" t="s">
        <v>1013</v>
      </c>
      <c r="C947" s="13">
        <v>4</v>
      </c>
      <c r="D947" s="13" t="s">
        <v>35</v>
      </c>
      <c r="E947" s="13" t="s">
        <v>26</v>
      </c>
      <c r="F947" s="13" t="s">
        <v>12</v>
      </c>
      <c r="G947" s="13" t="s">
        <v>27</v>
      </c>
    </row>
    <row r="948" spans="1:7" ht="15.75" customHeight="1">
      <c r="A948" s="13">
        <v>1019</v>
      </c>
      <c r="B948" s="10" t="s">
        <v>1014</v>
      </c>
      <c r="C948" s="13">
        <v>4</v>
      </c>
      <c r="D948" s="13" t="s">
        <v>35</v>
      </c>
      <c r="E948" s="13" t="s">
        <v>26</v>
      </c>
      <c r="F948" s="13" t="s">
        <v>12</v>
      </c>
      <c r="G948" s="13" t="s">
        <v>27</v>
      </c>
    </row>
    <row r="949" spans="1:7" ht="15.75" customHeight="1">
      <c r="A949" s="13">
        <v>1020</v>
      </c>
      <c r="B949" s="10" t="s">
        <v>1015</v>
      </c>
      <c r="C949" s="13">
        <v>4</v>
      </c>
      <c r="D949" s="13" t="s">
        <v>35</v>
      </c>
      <c r="E949" s="13" t="s">
        <v>26</v>
      </c>
      <c r="F949" s="13" t="s">
        <v>12</v>
      </c>
      <c r="G949" s="13" t="s">
        <v>27</v>
      </c>
    </row>
    <row r="950" spans="1:7" ht="15.75" customHeight="1">
      <c r="A950" s="13">
        <v>1021</v>
      </c>
      <c r="B950" s="10" t="s">
        <v>1016</v>
      </c>
      <c r="C950" s="13">
        <v>5</v>
      </c>
      <c r="D950" s="13" t="s">
        <v>35</v>
      </c>
      <c r="E950" s="13" t="s">
        <v>11</v>
      </c>
      <c r="F950" s="13" t="s">
        <v>134</v>
      </c>
      <c r="G950" s="13" t="s">
        <v>135</v>
      </c>
    </row>
    <row r="951" spans="1:7" ht="15.75" customHeight="1">
      <c r="A951" s="13">
        <v>1022</v>
      </c>
      <c r="B951" s="10" t="s">
        <v>1017</v>
      </c>
      <c r="C951" s="13">
        <v>5</v>
      </c>
      <c r="D951" s="13" t="s">
        <v>35</v>
      </c>
      <c r="E951" s="13" t="s">
        <v>11</v>
      </c>
      <c r="F951" s="13" t="s">
        <v>134</v>
      </c>
      <c r="G951" s="13" t="s">
        <v>135</v>
      </c>
    </row>
    <row r="952" spans="1:7" ht="15.75" customHeight="1">
      <c r="A952" s="13">
        <v>1023</v>
      </c>
      <c r="B952" s="10" t="s">
        <v>1018</v>
      </c>
      <c r="C952" s="13">
        <v>5</v>
      </c>
      <c r="D952" s="13" t="s">
        <v>35</v>
      </c>
      <c r="E952" s="13" t="s">
        <v>11</v>
      </c>
      <c r="F952" s="13" t="s">
        <v>134</v>
      </c>
      <c r="G952" s="13" t="s">
        <v>135</v>
      </c>
    </row>
    <row r="953" spans="1:7" ht="15.75" customHeight="1">
      <c r="A953" s="13">
        <v>1024</v>
      </c>
      <c r="B953" s="10" t="s">
        <v>1019</v>
      </c>
      <c r="C953" s="13">
        <v>5</v>
      </c>
      <c r="D953" s="13" t="s">
        <v>35</v>
      </c>
      <c r="E953" s="13" t="s">
        <v>11</v>
      </c>
      <c r="F953" s="13" t="s">
        <v>134</v>
      </c>
      <c r="G953" s="13" t="s">
        <v>135</v>
      </c>
    </row>
    <row r="954" spans="1:7" ht="15.75" customHeight="1">
      <c r="A954" s="13">
        <v>1025</v>
      </c>
      <c r="B954" s="10" t="s">
        <v>1020</v>
      </c>
      <c r="C954" s="13">
        <v>5</v>
      </c>
      <c r="D954" s="13" t="s">
        <v>35</v>
      </c>
      <c r="E954" s="13" t="s">
        <v>11</v>
      </c>
      <c r="F954" s="13" t="s">
        <v>134</v>
      </c>
      <c r="G954" s="13" t="s">
        <v>135</v>
      </c>
    </row>
    <row r="955" spans="1:7" ht="15.75" customHeight="1">
      <c r="A955" s="13">
        <v>1026</v>
      </c>
      <c r="B955" s="10" t="s">
        <v>1021</v>
      </c>
      <c r="C955" s="13">
        <v>5</v>
      </c>
      <c r="D955" s="13" t="s">
        <v>35</v>
      </c>
      <c r="E955" s="13" t="s">
        <v>11</v>
      </c>
      <c r="F955" s="13" t="s">
        <v>134</v>
      </c>
      <c r="G955" s="13" t="s">
        <v>135</v>
      </c>
    </row>
    <row r="956" spans="1:7" ht="15.75" customHeight="1">
      <c r="A956" s="13">
        <v>1027</v>
      </c>
      <c r="B956" s="10" t="s">
        <v>1022</v>
      </c>
      <c r="C956" s="13">
        <v>5</v>
      </c>
      <c r="D956" s="13" t="s">
        <v>35</v>
      </c>
      <c r="E956" s="13" t="s">
        <v>11</v>
      </c>
      <c r="F956" s="13" t="s">
        <v>134</v>
      </c>
      <c r="G956" s="13" t="s">
        <v>135</v>
      </c>
    </row>
    <row r="957" spans="1:7" ht="15.75" customHeight="1">
      <c r="A957" s="13">
        <v>1028</v>
      </c>
      <c r="B957" s="10" t="s">
        <v>1023</v>
      </c>
      <c r="C957" s="13">
        <v>5</v>
      </c>
      <c r="D957" s="13" t="s">
        <v>35</v>
      </c>
      <c r="E957" s="13" t="s">
        <v>11</v>
      </c>
      <c r="F957" s="13" t="s">
        <v>134</v>
      </c>
      <c r="G957" s="13" t="s">
        <v>135</v>
      </c>
    </row>
    <row r="958" spans="1:7" ht="15.75" customHeight="1">
      <c r="A958" s="13">
        <v>1029</v>
      </c>
      <c r="B958" s="10" t="s">
        <v>1024</v>
      </c>
      <c r="C958" s="13">
        <v>5</v>
      </c>
      <c r="D958" s="13" t="s">
        <v>35</v>
      </c>
      <c r="E958" s="13" t="s">
        <v>11</v>
      </c>
      <c r="F958" s="13" t="s">
        <v>134</v>
      </c>
      <c r="G958" s="13" t="s">
        <v>135</v>
      </c>
    </row>
    <row r="959" spans="1:7" ht="15.75" customHeight="1">
      <c r="A959" s="13">
        <v>1030</v>
      </c>
      <c r="B959" s="10" t="s">
        <v>1025</v>
      </c>
      <c r="C959" s="13">
        <v>5</v>
      </c>
      <c r="D959" s="13" t="s">
        <v>35</v>
      </c>
      <c r="E959" s="13" t="s">
        <v>11</v>
      </c>
      <c r="F959" s="13" t="s">
        <v>134</v>
      </c>
      <c r="G959" s="13" t="s">
        <v>135</v>
      </c>
    </row>
    <row r="960" spans="1:7" ht="15.75" customHeight="1">
      <c r="A960" s="13">
        <v>1031</v>
      </c>
      <c r="B960" s="10" t="s">
        <v>1026</v>
      </c>
      <c r="C960" s="13">
        <v>5</v>
      </c>
      <c r="D960" s="13" t="s">
        <v>35</v>
      </c>
      <c r="E960" s="13" t="s">
        <v>11</v>
      </c>
      <c r="F960" s="13" t="s">
        <v>134</v>
      </c>
      <c r="G960" s="13" t="s">
        <v>135</v>
      </c>
    </row>
    <row r="961" spans="1:7" ht="15.75" customHeight="1">
      <c r="A961" s="13">
        <v>1032</v>
      </c>
      <c r="B961" s="10" t="s">
        <v>1027</v>
      </c>
      <c r="C961" s="13">
        <v>6</v>
      </c>
      <c r="D961" s="13" t="s">
        <v>35</v>
      </c>
      <c r="E961" s="13" t="s">
        <v>11</v>
      </c>
      <c r="F961" s="13" t="s">
        <v>134</v>
      </c>
      <c r="G961" s="13" t="s">
        <v>135</v>
      </c>
    </row>
    <row r="962" spans="1:7" ht="15.75" customHeight="1">
      <c r="A962" s="13">
        <v>1033</v>
      </c>
      <c r="B962" s="10" t="s">
        <v>1028</v>
      </c>
      <c r="C962" s="13">
        <v>6</v>
      </c>
      <c r="D962" s="13" t="s">
        <v>35</v>
      </c>
      <c r="E962" s="13" t="s">
        <v>11</v>
      </c>
      <c r="F962" s="13" t="s">
        <v>134</v>
      </c>
      <c r="G962" s="13" t="s">
        <v>135</v>
      </c>
    </row>
    <row r="963" spans="1:7" ht="15.75" customHeight="1">
      <c r="A963" s="13">
        <v>1034</v>
      </c>
      <c r="B963" s="10" t="s">
        <v>1029</v>
      </c>
      <c r="C963" s="13">
        <v>6</v>
      </c>
      <c r="D963" s="13" t="s">
        <v>35</v>
      </c>
      <c r="E963" s="13" t="s">
        <v>11</v>
      </c>
      <c r="F963" s="13" t="s">
        <v>134</v>
      </c>
      <c r="G963" s="13" t="s">
        <v>135</v>
      </c>
    </row>
    <row r="964" spans="1:7" ht="15.75" customHeight="1">
      <c r="A964" s="13">
        <v>1035</v>
      </c>
      <c r="B964" s="10" t="s">
        <v>1030</v>
      </c>
      <c r="C964" s="13">
        <v>6</v>
      </c>
      <c r="D964" s="13" t="s">
        <v>35</v>
      </c>
      <c r="E964" s="13" t="s">
        <v>11</v>
      </c>
      <c r="F964" s="13" t="s">
        <v>134</v>
      </c>
      <c r="G964" s="13" t="s">
        <v>135</v>
      </c>
    </row>
    <row r="965" spans="1:7" ht="15.75" customHeight="1">
      <c r="A965" s="13">
        <v>1036</v>
      </c>
      <c r="B965" s="10" t="s">
        <v>1031</v>
      </c>
      <c r="C965" s="13">
        <v>6</v>
      </c>
      <c r="D965" s="13" t="s">
        <v>35</v>
      </c>
      <c r="E965" s="13" t="s">
        <v>11</v>
      </c>
      <c r="F965" s="13" t="s">
        <v>134</v>
      </c>
      <c r="G965" s="13" t="s">
        <v>135</v>
      </c>
    </row>
    <row r="966" spans="1:7" ht="15.75" customHeight="1">
      <c r="A966" s="13">
        <v>1037</v>
      </c>
      <c r="B966" s="10" t="s">
        <v>1032</v>
      </c>
      <c r="C966" s="13">
        <v>6</v>
      </c>
      <c r="D966" s="13" t="s">
        <v>35</v>
      </c>
      <c r="E966" s="13" t="s">
        <v>11</v>
      </c>
      <c r="F966" s="13" t="s">
        <v>134</v>
      </c>
      <c r="G966" s="13" t="s">
        <v>135</v>
      </c>
    </row>
    <row r="967" spans="1:7" ht="15.75" customHeight="1">
      <c r="A967" s="13">
        <v>1038</v>
      </c>
      <c r="B967" s="10" t="s">
        <v>1033</v>
      </c>
      <c r="C967" s="13">
        <v>6</v>
      </c>
      <c r="D967" s="13" t="s">
        <v>35</v>
      </c>
      <c r="E967" s="13" t="s">
        <v>11</v>
      </c>
      <c r="F967" s="13" t="s">
        <v>134</v>
      </c>
      <c r="G967" s="13" t="s">
        <v>135</v>
      </c>
    </row>
    <row r="968" spans="1:7" ht="15.75" customHeight="1">
      <c r="A968" s="13">
        <v>1039</v>
      </c>
      <c r="B968" s="10" t="s">
        <v>1034</v>
      </c>
      <c r="C968" s="13">
        <v>6</v>
      </c>
      <c r="D968" s="13" t="s">
        <v>35</v>
      </c>
      <c r="E968" s="13" t="s">
        <v>11</v>
      </c>
      <c r="F968" s="13" t="s">
        <v>134</v>
      </c>
      <c r="G968" s="13" t="s">
        <v>135</v>
      </c>
    </row>
    <row r="969" spans="1:7" ht="15.75" customHeight="1">
      <c r="A969" s="13">
        <v>1040</v>
      </c>
      <c r="B969" s="10" t="s">
        <v>1035</v>
      </c>
      <c r="C969" s="13">
        <v>6</v>
      </c>
      <c r="D969" s="13" t="s">
        <v>35</v>
      </c>
      <c r="E969" s="13" t="s">
        <v>11</v>
      </c>
      <c r="F969" s="13" t="s">
        <v>134</v>
      </c>
      <c r="G969" s="13" t="s">
        <v>135</v>
      </c>
    </row>
    <row r="970" spans="1:7" ht="15.75" customHeight="1">
      <c r="A970" s="13">
        <v>1041</v>
      </c>
      <c r="B970" s="10" t="s">
        <v>1036</v>
      </c>
      <c r="C970" s="13">
        <v>6</v>
      </c>
      <c r="D970" s="13" t="s">
        <v>35</v>
      </c>
      <c r="E970" s="13" t="s">
        <v>11</v>
      </c>
      <c r="F970" s="13" t="s">
        <v>134</v>
      </c>
      <c r="G970" s="13" t="s">
        <v>135</v>
      </c>
    </row>
    <row r="971" spans="1:7" ht="15.75" customHeight="1">
      <c r="A971" s="13">
        <v>1042</v>
      </c>
      <c r="B971" s="10" t="s">
        <v>1037</v>
      </c>
      <c r="C971" s="13">
        <v>6</v>
      </c>
      <c r="D971" s="13" t="s">
        <v>35</v>
      </c>
      <c r="E971" s="13" t="s">
        <v>11</v>
      </c>
      <c r="F971" s="13" t="s">
        <v>134</v>
      </c>
      <c r="G971" s="13" t="s">
        <v>135</v>
      </c>
    </row>
    <row r="972" spans="1:7" ht="15.75" customHeight="1">
      <c r="A972" s="13">
        <v>1043</v>
      </c>
      <c r="B972" s="10" t="s">
        <v>1038</v>
      </c>
      <c r="C972" s="13">
        <v>5</v>
      </c>
      <c r="D972" s="13" t="s">
        <v>35</v>
      </c>
      <c r="E972" s="13" t="s">
        <v>26</v>
      </c>
      <c r="F972" s="13" t="s">
        <v>134</v>
      </c>
      <c r="G972" s="13" t="s">
        <v>137</v>
      </c>
    </row>
    <row r="973" spans="1:7" ht="15.75" customHeight="1">
      <c r="A973" s="13">
        <v>1044</v>
      </c>
      <c r="B973" s="10" t="s">
        <v>1039</v>
      </c>
      <c r="C973" s="13">
        <v>5</v>
      </c>
      <c r="D973" s="13" t="s">
        <v>35</v>
      </c>
      <c r="E973" s="13" t="s">
        <v>26</v>
      </c>
      <c r="F973" s="13" t="s">
        <v>134</v>
      </c>
      <c r="G973" s="13" t="s">
        <v>137</v>
      </c>
    </row>
    <row r="974" spans="1:7" ht="15.75" customHeight="1">
      <c r="A974" s="13">
        <v>1045</v>
      </c>
      <c r="B974" s="10" t="s">
        <v>1040</v>
      </c>
      <c r="C974" s="13">
        <v>5</v>
      </c>
      <c r="D974" s="13" t="s">
        <v>35</v>
      </c>
      <c r="E974" s="13" t="s">
        <v>26</v>
      </c>
      <c r="F974" s="13" t="s">
        <v>134</v>
      </c>
      <c r="G974" s="13" t="s">
        <v>137</v>
      </c>
    </row>
    <row r="975" spans="1:7" ht="15.75" customHeight="1">
      <c r="A975" s="13">
        <v>1046</v>
      </c>
      <c r="B975" s="10" t="s">
        <v>1041</v>
      </c>
      <c r="C975" s="13">
        <v>5</v>
      </c>
      <c r="D975" s="13" t="s">
        <v>35</v>
      </c>
      <c r="E975" s="13" t="s">
        <v>26</v>
      </c>
      <c r="F975" s="13" t="s">
        <v>134</v>
      </c>
      <c r="G975" s="13" t="s">
        <v>137</v>
      </c>
    </row>
    <row r="976" spans="1:7" ht="15.75" customHeight="1">
      <c r="A976" s="13">
        <v>1047</v>
      </c>
      <c r="B976" s="10" t="s">
        <v>1042</v>
      </c>
      <c r="C976" s="13">
        <v>5</v>
      </c>
      <c r="D976" s="13" t="s">
        <v>35</v>
      </c>
      <c r="E976" s="13" t="s">
        <v>26</v>
      </c>
      <c r="F976" s="13" t="s">
        <v>134</v>
      </c>
      <c r="G976" s="13" t="s">
        <v>137</v>
      </c>
    </row>
    <row r="977" spans="1:7" ht="15.75" customHeight="1">
      <c r="A977" s="13">
        <v>1048</v>
      </c>
      <c r="B977" s="10" t="s">
        <v>1043</v>
      </c>
      <c r="C977" s="13">
        <v>5</v>
      </c>
      <c r="D977" s="13" t="s">
        <v>35</v>
      </c>
      <c r="E977" s="13" t="s">
        <v>26</v>
      </c>
      <c r="F977" s="13" t="s">
        <v>134</v>
      </c>
      <c r="G977" s="13" t="s">
        <v>137</v>
      </c>
    </row>
    <row r="978" spans="1:7" ht="15.75" customHeight="1">
      <c r="A978" s="13">
        <v>1049</v>
      </c>
      <c r="B978" s="10" t="s">
        <v>1044</v>
      </c>
      <c r="C978" s="13">
        <v>5</v>
      </c>
      <c r="D978" s="13" t="s">
        <v>35</v>
      </c>
      <c r="E978" s="13" t="s">
        <v>26</v>
      </c>
      <c r="F978" s="13" t="s">
        <v>134</v>
      </c>
      <c r="G978" s="13" t="s">
        <v>137</v>
      </c>
    </row>
    <row r="979" spans="1:7" ht="15.75" customHeight="1">
      <c r="A979" s="13">
        <v>1050</v>
      </c>
      <c r="B979" s="10" t="s">
        <v>1045</v>
      </c>
      <c r="C979" s="13">
        <v>5</v>
      </c>
      <c r="D979" s="13" t="s">
        <v>35</v>
      </c>
      <c r="E979" s="13" t="s">
        <v>26</v>
      </c>
      <c r="F979" s="13" t="s">
        <v>134</v>
      </c>
      <c r="G979" s="13" t="s">
        <v>137</v>
      </c>
    </row>
    <row r="980" spans="1:7" ht="15.75" customHeight="1">
      <c r="A980" s="13">
        <v>1051</v>
      </c>
      <c r="B980" s="10" t="s">
        <v>1046</v>
      </c>
      <c r="C980" s="13">
        <v>6</v>
      </c>
      <c r="D980" s="13" t="s">
        <v>35</v>
      </c>
      <c r="E980" s="13" t="s">
        <v>26</v>
      </c>
      <c r="F980" s="13" t="s">
        <v>134</v>
      </c>
      <c r="G980" s="13" t="s">
        <v>137</v>
      </c>
    </row>
    <row r="981" spans="1:7" ht="15.75" customHeight="1">
      <c r="A981" s="13">
        <v>1052</v>
      </c>
      <c r="B981" s="10" t="s">
        <v>1047</v>
      </c>
      <c r="C981" s="13">
        <v>6</v>
      </c>
      <c r="D981" s="13" t="s">
        <v>35</v>
      </c>
      <c r="E981" s="13" t="s">
        <v>26</v>
      </c>
      <c r="F981" s="13" t="s">
        <v>134</v>
      </c>
      <c r="G981" s="13" t="s">
        <v>137</v>
      </c>
    </row>
    <row r="982" spans="1:7" ht="15.75" customHeight="1">
      <c r="A982" s="13">
        <v>1053</v>
      </c>
      <c r="B982" s="10" t="s">
        <v>1048</v>
      </c>
      <c r="C982" s="13">
        <v>6</v>
      </c>
      <c r="D982" s="13" t="s">
        <v>35</v>
      </c>
      <c r="E982" s="13" t="s">
        <v>26</v>
      </c>
      <c r="F982" s="13" t="s">
        <v>134</v>
      </c>
      <c r="G982" s="13" t="s">
        <v>137</v>
      </c>
    </row>
    <row r="983" spans="1:7" ht="15.75" customHeight="1">
      <c r="A983" s="13">
        <v>1054</v>
      </c>
      <c r="B983" s="10" t="s">
        <v>1049</v>
      </c>
      <c r="C983" s="13">
        <v>7</v>
      </c>
      <c r="D983" s="13" t="s">
        <v>35</v>
      </c>
      <c r="E983" s="13" t="s">
        <v>11</v>
      </c>
      <c r="F983" s="13" t="s">
        <v>170</v>
      </c>
      <c r="G983" s="13" t="s">
        <v>171</v>
      </c>
    </row>
    <row r="984" spans="1:7" ht="15.75" customHeight="1">
      <c r="A984" s="13">
        <v>1055</v>
      </c>
      <c r="B984" s="10" t="s">
        <v>1050</v>
      </c>
      <c r="C984" s="13">
        <v>7</v>
      </c>
      <c r="D984" s="13" t="s">
        <v>35</v>
      </c>
      <c r="E984" s="13" t="s">
        <v>11</v>
      </c>
      <c r="F984" s="13" t="s">
        <v>170</v>
      </c>
      <c r="G984" s="13" t="s">
        <v>171</v>
      </c>
    </row>
    <row r="985" spans="1:7" ht="15.75" customHeight="1">
      <c r="A985" s="13">
        <v>1056</v>
      </c>
      <c r="B985" s="10" t="s">
        <v>1051</v>
      </c>
      <c r="C985" s="13">
        <v>7</v>
      </c>
      <c r="D985" s="13" t="s">
        <v>35</v>
      </c>
      <c r="E985" s="13" t="s">
        <v>11</v>
      </c>
      <c r="F985" s="13" t="s">
        <v>170</v>
      </c>
      <c r="G985" s="13" t="s">
        <v>171</v>
      </c>
    </row>
    <row r="986" spans="1:7" ht="15.75" customHeight="1">
      <c r="A986" s="13">
        <v>1057</v>
      </c>
      <c r="B986" s="10" t="s">
        <v>1052</v>
      </c>
      <c r="C986" s="13">
        <v>7</v>
      </c>
      <c r="D986" s="13" t="s">
        <v>35</v>
      </c>
      <c r="E986" s="13" t="s">
        <v>11</v>
      </c>
      <c r="F986" s="13" t="s">
        <v>170</v>
      </c>
      <c r="G986" s="13" t="s">
        <v>171</v>
      </c>
    </row>
    <row r="987" spans="1:7" ht="15.75" customHeight="1">
      <c r="A987" s="13">
        <v>1058</v>
      </c>
      <c r="B987" s="10" t="s">
        <v>1053</v>
      </c>
      <c r="C987" s="13">
        <v>7</v>
      </c>
      <c r="D987" s="13" t="s">
        <v>35</v>
      </c>
      <c r="E987" s="13" t="s">
        <v>11</v>
      </c>
      <c r="F987" s="13" t="s">
        <v>170</v>
      </c>
      <c r="G987" s="13" t="s">
        <v>171</v>
      </c>
    </row>
    <row r="988" spans="1:7" ht="15.75" customHeight="1">
      <c r="A988" s="13">
        <v>1059</v>
      </c>
      <c r="B988" s="10" t="s">
        <v>1054</v>
      </c>
      <c r="C988" s="13">
        <v>7</v>
      </c>
      <c r="D988" s="13" t="s">
        <v>35</v>
      </c>
      <c r="E988" s="13" t="s">
        <v>11</v>
      </c>
      <c r="F988" s="13" t="s">
        <v>170</v>
      </c>
      <c r="G988" s="13" t="s">
        <v>171</v>
      </c>
    </row>
    <row r="989" spans="1:7" ht="15.75" customHeight="1">
      <c r="A989" s="13">
        <v>1060</v>
      </c>
      <c r="B989" s="10" t="s">
        <v>1055</v>
      </c>
      <c r="C989" s="13">
        <v>7</v>
      </c>
      <c r="D989" s="13" t="s">
        <v>35</v>
      </c>
      <c r="E989" s="13" t="s">
        <v>11</v>
      </c>
      <c r="F989" s="13" t="s">
        <v>170</v>
      </c>
      <c r="G989" s="13" t="s">
        <v>171</v>
      </c>
    </row>
    <row r="990" spans="1:7" ht="15.75" customHeight="1">
      <c r="A990" s="13">
        <v>1061</v>
      </c>
      <c r="B990" s="10" t="s">
        <v>1056</v>
      </c>
      <c r="C990" s="13">
        <v>7</v>
      </c>
      <c r="D990" s="13" t="s">
        <v>35</v>
      </c>
      <c r="E990" s="13" t="s">
        <v>11</v>
      </c>
      <c r="F990" s="13" t="s">
        <v>170</v>
      </c>
      <c r="G990" s="13" t="s">
        <v>171</v>
      </c>
    </row>
    <row r="991" spans="1:7" ht="15.75" customHeight="1">
      <c r="A991" s="13">
        <v>1062</v>
      </c>
      <c r="B991" s="10" t="s">
        <v>1057</v>
      </c>
      <c r="C991" s="13">
        <v>7</v>
      </c>
      <c r="D991" s="13" t="s">
        <v>35</v>
      </c>
      <c r="E991" s="13" t="s">
        <v>11</v>
      </c>
      <c r="F991" s="13" t="s">
        <v>170</v>
      </c>
      <c r="G991" s="13" t="s">
        <v>171</v>
      </c>
    </row>
    <row r="992" spans="1:7" ht="15.75" customHeight="1">
      <c r="A992" s="13">
        <v>1063</v>
      </c>
      <c r="B992" s="10" t="s">
        <v>1058</v>
      </c>
      <c r="C992" s="13">
        <v>7</v>
      </c>
      <c r="D992" s="13" t="s">
        <v>35</v>
      </c>
      <c r="E992" s="13" t="s">
        <v>11</v>
      </c>
      <c r="F992" s="13" t="s">
        <v>170</v>
      </c>
      <c r="G992" s="13" t="s">
        <v>171</v>
      </c>
    </row>
    <row r="993" spans="1:7" ht="15.75" customHeight="1">
      <c r="A993" s="13">
        <v>1064</v>
      </c>
      <c r="B993" s="10" t="s">
        <v>1059</v>
      </c>
      <c r="C993" s="13">
        <v>7</v>
      </c>
      <c r="D993" s="13" t="s">
        <v>35</v>
      </c>
      <c r="E993" s="13" t="s">
        <v>11</v>
      </c>
      <c r="F993" s="13" t="s">
        <v>170</v>
      </c>
      <c r="G993" s="13" t="s">
        <v>171</v>
      </c>
    </row>
    <row r="994" spans="1:7" ht="15.75" customHeight="1">
      <c r="A994" s="13">
        <v>1065</v>
      </c>
      <c r="B994" s="10" t="s">
        <v>1060</v>
      </c>
      <c r="C994" s="13">
        <v>7</v>
      </c>
      <c r="D994" s="13" t="s">
        <v>35</v>
      </c>
      <c r="E994" s="13" t="s">
        <v>11</v>
      </c>
      <c r="F994" s="13" t="s">
        <v>170</v>
      </c>
      <c r="G994" s="13" t="s">
        <v>171</v>
      </c>
    </row>
    <row r="995" spans="1:7" ht="15.75" customHeight="1">
      <c r="A995" s="13">
        <v>1066</v>
      </c>
      <c r="B995" s="10" t="s">
        <v>1061</v>
      </c>
      <c r="C995" s="13">
        <v>7</v>
      </c>
      <c r="D995" s="13" t="s">
        <v>35</v>
      </c>
      <c r="E995" s="13" t="s">
        <v>11</v>
      </c>
      <c r="F995" s="13" t="s">
        <v>170</v>
      </c>
      <c r="G995" s="13" t="s">
        <v>171</v>
      </c>
    </row>
    <row r="996" spans="1:7" ht="15.75" customHeight="1">
      <c r="A996" s="13">
        <v>1067</v>
      </c>
      <c r="B996" s="10" t="s">
        <v>1062</v>
      </c>
      <c r="C996" s="13">
        <v>7</v>
      </c>
      <c r="D996" s="13" t="s">
        <v>35</v>
      </c>
      <c r="E996" s="13" t="s">
        <v>11</v>
      </c>
      <c r="F996" s="13" t="s">
        <v>170</v>
      </c>
      <c r="G996" s="13" t="s">
        <v>171</v>
      </c>
    </row>
    <row r="997" spans="1:7" ht="15.75" customHeight="1">
      <c r="A997" s="13">
        <v>1068</v>
      </c>
      <c r="B997" s="10" t="s">
        <v>1063</v>
      </c>
      <c r="C997" s="13">
        <v>8</v>
      </c>
      <c r="D997" s="13" t="s">
        <v>35</v>
      </c>
      <c r="E997" s="13" t="s">
        <v>11</v>
      </c>
      <c r="F997" s="13" t="s">
        <v>170</v>
      </c>
      <c r="G997" s="13" t="s">
        <v>171</v>
      </c>
    </row>
    <row r="998" spans="1:7" ht="15.75" customHeight="1">
      <c r="A998" s="13">
        <v>1069</v>
      </c>
      <c r="B998" s="10" t="s">
        <v>1064</v>
      </c>
      <c r="C998" s="13">
        <v>8</v>
      </c>
      <c r="D998" s="13" t="s">
        <v>35</v>
      </c>
      <c r="E998" s="13" t="s">
        <v>11</v>
      </c>
      <c r="F998" s="13" t="s">
        <v>170</v>
      </c>
      <c r="G998" s="13" t="s">
        <v>171</v>
      </c>
    </row>
    <row r="999" spans="1:7" ht="15.75" customHeight="1">
      <c r="A999" s="13">
        <v>1070</v>
      </c>
      <c r="B999" s="10" t="s">
        <v>1065</v>
      </c>
      <c r="C999" s="13">
        <v>8</v>
      </c>
      <c r="D999" s="13" t="s">
        <v>35</v>
      </c>
      <c r="E999" s="13" t="s">
        <v>11</v>
      </c>
      <c r="F999" s="13" t="s">
        <v>170</v>
      </c>
      <c r="G999" s="13" t="s">
        <v>171</v>
      </c>
    </row>
    <row r="1000" spans="1:7" ht="15.75" customHeight="1">
      <c r="A1000" s="13">
        <v>1071</v>
      </c>
      <c r="B1000" s="10" t="s">
        <v>1066</v>
      </c>
      <c r="C1000" s="13">
        <v>8</v>
      </c>
      <c r="D1000" s="13" t="s">
        <v>35</v>
      </c>
      <c r="E1000" s="13" t="s">
        <v>11</v>
      </c>
      <c r="F1000" s="13" t="s">
        <v>170</v>
      </c>
      <c r="G1000" s="13" t="s">
        <v>171</v>
      </c>
    </row>
    <row r="1001" spans="1:7" ht="15" customHeight="1">
      <c r="A1001" s="13">
        <v>1072</v>
      </c>
      <c r="B1001" s="10" t="s">
        <v>1067</v>
      </c>
      <c r="C1001" s="13">
        <v>7</v>
      </c>
      <c r="D1001" s="13" t="s">
        <v>35</v>
      </c>
      <c r="E1001" s="13" t="s">
        <v>26</v>
      </c>
      <c r="F1001" s="13" t="s">
        <v>170</v>
      </c>
      <c r="G1001" s="13" t="s">
        <v>174</v>
      </c>
    </row>
    <row r="1002" spans="1:7" ht="15" customHeight="1">
      <c r="A1002" s="13">
        <v>1073</v>
      </c>
      <c r="B1002" s="10" t="s">
        <v>1068</v>
      </c>
      <c r="C1002" s="13">
        <v>7</v>
      </c>
      <c r="D1002" s="13" t="s">
        <v>35</v>
      </c>
      <c r="E1002" s="13" t="s">
        <v>26</v>
      </c>
      <c r="F1002" s="13" t="s">
        <v>170</v>
      </c>
      <c r="G1002" s="13" t="s">
        <v>174</v>
      </c>
    </row>
    <row r="1003" spans="1:7" ht="15" customHeight="1">
      <c r="A1003" s="13">
        <v>1074</v>
      </c>
      <c r="B1003" s="10" t="s">
        <v>1069</v>
      </c>
      <c r="C1003" s="13">
        <v>7</v>
      </c>
      <c r="D1003" s="13" t="s">
        <v>35</v>
      </c>
      <c r="E1003" s="13" t="s">
        <v>26</v>
      </c>
      <c r="F1003" s="13" t="s">
        <v>170</v>
      </c>
      <c r="G1003" s="13" t="s">
        <v>174</v>
      </c>
    </row>
    <row r="1004" spans="1:7" ht="15" customHeight="1">
      <c r="A1004" s="13">
        <v>1075</v>
      </c>
      <c r="B1004" s="10" t="s">
        <v>1070</v>
      </c>
      <c r="C1004" s="13">
        <v>7</v>
      </c>
      <c r="D1004" s="13" t="s">
        <v>35</v>
      </c>
      <c r="E1004" s="13" t="s">
        <v>26</v>
      </c>
      <c r="F1004" s="13" t="s">
        <v>170</v>
      </c>
      <c r="G1004" s="13" t="s">
        <v>174</v>
      </c>
    </row>
    <row r="1005" spans="1:7" ht="15" customHeight="1">
      <c r="A1005" s="13">
        <v>1076</v>
      </c>
      <c r="B1005" s="10" t="s">
        <v>1071</v>
      </c>
      <c r="C1005" s="13">
        <v>7</v>
      </c>
      <c r="D1005" s="13" t="s">
        <v>35</v>
      </c>
      <c r="E1005" s="13" t="s">
        <v>26</v>
      </c>
      <c r="F1005" s="13" t="s">
        <v>170</v>
      </c>
      <c r="G1005" s="13" t="s">
        <v>174</v>
      </c>
    </row>
    <row r="1006" spans="1:7" ht="15" customHeight="1">
      <c r="A1006" s="13">
        <v>1077</v>
      </c>
      <c r="B1006" s="10" t="s">
        <v>1072</v>
      </c>
      <c r="C1006" s="13">
        <v>7</v>
      </c>
      <c r="D1006" s="13" t="s">
        <v>35</v>
      </c>
      <c r="E1006" s="13" t="s">
        <v>26</v>
      </c>
      <c r="F1006" s="13" t="s">
        <v>170</v>
      </c>
      <c r="G1006" s="13" t="s">
        <v>174</v>
      </c>
    </row>
    <row r="1007" spans="1:7" ht="15" customHeight="1">
      <c r="A1007" s="13">
        <v>1078</v>
      </c>
      <c r="B1007" s="10" t="s">
        <v>1073</v>
      </c>
      <c r="C1007" s="13">
        <v>7</v>
      </c>
      <c r="D1007" s="13" t="s">
        <v>35</v>
      </c>
      <c r="E1007" s="13" t="s">
        <v>26</v>
      </c>
      <c r="F1007" s="13" t="s">
        <v>170</v>
      </c>
      <c r="G1007" s="13" t="s">
        <v>174</v>
      </c>
    </row>
    <row r="1008" spans="1:7" ht="15" customHeight="1">
      <c r="A1008" s="13">
        <v>1079</v>
      </c>
      <c r="B1008" s="10" t="s">
        <v>1074</v>
      </c>
      <c r="C1008" s="13">
        <v>7</v>
      </c>
      <c r="D1008" s="13" t="s">
        <v>35</v>
      </c>
      <c r="E1008" s="13" t="s">
        <v>26</v>
      </c>
      <c r="F1008" s="13" t="s">
        <v>170</v>
      </c>
      <c r="G1008" s="13" t="s">
        <v>174</v>
      </c>
    </row>
    <row r="1009" spans="1:7" ht="15" customHeight="1">
      <c r="A1009" s="13">
        <v>1080</v>
      </c>
      <c r="B1009" s="10" t="s">
        <v>1075</v>
      </c>
      <c r="C1009" s="13">
        <v>7</v>
      </c>
      <c r="D1009" s="13" t="s">
        <v>35</v>
      </c>
      <c r="E1009" s="13" t="s">
        <v>26</v>
      </c>
      <c r="F1009" s="13" t="s">
        <v>170</v>
      </c>
      <c r="G1009" s="13" t="s">
        <v>174</v>
      </c>
    </row>
    <row r="1010" spans="1:7" ht="15" customHeight="1">
      <c r="A1010" s="13">
        <v>1081</v>
      </c>
      <c r="B1010" s="10" t="s">
        <v>1076</v>
      </c>
      <c r="C1010" s="13">
        <v>7</v>
      </c>
      <c r="D1010" s="13" t="s">
        <v>35</v>
      </c>
      <c r="E1010" s="13" t="s">
        <v>26</v>
      </c>
      <c r="F1010" s="13" t="s">
        <v>170</v>
      </c>
      <c r="G1010" s="13" t="s">
        <v>174</v>
      </c>
    </row>
    <row r="1011" spans="1:7" ht="15" customHeight="1">
      <c r="A1011" s="13">
        <v>1082</v>
      </c>
      <c r="B1011" s="10" t="s">
        <v>1077</v>
      </c>
      <c r="C1011" s="13">
        <v>7</v>
      </c>
      <c r="D1011" s="13" t="s">
        <v>35</v>
      </c>
      <c r="E1011" s="13" t="s">
        <v>26</v>
      </c>
      <c r="F1011" s="13" t="s">
        <v>170</v>
      </c>
      <c r="G1011" s="13" t="s">
        <v>174</v>
      </c>
    </row>
    <row r="1012" spans="1:7" ht="15" customHeight="1">
      <c r="A1012" s="13">
        <v>1083</v>
      </c>
      <c r="B1012" s="10" t="s">
        <v>1078</v>
      </c>
      <c r="C1012" s="13">
        <v>8</v>
      </c>
      <c r="D1012" s="13" t="s">
        <v>35</v>
      </c>
      <c r="E1012" s="13" t="s">
        <v>26</v>
      </c>
      <c r="F1012" s="13" t="s">
        <v>170</v>
      </c>
      <c r="G1012" s="13" t="s">
        <v>174</v>
      </c>
    </row>
    <row r="1013" spans="1:7" ht="15" customHeight="1">
      <c r="A1013" s="13">
        <v>1084</v>
      </c>
      <c r="B1013" s="10" t="s">
        <v>1079</v>
      </c>
      <c r="C1013" s="13">
        <v>8</v>
      </c>
      <c r="D1013" s="13" t="s">
        <v>35</v>
      </c>
      <c r="E1013" s="13" t="s">
        <v>26</v>
      </c>
      <c r="F1013" s="13" t="s">
        <v>170</v>
      </c>
      <c r="G1013" s="13" t="s">
        <v>174</v>
      </c>
    </row>
    <row r="1014" spans="1:7" ht="15" customHeight="1">
      <c r="A1014" s="13">
        <v>1085</v>
      </c>
      <c r="B1014" s="10" t="s">
        <v>1080</v>
      </c>
      <c r="C1014" s="13">
        <v>8</v>
      </c>
      <c r="D1014" s="13" t="s">
        <v>35</v>
      </c>
      <c r="E1014" s="13" t="s">
        <v>26</v>
      </c>
      <c r="F1014" s="13" t="s">
        <v>170</v>
      </c>
      <c r="G1014" s="13" t="s">
        <v>174</v>
      </c>
    </row>
    <row r="1015" spans="1:7" ht="15" customHeight="1">
      <c r="A1015" s="13">
        <v>1086</v>
      </c>
      <c r="B1015" s="10" t="s">
        <v>1081</v>
      </c>
      <c r="C1015" s="13">
        <v>8</v>
      </c>
      <c r="D1015" s="13" t="s">
        <v>35</v>
      </c>
      <c r="E1015" s="13" t="s">
        <v>26</v>
      </c>
      <c r="F1015" s="13" t="s">
        <v>170</v>
      </c>
      <c r="G1015" s="13" t="s">
        <v>174</v>
      </c>
    </row>
    <row r="1016" spans="1:7" ht="15" customHeight="1">
      <c r="A1016" s="13">
        <v>1087</v>
      </c>
      <c r="B1016" s="10" t="s">
        <v>1082</v>
      </c>
      <c r="C1016" s="13">
        <v>7</v>
      </c>
      <c r="D1016" s="13" t="s">
        <v>35</v>
      </c>
      <c r="E1016" s="13" t="s">
        <v>26</v>
      </c>
      <c r="F1016" s="13" t="s">
        <v>170</v>
      </c>
      <c r="G1016" s="13" t="s">
        <v>174</v>
      </c>
    </row>
    <row r="1017" spans="1:7" ht="15" customHeight="1">
      <c r="A1017" s="13">
        <v>1100</v>
      </c>
      <c r="B1017" s="10" t="s">
        <v>1083</v>
      </c>
      <c r="C1017" s="13" t="s">
        <v>1084</v>
      </c>
      <c r="D1017" s="13" t="s">
        <v>53</v>
      </c>
      <c r="E1017" s="13" t="s">
        <v>26</v>
      </c>
      <c r="F1017" s="13" t="s">
        <v>12</v>
      </c>
      <c r="G1017" s="13" t="s">
        <v>27</v>
      </c>
    </row>
    <row r="1018" spans="1:7" ht="15" customHeight="1">
      <c r="A1018" s="13">
        <v>1101</v>
      </c>
      <c r="B1018" s="10" t="s">
        <v>1085</v>
      </c>
      <c r="C1018" s="13" t="s">
        <v>1084</v>
      </c>
      <c r="D1018" s="13" t="s">
        <v>53</v>
      </c>
      <c r="E1018" s="13" t="s">
        <v>11</v>
      </c>
      <c r="F1018" s="13" t="s">
        <v>12</v>
      </c>
      <c r="G1018" s="13" t="s">
        <v>13</v>
      </c>
    </row>
    <row r="1019" spans="1:7" ht="15" customHeight="1">
      <c r="A1019" s="13">
        <v>1102</v>
      </c>
      <c r="B1019" s="10" t="s">
        <v>1086</v>
      </c>
      <c r="C1019" s="13" t="s">
        <v>1084</v>
      </c>
      <c r="D1019" s="13" t="s">
        <v>53</v>
      </c>
      <c r="E1019" s="13" t="s">
        <v>11</v>
      </c>
      <c r="F1019" s="13" t="s">
        <v>12</v>
      </c>
      <c r="G1019" s="13" t="s">
        <v>13</v>
      </c>
    </row>
    <row r="1020" spans="1:7" ht="15" customHeight="1">
      <c r="A1020" s="13">
        <v>1103</v>
      </c>
      <c r="B1020" s="10" t="s">
        <v>1087</v>
      </c>
      <c r="C1020" s="13" t="s">
        <v>1084</v>
      </c>
      <c r="D1020" s="13" t="s">
        <v>53</v>
      </c>
      <c r="E1020" s="13" t="s">
        <v>11</v>
      </c>
      <c r="F1020" s="13" t="s">
        <v>12</v>
      </c>
      <c r="G1020" s="13" t="s">
        <v>13</v>
      </c>
    </row>
    <row r="1021" spans="1:7" ht="15" customHeight="1">
      <c r="A1021" s="13">
        <v>1104</v>
      </c>
      <c r="B1021" s="10" t="s">
        <v>1088</v>
      </c>
      <c r="C1021" s="13" t="s">
        <v>1084</v>
      </c>
      <c r="D1021" s="13" t="s">
        <v>53</v>
      </c>
      <c r="E1021" s="13" t="s">
        <v>26</v>
      </c>
      <c r="F1021" s="13" t="s">
        <v>12</v>
      </c>
      <c r="G1021" s="13" t="s">
        <v>27</v>
      </c>
    </row>
    <row r="1022" spans="1:7" ht="15" customHeight="1">
      <c r="A1022" s="13">
        <v>1105</v>
      </c>
      <c r="B1022" s="10" t="s">
        <v>1089</v>
      </c>
      <c r="C1022" s="13" t="s">
        <v>1084</v>
      </c>
      <c r="D1022" s="13" t="s">
        <v>53</v>
      </c>
      <c r="E1022" s="13" t="s">
        <v>26</v>
      </c>
      <c r="F1022" s="13" t="s">
        <v>12</v>
      </c>
      <c r="G1022" s="13" t="s">
        <v>27</v>
      </c>
    </row>
    <row r="1023" spans="1:7" ht="15" customHeight="1">
      <c r="A1023" s="13">
        <v>1106</v>
      </c>
      <c r="B1023" s="10" t="s">
        <v>1090</v>
      </c>
      <c r="C1023" s="13">
        <v>2</v>
      </c>
      <c r="D1023" s="13" t="s">
        <v>53</v>
      </c>
      <c r="E1023" s="13" t="s">
        <v>11</v>
      </c>
      <c r="F1023" s="13" t="s">
        <v>12</v>
      </c>
      <c r="G1023" s="13" t="s">
        <v>13</v>
      </c>
    </row>
    <row r="1024" spans="1:7" ht="15" customHeight="1">
      <c r="A1024" s="13">
        <v>1107</v>
      </c>
      <c r="B1024" s="10" t="s">
        <v>1091</v>
      </c>
      <c r="C1024" s="13">
        <v>2</v>
      </c>
      <c r="D1024" s="13" t="s">
        <v>53</v>
      </c>
      <c r="E1024" s="13" t="s">
        <v>26</v>
      </c>
      <c r="F1024" s="13" t="s">
        <v>12</v>
      </c>
      <c r="G1024" s="13" t="s">
        <v>27</v>
      </c>
    </row>
    <row r="1025" spans="1:7" ht="15" customHeight="1">
      <c r="A1025" s="13">
        <v>1108</v>
      </c>
      <c r="B1025" s="10" t="s">
        <v>1092</v>
      </c>
      <c r="C1025" s="13">
        <v>2</v>
      </c>
      <c r="D1025" s="13" t="s">
        <v>53</v>
      </c>
      <c r="E1025" s="13" t="s">
        <v>11</v>
      </c>
      <c r="F1025" s="13" t="s">
        <v>12</v>
      </c>
      <c r="G1025" s="13" t="s">
        <v>13</v>
      </c>
    </row>
    <row r="1026" spans="1:7" ht="15" customHeight="1">
      <c r="A1026" s="13">
        <v>1109</v>
      </c>
      <c r="B1026" s="10" t="s">
        <v>1093</v>
      </c>
      <c r="C1026" s="13">
        <v>2</v>
      </c>
      <c r="D1026" s="13" t="s">
        <v>53</v>
      </c>
      <c r="E1026" s="13" t="s">
        <v>26</v>
      </c>
      <c r="F1026" s="13" t="s">
        <v>12</v>
      </c>
      <c r="G1026" s="13" t="s">
        <v>27</v>
      </c>
    </row>
    <row r="1027" spans="1:7" ht="15" customHeight="1">
      <c r="A1027" s="13">
        <v>1110</v>
      </c>
      <c r="B1027" s="10" t="s">
        <v>1094</v>
      </c>
      <c r="C1027" s="13">
        <v>2</v>
      </c>
      <c r="D1027" s="13" t="s">
        <v>53</v>
      </c>
      <c r="E1027" s="13" t="s">
        <v>11</v>
      </c>
      <c r="F1027" s="13" t="s">
        <v>12</v>
      </c>
      <c r="G1027" s="13" t="s">
        <v>13</v>
      </c>
    </row>
    <row r="1028" spans="1:7" ht="15" customHeight="1">
      <c r="A1028" s="13">
        <v>1111</v>
      </c>
      <c r="B1028" s="10" t="s">
        <v>1095</v>
      </c>
      <c r="C1028" s="13">
        <v>2</v>
      </c>
      <c r="D1028" s="13" t="s">
        <v>53</v>
      </c>
      <c r="E1028" s="13" t="s">
        <v>26</v>
      </c>
      <c r="F1028" s="13" t="s">
        <v>12</v>
      </c>
      <c r="G1028" s="13" t="s">
        <v>27</v>
      </c>
    </row>
    <row r="1029" spans="1:7" ht="15" customHeight="1">
      <c r="A1029" s="13">
        <v>1112</v>
      </c>
      <c r="B1029" s="10" t="s">
        <v>1096</v>
      </c>
      <c r="C1029" s="13">
        <v>3</v>
      </c>
      <c r="D1029" s="13" t="s">
        <v>53</v>
      </c>
      <c r="E1029" s="13" t="s">
        <v>11</v>
      </c>
      <c r="F1029" s="13" t="s">
        <v>12</v>
      </c>
      <c r="G1029" s="13" t="s">
        <v>13</v>
      </c>
    </row>
    <row r="1030" spans="1:7" ht="15" customHeight="1">
      <c r="A1030" s="13">
        <v>1113</v>
      </c>
      <c r="B1030" s="10" t="s">
        <v>1097</v>
      </c>
      <c r="C1030" s="13">
        <v>4</v>
      </c>
      <c r="D1030" s="13" t="s">
        <v>53</v>
      </c>
      <c r="E1030" s="13" t="s">
        <v>11</v>
      </c>
      <c r="F1030" s="13" t="s">
        <v>12</v>
      </c>
      <c r="G1030" s="13" t="s">
        <v>13</v>
      </c>
    </row>
    <row r="1031" spans="1:7" ht="15" customHeight="1">
      <c r="A1031" s="13">
        <v>1114</v>
      </c>
      <c r="B1031" s="10" t="s">
        <v>1098</v>
      </c>
      <c r="C1031" s="13">
        <v>5</v>
      </c>
      <c r="D1031" s="13" t="s">
        <v>53</v>
      </c>
      <c r="E1031" s="13" t="s">
        <v>11</v>
      </c>
      <c r="F1031" s="13" t="s">
        <v>134</v>
      </c>
      <c r="G1031" s="13" t="s">
        <v>135</v>
      </c>
    </row>
    <row r="1032" spans="1:7" ht="15" customHeight="1">
      <c r="A1032" s="13">
        <v>1115</v>
      </c>
      <c r="B1032" s="10" t="s">
        <v>1099</v>
      </c>
      <c r="C1032" s="13">
        <v>5</v>
      </c>
      <c r="D1032" s="13" t="s">
        <v>53</v>
      </c>
      <c r="E1032" s="13" t="s">
        <v>26</v>
      </c>
      <c r="F1032" s="13" t="s">
        <v>134</v>
      </c>
      <c r="G1032" s="13" t="s">
        <v>137</v>
      </c>
    </row>
    <row r="1033" spans="1:7" ht="15" customHeight="1">
      <c r="A1033" s="13">
        <v>1116</v>
      </c>
      <c r="B1033" s="10" t="s">
        <v>1100</v>
      </c>
      <c r="C1033" s="13">
        <v>5</v>
      </c>
      <c r="D1033" s="13" t="s">
        <v>53</v>
      </c>
      <c r="E1033" s="13" t="s">
        <v>11</v>
      </c>
      <c r="F1033" s="13" t="s">
        <v>134</v>
      </c>
      <c r="G1033" s="13" t="s">
        <v>135</v>
      </c>
    </row>
    <row r="1034" spans="1:7" ht="15" customHeight="1">
      <c r="A1034" s="13">
        <v>1117</v>
      </c>
      <c r="B1034" s="10" t="s">
        <v>1101</v>
      </c>
      <c r="C1034" s="13">
        <v>5</v>
      </c>
      <c r="D1034" s="13" t="s">
        <v>53</v>
      </c>
      <c r="E1034" s="13" t="s">
        <v>11</v>
      </c>
      <c r="F1034" s="13" t="s">
        <v>134</v>
      </c>
      <c r="G1034" s="13" t="s">
        <v>135</v>
      </c>
    </row>
    <row r="1035" spans="1:7" ht="15" customHeight="1">
      <c r="A1035" s="13">
        <v>1118</v>
      </c>
      <c r="B1035" s="10" t="s">
        <v>1102</v>
      </c>
      <c r="C1035" s="13">
        <v>5</v>
      </c>
      <c r="D1035" s="13" t="s">
        <v>53</v>
      </c>
      <c r="E1035" s="13" t="s">
        <v>11</v>
      </c>
      <c r="F1035" s="13" t="s">
        <v>134</v>
      </c>
      <c r="G1035" s="13" t="s">
        <v>135</v>
      </c>
    </row>
    <row r="1036" spans="1:7" ht="15" customHeight="1">
      <c r="A1036" s="13">
        <v>1119</v>
      </c>
      <c r="B1036" s="10" t="s">
        <v>1103</v>
      </c>
      <c r="C1036" s="13">
        <v>5</v>
      </c>
      <c r="D1036" s="13" t="s">
        <v>53</v>
      </c>
      <c r="E1036" s="13" t="s">
        <v>11</v>
      </c>
      <c r="F1036" s="13" t="s">
        <v>134</v>
      </c>
      <c r="G1036" s="13" t="s">
        <v>135</v>
      </c>
    </row>
    <row r="1037" spans="1:7" ht="15" customHeight="1">
      <c r="A1037" s="13">
        <v>1120</v>
      </c>
      <c r="B1037" s="10" t="s">
        <v>1104</v>
      </c>
      <c r="C1037" s="13">
        <v>5</v>
      </c>
      <c r="D1037" s="13" t="s">
        <v>53</v>
      </c>
      <c r="E1037" s="13" t="s">
        <v>26</v>
      </c>
      <c r="F1037" s="13" t="s">
        <v>134</v>
      </c>
      <c r="G1037" s="13" t="s">
        <v>137</v>
      </c>
    </row>
    <row r="1038" spans="1:7" ht="15" customHeight="1">
      <c r="A1038" s="13">
        <v>1121</v>
      </c>
      <c r="B1038" s="10" t="s">
        <v>1105</v>
      </c>
      <c r="C1038" s="13">
        <v>5</v>
      </c>
      <c r="D1038" s="13" t="s">
        <v>53</v>
      </c>
      <c r="E1038" s="13" t="s">
        <v>11</v>
      </c>
      <c r="F1038" s="13" t="s">
        <v>134</v>
      </c>
      <c r="G1038" s="13" t="s">
        <v>135</v>
      </c>
    </row>
    <row r="1039" spans="1:7" ht="15" customHeight="1">
      <c r="A1039" s="13">
        <v>1122</v>
      </c>
      <c r="B1039" s="10" t="s">
        <v>1106</v>
      </c>
      <c r="C1039" s="13">
        <v>6</v>
      </c>
      <c r="D1039" s="13" t="s">
        <v>53</v>
      </c>
      <c r="E1039" s="13" t="s">
        <v>11</v>
      </c>
      <c r="F1039" s="13" t="s">
        <v>134</v>
      </c>
      <c r="G1039" s="13" t="s">
        <v>135</v>
      </c>
    </row>
    <row r="1040" spans="1:7" ht="15" customHeight="1">
      <c r="A1040" s="13">
        <v>1123</v>
      </c>
      <c r="B1040" s="10" t="s">
        <v>1107</v>
      </c>
      <c r="C1040" s="13">
        <v>6</v>
      </c>
      <c r="D1040" s="13" t="s">
        <v>53</v>
      </c>
      <c r="E1040" s="13" t="s">
        <v>11</v>
      </c>
      <c r="F1040" s="13" t="s">
        <v>134</v>
      </c>
      <c r="G1040" s="13" t="s">
        <v>135</v>
      </c>
    </row>
    <row r="1041" spans="1:7" ht="15" customHeight="1">
      <c r="A1041" s="13">
        <v>1124</v>
      </c>
      <c r="B1041" s="10" t="s">
        <v>1108</v>
      </c>
      <c r="C1041" s="13">
        <v>6</v>
      </c>
      <c r="D1041" s="13" t="s">
        <v>53</v>
      </c>
      <c r="E1041" s="13" t="s">
        <v>11</v>
      </c>
      <c r="F1041" s="13" t="s">
        <v>134</v>
      </c>
      <c r="G1041" s="13" t="s">
        <v>135</v>
      </c>
    </row>
    <row r="1042" spans="1:7" ht="15" customHeight="1">
      <c r="A1042" s="13">
        <v>1125</v>
      </c>
      <c r="B1042" s="10" t="s">
        <v>1109</v>
      </c>
      <c r="C1042" s="13">
        <v>7</v>
      </c>
      <c r="D1042" s="13" t="s">
        <v>53</v>
      </c>
      <c r="E1042" s="13" t="s">
        <v>11</v>
      </c>
      <c r="F1042" s="13" t="s">
        <v>170</v>
      </c>
      <c r="G1042" s="13" t="s">
        <v>171</v>
      </c>
    </row>
    <row r="1043" spans="1:7" ht="15" customHeight="1">
      <c r="A1043" s="13">
        <v>1126</v>
      </c>
      <c r="B1043" s="10" t="s">
        <v>1110</v>
      </c>
      <c r="C1043" s="13">
        <v>8</v>
      </c>
      <c r="D1043" s="13" t="s">
        <v>53</v>
      </c>
      <c r="E1043" s="13" t="s">
        <v>11</v>
      </c>
      <c r="F1043" s="13" t="s">
        <v>170</v>
      </c>
      <c r="G1043" s="13" t="s">
        <v>171</v>
      </c>
    </row>
    <row r="1044" spans="1:7" ht="15" customHeight="1">
      <c r="A1044" s="13">
        <v>1127</v>
      </c>
      <c r="B1044" s="10" t="s">
        <v>1111</v>
      </c>
      <c r="C1044" s="13">
        <v>8</v>
      </c>
      <c r="D1044" s="13" t="s">
        <v>53</v>
      </c>
      <c r="E1044" s="13" t="s">
        <v>11</v>
      </c>
      <c r="F1044" s="13" t="s">
        <v>170</v>
      </c>
      <c r="G1044" s="13" t="s">
        <v>171</v>
      </c>
    </row>
    <row r="1045" spans="1:7" ht="15" customHeight="1">
      <c r="A1045" s="13">
        <v>1128</v>
      </c>
      <c r="B1045" s="10" t="s">
        <v>1112</v>
      </c>
      <c r="C1045" s="13">
        <v>8</v>
      </c>
      <c r="D1045" s="13" t="s">
        <v>53</v>
      </c>
      <c r="E1045" s="13" t="s">
        <v>11</v>
      </c>
      <c r="F1045" s="13" t="s">
        <v>170</v>
      </c>
      <c r="G1045" s="13" t="s">
        <v>171</v>
      </c>
    </row>
    <row r="1046" spans="1:7" ht="15" customHeight="1">
      <c r="A1046" s="13">
        <v>1129</v>
      </c>
      <c r="B1046" s="10" t="s">
        <v>1113</v>
      </c>
      <c r="C1046" s="13">
        <v>5</v>
      </c>
      <c r="D1046" s="13" t="s">
        <v>53</v>
      </c>
      <c r="E1046" s="13" t="s">
        <v>11</v>
      </c>
      <c r="F1046" s="13" t="s">
        <v>134</v>
      </c>
      <c r="G1046" s="13" t="s">
        <v>135</v>
      </c>
    </row>
    <row r="1047" spans="1:7" ht="15" customHeight="1">
      <c r="A1047" s="13">
        <v>1140</v>
      </c>
      <c r="B1047" s="10" t="s">
        <v>1114</v>
      </c>
      <c r="C1047" s="13">
        <v>2</v>
      </c>
      <c r="D1047" s="13" t="s">
        <v>8</v>
      </c>
      <c r="E1047" s="13" t="s">
        <v>11</v>
      </c>
      <c r="F1047" s="13" t="s">
        <v>12</v>
      </c>
      <c r="G1047" s="13" t="s">
        <v>13</v>
      </c>
    </row>
    <row r="1048" spans="1:7" ht="15" customHeight="1">
      <c r="A1048" s="13">
        <v>1141</v>
      </c>
      <c r="B1048" s="10" t="s">
        <v>1115</v>
      </c>
      <c r="C1048" s="13">
        <v>2</v>
      </c>
      <c r="D1048" s="13" t="s">
        <v>8</v>
      </c>
      <c r="E1048" s="13" t="s">
        <v>11</v>
      </c>
      <c r="F1048" s="13" t="s">
        <v>12</v>
      </c>
      <c r="G1048" s="13" t="s">
        <v>13</v>
      </c>
    </row>
    <row r="1049" spans="1:7" ht="15" customHeight="1">
      <c r="A1049" s="13">
        <v>1142</v>
      </c>
      <c r="B1049" s="10" t="s">
        <v>1116</v>
      </c>
      <c r="C1049" s="13">
        <v>4</v>
      </c>
      <c r="D1049" s="13" t="s">
        <v>8</v>
      </c>
      <c r="E1049" s="13" t="s">
        <v>11</v>
      </c>
      <c r="F1049" s="13" t="s">
        <v>12</v>
      </c>
      <c r="G1049" s="13" t="s">
        <v>13</v>
      </c>
    </row>
    <row r="1050" spans="1:7" ht="15" customHeight="1">
      <c r="A1050" s="13">
        <v>1143</v>
      </c>
      <c r="B1050" s="10" t="s">
        <v>1117</v>
      </c>
      <c r="C1050" s="13">
        <v>3</v>
      </c>
      <c r="D1050" s="13" t="s">
        <v>8</v>
      </c>
      <c r="E1050" s="13" t="s">
        <v>26</v>
      </c>
      <c r="F1050" s="13" t="s">
        <v>12</v>
      </c>
      <c r="G1050" s="13" t="s">
        <v>27</v>
      </c>
    </row>
    <row r="1051" spans="1:7" ht="15" customHeight="1">
      <c r="A1051" s="13">
        <v>1144</v>
      </c>
      <c r="B1051" s="10" t="s">
        <v>1118</v>
      </c>
      <c r="C1051" s="13">
        <v>3</v>
      </c>
      <c r="D1051" s="13" t="s">
        <v>8</v>
      </c>
      <c r="E1051" s="13" t="s">
        <v>26</v>
      </c>
      <c r="F1051" s="13" t="s">
        <v>12</v>
      </c>
      <c r="G1051" s="13" t="s">
        <v>27</v>
      </c>
    </row>
    <row r="1052" spans="1:7" ht="15" customHeight="1">
      <c r="A1052" s="13">
        <v>1145</v>
      </c>
      <c r="B1052" s="10" t="s">
        <v>1119</v>
      </c>
      <c r="C1052" s="13">
        <v>3</v>
      </c>
      <c r="D1052" s="13" t="s">
        <v>8</v>
      </c>
      <c r="E1052" s="13" t="s">
        <v>26</v>
      </c>
      <c r="F1052" s="13" t="s">
        <v>12</v>
      </c>
      <c r="G1052" s="13" t="s">
        <v>27</v>
      </c>
    </row>
    <row r="1053" spans="1:7" ht="15" customHeight="1">
      <c r="A1053" s="13">
        <v>1146</v>
      </c>
      <c r="B1053" s="10" t="s">
        <v>1120</v>
      </c>
      <c r="C1053" s="13">
        <v>3</v>
      </c>
      <c r="D1053" s="13" t="s">
        <v>8</v>
      </c>
      <c r="E1053" s="13" t="s">
        <v>26</v>
      </c>
      <c r="F1053" s="13" t="s">
        <v>12</v>
      </c>
      <c r="G1053" s="13" t="s">
        <v>27</v>
      </c>
    </row>
    <row r="1054" spans="1:7" ht="15" customHeight="1">
      <c r="A1054" s="13">
        <v>1147</v>
      </c>
      <c r="B1054" s="10" t="s">
        <v>1121</v>
      </c>
      <c r="C1054" s="13">
        <v>3</v>
      </c>
      <c r="D1054" s="13" t="s">
        <v>8</v>
      </c>
      <c r="E1054" s="13" t="s">
        <v>26</v>
      </c>
      <c r="F1054" s="13" t="s">
        <v>12</v>
      </c>
      <c r="G1054" s="13" t="s">
        <v>27</v>
      </c>
    </row>
    <row r="1055" spans="1:7" ht="15" customHeight="1">
      <c r="A1055" s="13">
        <v>1148</v>
      </c>
      <c r="B1055" s="10" t="s">
        <v>1122</v>
      </c>
      <c r="C1055" s="13">
        <v>3</v>
      </c>
      <c r="D1055" s="13" t="s">
        <v>8</v>
      </c>
      <c r="E1055" s="13" t="s">
        <v>26</v>
      </c>
      <c r="F1055" s="13" t="s">
        <v>12</v>
      </c>
      <c r="G1055" s="13" t="s">
        <v>27</v>
      </c>
    </row>
    <row r="1056" spans="1:7" ht="15" customHeight="1">
      <c r="A1056" s="13">
        <v>1149</v>
      </c>
      <c r="B1056" s="10" t="s">
        <v>1123</v>
      </c>
      <c r="C1056" s="13">
        <v>4</v>
      </c>
      <c r="D1056" s="13" t="s">
        <v>8</v>
      </c>
      <c r="E1056" s="13" t="s">
        <v>26</v>
      </c>
      <c r="F1056" s="13" t="s">
        <v>12</v>
      </c>
      <c r="G1056" s="13" t="s">
        <v>27</v>
      </c>
    </row>
    <row r="1057" spans="1:7" ht="15" customHeight="1">
      <c r="A1057" s="13">
        <v>1150</v>
      </c>
      <c r="B1057" s="10" t="s">
        <v>1124</v>
      </c>
      <c r="C1057" s="13">
        <v>4</v>
      </c>
      <c r="D1057" s="13" t="s">
        <v>8</v>
      </c>
      <c r="E1057" s="13" t="s">
        <v>26</v>
      </c>
      <c r="F1057" s="13" t="s">
        <v>12</v>
      </c>
      <c r="G1057" s="13" t="s">
        <v>27</v>
      </c>
    </row>
    <row r="1058" spans="1:7" ht="15" customHeight="1">
      <c r="A1058" s="13">
        <v>1151</v>
      </c>
      <c r="B1058" s="10" t="s">
        <v>1125</v>
      </c>
      <c r="C1058" s="13">
        <v>4</v>
      </c>
      <c r="D1058" s="13" t="s">
        <v>8</v>
      </c>
      <c r="E1058" s="13" t="s">
        <v>26</v>
      </c>
      <c r="F1058" s="13" t="s">
        <v>12</v>
      </c>
      <c r="G1058" s="13" t="s">
        <v>27</v>
      </c>
    </row>
    <row r="1059" spans="1:7" ht="15" customHeight="1">
      <c r="A1059" s="13">
        <v>1152</v>
      </c>
      <c r="B1059" s="10" t="s">
        <v>1126</v>
      </c>
      <c r="C1059" s="13">
        <v>5</v>
      </c>
      <c r="D1059" s="13" t="s">
        <v>8</v>
      </c>
      <c r="E1059" s="13" t="s">
        <v>11</v>
      </c>
      <c r="F1059" s="13" t="s">
        <v>134</v>
      </c>
      <c r="G1059" s="13" t="s">
        <v>135</v>
      </c>
    </row>
    <row r="1060" spans="1:7" ht="15" customHeight="1">
      <c r="A1060" s="13">
        <v>1153</v>
      </c>
      <c r="B1060" s="10" t="s">
        <v>1127</v>
      </c>
      <c r="C1060" s="13">
        <v>6</v>
      </c>
      <c r="D1060" s="13" t="s">
        <v>8</v>
      </c>
      <c r="E1060" s="13" t="s">
        <v>11</v>
      </c>
      <c r="F1060" s="13" t="s">
        <v>134</v>
      </c>
      <c r="G1060" s="13" t="s">
        <v>135</v>
      </c>
    </row>
    <row r="1061" spans="1:7" ht="15" customHeight="1">
      <c r="A1061" s="13">
        <v>1154</v>
      </c>
      <c r="B1061" s="10" t="s">
        <v>1128</v>
      </c>
      <c r="C1061" s="13">
        <v>6</v>
      </c>
      <c r="D1061" s="13" t="s">
        <v>8</v>
      </c>
      <c r="E1061" s="13" t="s">
        <v>11</v>
      </c>
      <c r="F1061" s="13" t="s">
        <v>134</v>
      </c>
      <c r="G1061" s="13" t="s">
        <v>135</v>
      </c>
    </row>
    <row r="1062" spans="1:7" ht="15" customHeight="1">
      <c r="A1062" s="13">
        <v>1155</v>
      </c>
      <c r="B1062" s="10" t="s">
        <v>1129</v>
      </c>
      <c r="C1062" s="13">
        <v>6</v>
      </c>
      <c r="D1062" s="13" t="s">
        <v>8</v>
      </c>
      <c r="E1062" s="13" t="s">
        <v>11</v>
      </c>
      <c r="F1062" s="13" t="s">
        <v>134</v>
      </c>
      <c r="G1062" s="13" t="s">
        <v>135</v>
      </c>
    </row>
    <row r="1063" spans="1:7" ht="15" customHeight="1">
      <c r="A1063" s="13">
        <v>1156</v>
      </c>
      <c r="B1063" s="10" t="s">
        <v>1130</v>
      </c>
      <c r="C1063" s="13">
        <v>6</v>
      </c>
      <c r="D1063" s="13" t="s">
        <v>8</v>
      </c>
      <c r="E1063" s="13" t="s">
        <v>11</v>
      </c>
      <c r="F1063" s="13" t="s">
        <v>134</v>
      </c>
      <c r="G1063" s="13" t="s">
        <v>135</v>
      </c>
    </row>
    <row r="1064" spans="1:7" ht="15" customHeight="1">
      <c r="A1064" s="13">
        <v>1157</v>
      </c>
      <c r="B1064" s="10" t="s">
        <v>1131</v>
      </c>
      <c r="C1064" s="13">
        <v>6</v>
      </c>
      <c r="D1064" s="13" t="s">
        <v>8</v>
      </c>
      <c r="E1064" s="13" t="s">
        <v>11</v>
      </c>
      <c r="F1064" s="13" t="s">
        <v>134</v>
      </c>
      <c r="G1064" s="13" t="s">
        <v>135</v>
      </c>
    </row>
    <row r="1065" spans="1:7" ht="15" customHeight="1">
      <c r="A1065" s="13">
        <v>1158</v>
      </c>
      <c r="B1065" s="10" t="s">
        <v>1132</v>
      </c>
      <c r="C1065" s="13">
        <v>6</v>
      </c>
      <c r="D1065" s="13" t="s">
        <v>8</v>
      </c>
      <c r="E1065" s="13" t="s">
        <v>11</v>
      </c>
      <c r="F1065" s="13" t="s">
        <v>134</v>
      </c>
      <c r="G1065" s="13" t="s">
        <v>135</v>
      </c>
    </row>
    <row r="1066" spans="1:7" ht="15" customHeight="1">
      <c r="A1066" s="13">
        <v>1159</v>
      </c>
      <c r="B1066" s="10" t="s">
        <v>1133</v>
      </c>
      <c r="C1066" s="13">
        <v>6</v>
      </c>
      <c r="D1066" s="13" t="s">
        <v>8</v>
      </c>
      <c r="E1066" s="13" t="s">
        <v>11</v>
      </c>
      <c r="F1066" s="13" t="s">
        <v>134</v>
      </c>
      <c r="G1066" s="13" t="s">
        <v>135</v>
      </c>
    </row>
    <row r="1067" spans="1:7" ht="15" customHeight="1">
      <c r="A1067" s="13">
        <v>1160</v>
      </c>
      <c r="B1067" s="10" t="s">
        <v>1134</v>
      </c>
      <c r="C1067" s="13">
        <v>5</v>
      </c>
      <c r="D1067" s="13" t="s">
        <v>8</v>
      </c>
      <c r="E1067" s="13" t="s">
        <v>26</v>
      </c>
      <c r="F1067" s="13" t="s">
        <v>134</v>
      </c>
      <c r="G1067" s="13" t="s">
        <v>137</v>
      </c>
    </row>
    <row r="1068" spans="1:7" ht="15" customHeight="1">
      <c r="A1068" s="13">
        <v>1161</v>
      </c>
      <c r="B1068" s="10" t="s">
        <v>1135</v>
      </c>
      <c r="C1068" s="13">
        <v>7</v>
      </c>
      <c r="D1068" s="13" t="s">
        <v>8</v>
      </c>
      <c r="E1068" s="13" t="s">
        <v>11</v>
      </c>
      <c r="F1068" s="13" t="s">
        <v>170</v>
      </c>
      <c r="G1068" s="13" t="s">
        <v>171</v>
      </c>
    </row>
    <row r="1069" spans="1:7" ht="15" customHeight="1">
      <c r="A1069" s="13">
        <v>1162</v>
      </c>
      <c r="B1069" s="10" t="s">
        <v>1136</v>
      </c>
      <c r="C1069" s="13">
        <v>7</v>
      </c>
      <c r="D1069" s="13" t="s">
        <v>8</v>
      </c>
      <c r="E1069" s="13" t="s">
        <v>11</v>
      </c>
      <c r="F1069" s="13" t="s">
        <v>170</v>
      </c>
      <c r="G1069" s="13" t="s">
        <v>171</v>
      </c>
    </row>
    <row r="1070" spans="1:7" ht="15" customHeight="1">
      <c r="A1070" s="13">
        <v>1163</v>
      </c>
      <c r="B1070" s="10" t="s">
        <v>1137</v>
      </c>
      <c r="C1070" s="13">
        <v>8</v>
      </c>
      <c r="D1070" s="13" t="s">
        <v>8</v>
      </c>
      <c r="E1070" s="13" t="s">
        <v>11</v>
      </c>
      <c r="F1070" s="13" t="s">
        <v>170</v>
      </c>
      <c r="G1070" s="13" t="s">
        <v>171</v>
      </c>
    </row>
    <row r="1071" spans="1:7" ht="15" customHeight="1">
      <c r="A1071" s="13">
        <v>1164</v>
      </c>
      <c r="B1071" s="10" t="s">
        <v>1138</v>
      </c>
      <c r="C1071" s="13">
        <v>8</v>
      </c>
      <c r="D1071" s="13" t="s">
        <v>8</v>
      </c>
      <c r="E1071" s="13" t="s">
        <v>11</v>
      </c>
      <c r="F1071" s="13" t="s">
        <v>170</v>
      </c>
      <c r="G1071" s="13" t="s">
        <v>171</v>
      </c>
    </row>
    <row r="1072" spans="1:7" ht="15" customHeight="1">
      <c r="A1072" s="13">
        <v>1165</v>
      </c>
      <c r="B1072" s="10" t="s">
        <v>1139</v>
      </c>
      <c r="C1072" s="13">
        <v>8</v>
      </c>
      <c r="D1072" s="13" t="s">
        <v>8</v>
      </c>
      <c r="E1072" s="13" t="s">
        <v>11</v>
      </c>
      <c r="F1072" s="13" t="s">
        <v>170</v>
      </c>
      <c r="G1072" s="13" t="s">
        <v>171</v>
      </c>
    </row>
    <row r="1073" spans="1:7" ht="15" customHeight="1">
      <c r="A1073" s="13">
        <v>1166</v>
      </c>
      <c r="B1073" s="10" t="s">
        <v>1140</v>
      </c>
      <c r="C1073" s="13">
        <v>8</v>
      </c>
      <c r="D1073" s="13" t="s">
        <v>8</v>
      </c>
      <c r="E1073" s="13" t="s">
        <v>11</v>
      </c>
      <c r="F1073" s="13" t="s">
        <v>170</v>
      </c>
      <c r="G1073" s="13" t="s">
        <v>171</v>
      </c>
    </row>
    <row r="1074" spans="1:7" ht="15" customHeight="1">
      <c r="A1074" s="13">
        <v>1167</v>
      </c>
      <c r="B1074" s="10" t="s">
        <v>1141</v>
      </c>
      <c r="C1074" s="13">
        <v>8</v>
      </c>
      <c r="D1074" s="13" t="s">
        <v>8</v>
      </c>
      <c r="E1074" s="13" t="s">
        <v>11</v>
      </c>
      <c r="F1074" s="13" t="s">
        <v>170</v>
      </c>
      <c r="G1074" s="13" t="s">
        <v>171</v>
      </c>
    </row>
    <row r="1075" spans="1:7" ht="15" customHeight="1">
      <c r="A1075" s="13">
        <v>1168</v>
      </c>
      <c r="B1075" s="10" t="s">
        <v>1142</v>
      </c>
      <c r="C1075" s="13">
        <v>8</v>
      </c>
      <c r="D1075" s="13" t="s">
        <v>8</v>
      </c>
      <c r="E1075" s="13" t="s">
        <v>11</v>
      </c>
      <c r="F1075" s="13" t="s">
        <v>170</v>
      </c>
      <c r="G1075" s="13" t="s">
        <v>171</v>
      </c>
    </row>
    <row r="1076" spans="1:7" ht="15" customHeight="1">
      <c r="A1076" s="13">
        <v>1169</v>
      </c>
      <c r="B1076" s="10" t="s">
        <v>1143</v>
      </c>
      <c r="C1076" s="13">
        <v>8</v>
      </c>
      <c r="D1076" s="13" t="s">
        <v>8</v>
      </c>
      <c r="E1076" s="13" t="s">
        <v>11</v>
      </c>
      <c r="F1076" s="13" t="s">
        <v>170</v>
      </c>
      <c r="G1076" s="13" t="s">
        <v>171</v>
      </c>
    </row>
    <row r="1077" spans="1:7" ht="15" customHeight="1">
      <c r="A1077" s="13">
        <v>1170</v>
      </c>
      <c r="B1077" s="10" t="s">
        <v>1144</v>
      </c>
      <c r="C1077" s="13">
        <v>7</v>
      </c>
      <c r="D1077" s="13" t="s">
        <v>8</v>
      </c>
      <c r="E1077" s="13" t="s">
        <v>26</v>
      </c>
      <c r="F1077" s="13" t="s">
        <v>170</v>
      </c>
      <c r="G1077" s="13" t="s">
        <v>174</v>
      </c>
    </row>
    <row r="1078" spans="1:7" ht="15" customHeight="1">
      <c r="A1078" s="13">
        <v>1171</v>
      </c>
      <c r="B1078" s="10" t="s">
        <v>1145</v>
      </c>
      <c r="C1078" s="13">
        <v>7</v>
      </c>
      <c r="D1078" s="13" t="s">
        <v>8</v>
      </c>
      <c r="E1078" s="13" t="s">
        <v>26</v>
      </c>
      <c r="F1078" s="13" t="s">
        <v>170</v>
      </c>
      <c r="G1078" s="13" t="s">
        <v>174</v>
      </c>
    </row>
    <row r="1079" spans="1:7" ht="15" customHeight="1">
      <c r="A1079" s="13">
        <v>1172</v>
      </c>
      <c r="B1079" s="10" t="s">
        <v>1146</v>
      </c>
      <c r="C1079" s="13">
        <v>7</v>
      </c>
      <c r="D1079" s="13" t="s">
        <v>8</v>
      </c>
      <c r="E1079" s="13" t="s">
        <v>26</v>
      </c>
      <c r="F1079" s="13" t="s">
        <v>170</v>
      </c>
      <c r="G1079" s="13" t="s">
        <v>174</v>
      </c>
    </row>
    <row r="1080" spans="1:7" ht="15" customHeight="1">
      <c r="A1080" s="13">
        <v>1173</v>
      </c>
      <c r="B1080" s="10" t="s">
        <v>1147</v>
      </c>
      <c r="C1080" s="13">
        <v>7</v>
      </c>
      <c r="D1080" s="13" t="s">
        <v>8</v>
      </c>
      <c r="E1080" s="13" t="s">
        <v>26</v>
      </c>
      <c r="F1080" s="13" t="s">
        <v>170</v>
      </c>
      <c r="G1080" s="13" t="s">
        <v>174</v>
      </c>
    </row>
    <row r="1081" spans="1:7" ht="15" customHeight="1">
      <c r="A1081" s="13">
        <v>1174</v>
      </c>
      <c r="B1081" s="10" t="s">
        <v>1148</v>
      </c>
      <c r="C1081" s="13">
        <v>7</v>
      </c>
      <c r="D1081" s="13" t="s">
        <v>8</v>
      </c>
      <c r="E1081" s="13" t="s">
        <v>26</v>
      </c>
      <c r="F1081" s="13" t="s">
        <v>170</v>
      </c>
      <c r="G1081" s="13" t="s">
        <v>174</v>
      </c>
    </row>
    <row r="1082" spans="1:7" ht="15" customHeight="1">
      <c r="A1082" s="13">
        <v>1175</v>
      </c>
      <c r="B1082" s="10" t="s">
        <v>1149</v>
      </c>
      <c r="C1082" s="13">
        <v>7</v>
      </c>
      <c r="D1082" s="13" t="s">
        <v>8</v>
      </c>
      <c r="E1082" s="13" t="s">
        <v>26</v>
      </c>
      <c r="F1082" s="13" t="s">
        <v>170</v>
      </c>
      <c r="G1082" s="13" t="s">
        <v>174</v>
      </c>
    </row>
    <row r="1083" spans="1:7" ht="15" customHeight="1">
      <c r="A1083" s="13">
        <v>1176</v>
      </c>
      <c r="B1083" s="10" t="s">
        <v>1150</v>
      </c>
      <c r="C1083" s="13">
        <v>7</v>
      </c>
      <c r="D1083" s="13" t="s">
        <v>8</v>
      </c>
      <c r="E1083" s="13" t="s">
        <v>26</v>
      </c>
      <c r="F1083" s="13" t="s">
        <v>170</v>
      </c>
      <c r="G1083" s="13" t="s">
        <v>174</v>
      </c>
    </row>
    <row r="1084" spans="1:7" ht="15" customHeight="1">
      <c r="A1084" s="13">
        <v>1177</v>
      </c>
      <c r="B1084" s="10" t="s">
        <v>1151</v>
      </c>
      <c r="C1084" s="13">
        <v>8</v>
      </c>
      <c r="D1084" s="13" t="s">
        <v>8</v>
      </c>
      <c r="E1084" s="13" t="s">
        <v>26</v>
      </c>
      <c r="F1084" s="13" t="s">
        <v>170</v>
      </c>
      <c r="G1084" s="13" t="s">
        <v>174</v>
      </c>
    </row>
    <row r="1085" spans="1:7" ht="15" customHeight="1">
      <c r="A1085" s="13">
        <v>1178</v>
      </c>
      <c r="B1085" s="10" t="s">
        <v>1152</v>
      </c>
      <c r="C1085" s="13">
        <v>8</v>
      </c>
      <c r="D1085" s="13" t="s">
        <v>8</v>
      </c>
      <c r="E1085" s="13" t="s">
        <v>26</v>
      </c>
      <c r="F1085" s="13" t="s">
        <v>170</v>
      </c>
      <c r="G1085" s="13" t="s">
        <v>174</v>
      </c>
    </row>
    <row r="1086" spans="1:7" ht="15" customHeight="1">
      <c r="A1086" s="13">
        <v>1190</v>
      </c>
      <c r="B1086" s="10" t="s">
        <v>1153</v>
      </c>
      <c r="C1086" s="13" t="s">
        <v>124</v>
      </c>
      <c r="D1086" s="13" t="s">
        <v>50</v>
      </c>
      <c r="E1086" s="13" t="s">
        <v>11</v>
      </c>
      <c r="F1086" s="13" t="s">
        <v>12</v>
      </c>
      <c r="G1086" s="13" t="s">
        <v>13</v>
      </c>
    </row>
    <row r="1087" spans="1:7" ht="15" customHeight="1">
      <c r="A1087" s="13">
        <v>1191</v>
      </c>
      <c r="B1087" s="10" t="s">
        <v>1154</v>
      </c>
      <c r="C1087" s="13" t="s">
        <v>124</v>
      </c>
      <c r="D1087" s="13" t="s">
        <v>50</v>
      </c>
      <c r="E1087" s="13" t="s">
        <v>26</v>
      </c>
      <c r="F1087" s="13" t="s">
        <v>12</v>
      </c>
      <c r="G1087" s="13" t="s">
        <v>27</v>
      </c>
    </row>
    <row r="1088" spans="1:7" ht="15" customHeight="1">
      <c r="A1088" s="13">
        <v>1192</v>
      </c>
      <c r="B1088" s="10" t="s">
        <v>1155</v>
      </c>
      <c r="C1088" s="13" t="s">
        <v>124</v>
      </c>
      <c r="D1088" s="13" t="s">
        <v>50</v>
      </c>
      <c r="E1088" s="13" t="s">
        <v>26</v>
      </c>
      <c r="F1088" s="13" t="s">
        <v>12</v>
      </c>
      <c r="G1088" s="13" t="s">
        <v>27</v>
      </c>
    </row>
    <row r="1089" spans="1:7" ht="15" customHeight="1">
      <c r="A1089" s="13">
        <v>1193</v>
      </c>
      <c r="B1089" s="10" t="s">
        <v>1156</v>
      </c>
      <c r="C1089" s="13">
        <v>1</v>
      </c>
      <c r="D1089" s="13" t="s">
        <v>50</v>
      </c>
      <c r="E1089" s="13" t="s">
        <v>26</v>
      </c>
      <c r="F1089" s="13" t="s">
        <v>12</v>
      </c>
      <c r="G1089" s="13" t="s">
        <v>27</v>
      </c>
    </row>
    <row r="1090" spans="1:7" ht="15" customHeight="1">
      <c r="A1090" s="13">
        <v>1194</v>
      </c>
      <c r="B1090" s="10" t="s">
        <v>1157</v>
      </c>
      <c r="C1090" s="13">
        <v>1</v>
      </c>
      <c r="D1090" s="13" t="s">
        <v>50</v>
      </c>
      <c r="E1090" s="13" t="s">
        <v>26</v>
      </c>
      <c r="F1090" s="13" t="s">
        <v>12</v>
      </c>
      <c r="G1090" s="13" t="s">
        <v>27</v>
      </c>
    </row>
    <row r="1091" spans="1:7" ht="15" customHeight="1">
      <c r="A1091" s="13">
        <v>1195</v>
      </c>
      <c r="B1091" s="10" t="s">
        <v>1158</v>
      </c>
      <c r="C1091" s="13">
        <v>1</v>
      </c>
      <c r="D1091" s="13" t="s">
        <v>50</v>
      </c>
      <c r="E1091" s="13" t="s">
        <v>11</v>
      </c>
      <c r="F1091" s="13" t="s">
        <v>12</v>
      </c>
      <c r="G1091" s="13" t="s">
        <v>13</v>
      </c>
    </row>
    <row r="1092" spans="1:7" ht="15" customHeight="1">
      <c r="A1092" s="13">
        <v>1196</v>
      </c>
      <c r="B1092" s="10" t="s">
        <v>1159</v>
      </c>
      <c r="C1092" s="13">
        <v>1</v>
      </c>
      <c r="D1092" s="13" t="s">
        <v>50</v>
      </c>
      <c r="E1092" s="13" t="s">
        <v>26</v>
      </c>
      <c r="F1092" s="13" t="s">
        <v>12</v>
      </c>
      <c r="G1092" s="13" t="s">
        <v>27</v>
      </c>
    </row>
    <row r="1093" spans="1:7" ht="15" customHeight="1">
      <c r="A1093" s="13">
        <v>1197</v>
      </c>
      <c r="B1093" s="10" t="s">
        <v>1160</v>
      </c>
      <c r="C1093" s="13">
        <v>2</v>
      </c>
      <c r="D1093" s="13" t="s">
        <v>50</v>
      </c>
      <c r="E1093" s="13" t="s">
        <v>26</v>
      </c>
      <c r="F1093" s="13" t="s">
        <v>12</v>
      </c>
      <c r="G1093" s="13" t="s">
        <v>27</v>
      </c>
    </row>
    <row r="1094" spans="1:7" ht="15" customHeight="1">
      <c r="A1094" s="13">
        <v>1198</v>
      </c>
      <c r="B1094" s="10" t="s">
        <v>1161</v>
      </c>
      <c r="C1094" s="13">
        <v>2</v>
      </c>
      <c r="D1094" s="13" t="s">
        <v>50</v>
      </c>
      <c r="E1094" s="13" t="s">
        <v>11</v>
      </c>
      <c r="F1094" s="13" t="s">
        <v>12</v>
      </c>
      <c r="G1094" s="13" t="s">
        <v>13</v>
      </c>
    </row>
    <row r="1095" spans="1:7" ht="15" customHeight="1">
      <c r="A1095" s="13">
        <v>1199</v>
      </c>
      <c r="B1095" s="10" t="s">
        <v>1162</v>
      </c>
      <c r="C1095" s="13">
        <v>2</v>
      </c>
      <c r="D1095" s="13" t="s">
        <v>50</v>
      </c>
      <c r="E1095" s="13" t="s">
        <v>26</v>
      </c>
      <c r="F1095" s="13" t="s">
        <v>12</v>
      </c>
      <c r="G1095" s="13" t="s">
        <v>27</v>
      </c>
    </row>
    <row r="1096" spans="1:7" ht="15" customHeight="1">
      <c r="A1096" s="13">
        <v>1200</v>
      </c>
      <c r="B1096" s="10" t="s">
        <v>1163</v>
      </c>
      <c r="C1096" s="13">
        <v>2</v>
      </c>
      <c r="D1096" s="13" t="s">
        <v>50</v>
      </c>
      <c r="E1096" s="13" t="s">
        <v>11</v>
      </c>
      <c r="F1096" s="13" t="s">
        <v>12</v>
      </c>
      <c r="G1096" s="13" t="s">
        <v>13</v>
      </c>
    </row>
    <row r="1097" spans="1:7" ht="15" customHeight="1">
      <c r="A1097" s="13">
        <v>1201</v>
      </c>
      <c r="B1097" s="10" t="s">
        <v>1164</v>
      </c>
      <c r="C1097" s="13">
        <v>2</v>
      </c>
      <c r="D1097" s="13" t="s">
        <v>50</v>
      </c>
      <c r="E1097" s="13" t="s">
        <v>26</v>
      </c>
      <c r="F1097" s="13" t="s">
        <v>12</v>
      </c>
      <c r="G1097" s="13" t="s">
        <v>27</v>
      </c>
    </row>
    <row r="1098" spans="1:7" ht="15" customHeight="1">
      <c r="A1098" s="13">
        <v>1202</v>
      </c>
      <c r="B1098" s="10" t="s">
        <v>1165</v>
      </c>
      <c r="C1098" s="13">
        <v>4</v>
      </c>
      <c r="D1098" s="13" t="s">
        <v>50</v>
      </c>
      <c r="E1098" s="13" t="s">
        <v>11</v>
      </c>
      <c r="F1098" s="13" t="s">
        <v>12</v>
      </c>
      <c r="G1098" s="13" t="s">
        <v>13</v>
      </c>
    </row>
    <row r="1099" spans="1:7" ht="15" customHeight="1">
      <c r="A1099" s="13">
        <v>1203</v>
      </c>
      <c r="B1099" s="10" t="s">
        <v>1166</v>
      </c>
      <c r="C1099" s="13">
        <v>4</v>
      </c>
      <c r="D1099" s="13" t="s">
        <v>50</v>
      </c>
      <c r="E1099" s="13" t="s">
        <v>11</v>
      </c>
      <c r="F1099" s="13" t="s">
        <v>12</v>
      </c>
      <c r="G1099" s="13" t="s">
        <v>13</v>
      </c>
    </row>
    <row r="1100" spans="1:7" ht="15" customHeight="1">
      <c r="A1100" s="13">
        <v>1204</v>
      </c>
      <c r="B1100" s="10" t="s">
        <v>1167</v>
      </c>
      <c r="C1100" s="13">
        <v>4</v>
      </c>
      <c r="D1100" s="13" t="s">
        <v>50</v>
      </c>
      <c r="E1100" s="13" t="s">
        <v>11</v>
      </c>
      <c r="F1100" s="13" t="s">
        <v>12</v>
      </c>
      <c r="G1100" s="13" t="s">
        <v>13</v>
      </c>
    </row>
    <row r="1101" spans="1:7" ht="15" customHeight="1">
      <c r="A1101" s="13">
        <v>1205</v>
      </c>
      <c r="B1101" s="10" t="s">
        <v>1168</v>
      </c>
      <c r="C1101" s="13">
        <v>4</v>
      </c>
      <c r="D1101" s="13" t="s">
        <v>50</v>
      </c>
      <c r="E1101" s="13" t="s">
        <v>11</v>
      </c>
      <c r="F1101" s="13" t="s">
        <v>12</v>
      </c>
      <c r="G1101" s="13" t="s">
        <v>13</v>
      </c>
    </row>
    <row r="1102" spans="1:7" ht="15" customHeight="1">
      <c r="A1102" s="13">
        <v>1206</v>
      </c>
      <c r="B1102" s="10" t="s">
        <v>1169</v>
      </c>
      <c r="C1102" s="13">
        <v>5</v>
      </c>
      <c r="D1102" s="13" t="s">
        <v>50</v>
      </c>
      <c r="E1102" s="13" t="s">
        <v>11</v>
      </c>
      <c r="F1102" s="13" t="s">
        <v>134</v>
      </c>
      <c r="G1102" s="13" t="s">
        <v>135</v>
      </c>
    </row>
    <row r="1103" spans="1:7" ht="15" customHeight="1">
      <c r="A1103" s="13">
        <v>1207</v>
      </c>
      <c r="B1103" s="10" t="s">
        <v>1170</v>
      </c>
      <c r="C1103" s="13">
        <v>5</v>
      </c>
      <c r="D1103" s="13" t="s">
        <v>50</v>
      </c>
      <c r="E1103" s="13" t="s">
        <v>11</v>
      </c>
      <c r="F1103" s="13" t="s">
        <v>134</v>
      </c>
      <c r="G1103" s="13" t="s">
        <v>135</v>
      </c>
    </row>
    <row r="1104" spans="1:7" ht="15" customHeight="1">
      <c r="A1104" s="13">
        <v>1208</v>
      </c>
      <c r="B1104" s="10" t="s">
        <v>1171</v>
      </c>
      <c r="C1104" s="13">
        <v>5</v>
      </c>
      <c r="D1104" s="13" t="s">
        <v>50</v>
      </c>
      <c r="E1104" s="13" t="s">
        <v>11</v>
      </c>
      <c r="F1104" s="13" t="s">
        <v>134</v>
      </c>
      <c r="G1104" s="13" t="s">
        <v>135</v>
      </c>
    </row>
    <row r="1105" spans="1:7" ht="15" customHeight="1">
      <c r="A1105" s="13">
        <v>1209</v>
      </c>
      <c r="B1105" s="10" t="s">
        <v>1172</v>
      </c>
      <c r="C1105" s="13">
        <v>6</v>
      </c>
      <c r="D1105" s="13" t="s">
        <v>50</v>
      </c>
      <c r="E1105" s="13" t="s">
        <v>26</v>
      </c>
      <c r="F1105" s="13" t="s">
        <v>134</v>
      </c>
      <c r="G1105" s="13" t="s">
        <v>137</v>
      </c>
    </row>
    <row r="1106" spans="1:7" ht="15" customHeight="1">
      <c r="A1106" s="13">
        <v>1210</v>
      </c>
      <c r="B1106" s="10" t="s">
        <v>1173</v>
      </c>
      <c r="C1106" s="13">
        <v>6</v>
      </c>
      <c r="D1106" s="13" t="s">
        <v>50</v>
      </c>
      <c r="E1106" s="13" t="s">
        <v>26</v>
      </c>
      <c r="F1106" s="13" t="s">
        <v>134</v>
      </c>
      <c r="G1106" s="13" t="s">
        <v>137</v>
      </c>
    </row>
    <row r="1107" spans="1:7" ht="15" customHeight="1">
      <c r="A1107" s="13">
        <v>1211</v>
      </c>
      <c r="B1107" s="10" t="s">
        <v>1174</v>
      </c>
      <c r="C1107" s="13">
        <v>6</v>
      </c>
      <c r="D1107" s="13" t="s">
        <v>50</v>
      </c>
      <c r="E1107" s="13" t="s">
        <v>26</v>
      </c>
      <c r="F1107" s="13" t="s">
        <v>134</v>
      </c>
      <c r="G1107" s="13" t="s">
        <v>137</v>
      </c>
    </row>
    <row r="1108" spans="1:7" ht="15" customHeight="1">
      <c r="A1108" s="13">
        <v>1212</v>
      </c>
      <c r="B1108" s="10" t="s">
        <v>1175</v>
      </c>
      <c r="C1108" s="13">
        <v>7</v>
      </c>
      <c r="D1108" s="13" t="s">
        <v>50</v>
      </c>
      <c r="E1108" s="13" t="s">
        <v>26</v>
      </c>
      <c r="F1108" s="13" t="s">
        <v>170</v>
      </c>
      <c r="G1108" s="13" t="s">
        <v>174</v>
      </c>
    </row>
    <row r="1109" spans="1:7" ht="15" customHeight="1">
      <c r="A1109" s="13">
        <v>1213</v>
      </c>
      <c r="B1109" s="10" t="s">
        <v>1176</v>
      </c>
      <c r="C1109" s="13">
        <v>8</v>
      </c>
      <c r="D1109" s="13" t="s">
        <v>50</v>
      </c>
      <c r="E1109" s="13" t="s">
        <v>11</v>
      </c>
      <c r="F1109" s="13" t="s">
        <v>170</v>
      </c>
      <c r="G1109" s="13" t="s">
        <v>171</v>
      </c>
    </row>
    <row r="1110" spans="1:7" ht="15" customHeight="1">
      <c r="A1110" s="13">
        <v>1220</v>
      </c>
      <c r="B1110" s="10" t="s">
        <v>1177</v>
      </c>
      <c r="C1110" s="13">
        <v>3</v>
      </c>
      <c r="D1110" s="13" t="s">
        <v>24</v>
      </c>
      <c r="E1110" s="13" t="s">
        <v>11</v>
      </c>
      <c r="F1110" s="13" t="s">
        <v>12</v>
      </c>
      <c r="G1110" s="13" t="s">
        <v>13</v>
      </c>
    </row>
    <row r="1111" spans="1:7" ht="15" customHeight="1">
      <c r="A1111" s="13">
        <v>1221</v>
      </c>
      <c r="B1111" s="10" t="s">
        <v>1178</v>
      </c>
      <c r="C1111" s="13">
        <v>4</v>
      </c>
      <c r="D1111" s="13" t="s">
        <v>24</v>
      </c>
      <c r="E1111" s="13" t="s">
        <v>11</v>
      </c>
      <c r="F1111" s="13" t="s">
        <v>12</v>
      </c>
      <c r="G1111" s="13" t="s">
        <v>13</v>
      </c>
    </row>
    <row r="1112" spans="1:7" ht="15" customHeight="1">
      <c r="A1112" s="13">
        <v>1222</v>
      </c>
      <c r="B1112" s="10" t="s">
        <v>1179</v>
      </c>
      <c r="C1112" s="13">
        <v>3</v>
      </c>
      <c r="D1112" s="13" t="s">
        <v>24</v>
      </c>
      <c r="E1112" s="13" t="s">
        <v>11</v>
      </c>
      <c r="F1112" s="13" t="s">
        <v>12</v>
      </c>
      <c r="G1112" s="13" t="s">
        <v>13</v>
      </c>
    </row>
    <row r="1113" spans="1:7" ht="15" customHeight="1">
      <c r="A1113" s="13">
        <v>1223</v>
      </c>
      <c r="B1113" s="10" t="s">
        <v>1180</v>
      </c>
      <c r="C1113" s="13">
        <v>2</v>
      </c>
      <c r="D1113" s="13" t="s">
        <v>24</v>
      </c>
      <c r="E1113" s="13" t="s">
        <v>11</v>
      </c>
      <c r="F1113" s="13" t="s">
        <v>12</v>
      </c>
      <c r="G1113" s="13" t="s">
        <v>13</v>
      </c>
    </row>
    <row r="1114" spans="1:7" ht="15" customHeight="1">
      <c r="A1114" s="13">
        <v>1224</v>
      </c>
      <c r="B1114" s="10" t="s">
        <v>1181</v>
      </c>
      <c r="C1114" s="13">
        <v>4</v>
      </c>
      <c r="D1114" s="13" t="s">
        <v>24</v>
      </c>
      <c r="E1114" s="13" t="s">
        <v>11</v>
      </c>
      <c r="F1114" s="13" t="s">
        <v>12</v>
      </c>
      <c r="G1114" s="13" t="s">
        <v>13</v>
      </c>
    </row>
    <row r="1115" spans="1:7" ht="15" customHeight="1">
      <c r="A1115" s="13">
        <v>1225</v>
      </c>
      <c r="B1115" s="10" t="s">
        <v>1182</v>
      </c>
      <c r="C1115" s="13">
        <v>3</v>
      </c>
      <c r="D1115" s="13" t="s">
        <v>24</v>
      </c>
      <c r="E1115" s="13" t="s">
        <v>11</v>
      </c>
      <c r="F1115" s="13" t="s">
        <v>12</v>
      </c>
      <c r="G1115" s="13" t="s">
        <v>13</v>
      </c>
    </row>
    <row r="1116" spans="1:7" ht="15" customHeight="1">
      <c r="A1116" s="13">
        <v>1226</v>
      </c>
      <c r="B1116" s="10" t="s">
        <v>1183</v>
      </c>
      <c r="C1116" s="13">
        <v>3</v>
      </c>
      <c r="D1116" s="13" t="s">
        <v>24</v>
      </c>
      <c r="E1116" s="13" t="s">
        <v>11</v>
      </c>
      <c r="F1116" s="13" t="s">
        <v>12</v>
      </c>
      <c r="G1116" s="13" t="s">
        <v>13</v>
      </c>
    </row>
    <row r="1117" spans="1:7" ht="15" customHeight="1">
      <c r="A1117" s="13">
        <v>1227</v>
      </c>
      <c r="B1117" s="10" t="s">
        <v>1184</v>
      </c>
      <c r="C1117" s="13">
        <v>3</v>
      </c>
      <c r="D1117" s="13" t="s">
        <v>24</v>
      </c>
      <c r="E1117" s="13" t="s">
        <v>11</v>
      </c>
      <c r="F1117" s="13" t="s">
        <v>12</v>
      </c>
      <c r="G1117" s="13" t="s">
        <v>13</v>
      </c>
    </row>
    <row r="1118" spans="1:7" ht="15" customHeight="1">
      <c r="A1118" s="13">
        <v>1228</v>
      </c>
      <c r="B1118" s="10" t="s">
        <v>1185</v>
      </c>
      <c r="C1118" s="13">
        <v>2</v>
      </c>
      <c r="D1118" s="13" t="s">
        <v>24</v>
      </c>
      <c r="E1118" s="13" t="s">
        <v>11</v>
      </c>
      <c r="F1118" s="13" t="s">
        <v>12</v>
      </c>
      <c r="G1118" s="13" t="s">
        <v>13</v>
      </c>
    </row>
    <row r="1119" spans="1:7" ht="15" customHeight="1">
      <c r="A1119" s="13">
        <v>1229</v>
      </c>
      <c r="B1119" s="10" t="s">
        <v>1186</v>
      </c>
      <c r="C1119" s="13">
        <v>2</v>
      </c>
      <c r="D1119" s="13" t="s">
        <v>24</v>
      </c>
      <c r="E1119" s="13" t="s">
        <v>11</v>
      </c>
      <c r="F1119" s="13" t="s">
        <v>12</v>
      </c>
      <c r="G1119" s="13" t="s">
        <v>13</v>
      </c>
    </row>
    <row r="1120" spans="1:7" ht="15" customHeight="1">
      <c r="A1120" s="13">
        <v>1230</v>
      </c>
      <c r="B1120" s="10" t="s">
        <v>1187</v>
      </c>
      <c r="C1120" s="13">
        <v>4</v>
      </c>
      <c r="D1120" s="13" t="s">
        <v>24</v>
      </c>
      <c r="E1120" s="13" t="s">
        <v>11</v>
      </c>
      <c r="F1120" s="13" t="s">
        <v>12</v>
      </c>
      <c r="G1120" s="13" t="s">
        <v>13</v>
      </c>
    </row>
    <row r="1121" spans="1:7" ht="15" customHeight="1">
      <c r="A1121" s="13">
        <v>1231</v>
      </c>
      <c r="B1121" s="10" t="s">
        <v>1188</v>
      </c>
      <c r="C1121" s="13">
        <v>4</v>
      </c>
      <c r="D1121" s="13" t="s">
        <v>24</v>
      </c>
      <c r="E1121" s="13" t="s">
        <v>11</v>
      </c>
      <c r="F1121" s="13" t="s">
        <v>12</v>
      </c>
      <c r="G1121" s="13" t="s">
        <v>13</v>
      </c>
    </row>
    <row r="1122" spans="1:7" ht="15" customHeight="1">
      <c r="A1122" s="13">
        <v>1232</v>
      </c>
      <c r="B1122" s="10" t="s">
        <v>1189</v>
      </c>
      <c r="C1122" s="13">
        <v>4</v>
      </c>
      <c r="D1122" s="13" t="s">
        <v>24</v>
      </c>
      <c r="E1122" s="13" t="s">
        <v>11</v>
      </c>
      <c r="F1122" s="13" t="s">
        <v>12</v>
      </c>
      <c r="G1122" s="13" t="s">
        <v>13</v>
      </c>
    </row>
    <row r="1123" spans="1:7" ht="15" customHeight="1">
      <c r="A1123" s="13">
        <v>1233</v>
      </c>
      <c r="B1123" s="10" t="s">
        <v>1190</v>
      </c>
      <c r="C1123" s="13">
        <v>3</v>
      </c>
      <c r="D1123" s="13" t="s">
        <v>24</v>
      </c>
      <c r="E1123" s="13" t="s">
        <v>11</v>
      </c>
      <c r="F1123" s="13" t="s">
        <v>12</v>
      </c>
      <c r="G1123" s="13" t="s">
        <v>13</v>
      </c>
    </row>
    <row r="1124" spans="1:7" ht="15" customHeight="1">
      <c r="A1124" s="13">
        <v>1234</v>
      </c>
      <c r="B1124" s="10" t="s">
        <v>1191</v>
      </c>
      <c r="C1124" s="13">
        <v>4</v>
      </c>
      <c r="D1124" s="13" t="s">
        <v>24</v>
      </c>
      <c r="E1124" s="13" t="s">
        <v>26</v>
      </c>
      <c r="F1124" s="13" t="s">
        <v>12</v>
      </c>
      <c r="G1124" s="13" t="s">
        <v>27</v>
      </c>
    </row>
    <row r="1125" spans="1:7" ht="15" customHeight="1">
      <c r="A1125" s="13">
        <v>1235</v>
      </c>
      <c r="B1125" s="10" t="s">
        <v>1192</v>
      </c>
      <c r="C1125" s="13">
        <v>4</v>
      </c>
      <c r="D1125" s="13" t="s">
        <v>24</v>
      </c>
      <c r="E1125" s="13" t="s">
        <v>26</v>
      </c>
      <c r="F1125" s="13" t="s">
        <v>12</v>
      </c>
      <c r="G1125" s="13" t="s">
        <v>27</v>
      </c>
    </row>
    <row r="1126" spans="1:7" ht="15" customHeight="1">
      <c r="A1126" s="13">
        <v>1236</v>
      </c>
      <c r="B1126" s="10" t="s">
        <v>1193</v>
      </c>
      <c r="C1126" s="13">
        <v>4</v>
      </c>
      <c r="D1126" s="13" t="s">
        <v>24</v>
      </c>
      <c r="E1126" s="13" t="s">
        <v>26</v>
      </c>
      <c r="F1126" s="13" t="s">
        <v>12</v>
      </c>
      <c r="G1126" s="13" t="s">
        <v>27</v>
      </c>
    </row>
    <row r="1127" spans="1:7" ht="15" customHeight="1">
      <c r="A1127" s="13">
        <v>1237</v>
      </c>
      <c r="B1127" s="10" t="s">
        <v>1194</v>
      </c>
      <c r="C1127" s="13">
        <v>4</v>
      </c>
      <c r="D1127" s="13" t="s">
        <v>24</v>
      </c>
      <c r="E1127" s="13" t="s">
        <v>26</v>
      </c>
      <c r="F1127" s="13" t="s">
        <v>12</v>
      </c>
      <c r="G1127" s="13" t="s">
        <v>27</v>
      </c>
    </row>
    <row r="1128" spans="1:7" ht="15" customHeight="1">
      <c r="A1128" s="13">
        <v>1238</v>
      </c>
      <c r="B1128" s="10" t="s">
        <v>1195</v>
      </c>
      <c r="C1128" s="13">
        <v>2</v>
      </c>
      <c r="D1128" s="13" t="s">
        <v>24</v>
      </c>
      <c r="E1128" s="13" t="s">
        <v>26</v>
      </c>
      <c r="F1128" s="13" t="s">
        <v>12</v>
      </c>
      <c r="G1128" s="13" t="s">
        <v>27</v>
      </c>
    </row>
    <row r="1129" spans="1:7" ht="15" customHeight="1">
      <c r="A1129" s="13">
        <v>1239</v>
      </c>
      <c r="B1129" s="10" t="s">
        <v>1196</v>
      </c>
      <c r="C1129" s="13">
        <v>4</v>
      </c>
      <c r="D1129" s="13" t="s">
        <v>24</v>
      </c>
      <c r="E1129" s="13" t="s">
        <v>26</v>
      </c>
      <c r="F1129" s="13" t="s">
        <v>12</v>
      </c>
      <c r="G1129" s="13" t="s">
        <v>27</v>
      </c>
    </row>
    <row r="1130" spans="1:7" ht="15" customHeight="1">
      <c r="A1130" s="13">
        <v>1240</v>
      </c>
      <c r="B1130" s="10" t="s">
        <v>1197</v>
      </c>
      <c r="C1130" s="13">
        <v>4</v>
      </c>
      <c r="D1130" s="13" t="s">
        <v>24</v>
      </c>
      <c r="E1130" s="13" t="s">
        <v>26</v>
      </c>
      <c r="F1130" s="13" t="s">
        <v>12</v>
      </c>
      <c r="G1130" s="13" t="s">
        <v>27</v>
      </c>
    </row>
    <row r="1131" spans="1:7" ht="15" customHeight="1">
      <c r="A1131" s="13">
        <v>1241</v>
      </c>
      <c r="B1131" s="10" t="s">
        <v>1198</v>
      </c>
      <c r="C1131" s="13">
        <v>3</v>
      </c>
      <c r="D1131" s="13" t="s">
        <v>24</v>
      </c>
      <c r="E1131" s="13" t="s">
        <v>26</v>
      </c>
      <c r="F1131" s="13" t="s">
        <v>12</v>
      </c>
      <c r="G1131" s="13" t="s">
        <v>27</v>
      </c>
    </row>
    <row r="1132" spans="1:7" ht="15" customHeight="1">
      <c r="A1132" s="13">
        <v>1242</v>
      </c>
      <c r="B1132" s="10" t="s">
        <v>1199</v>
      </c>
      <c r="C1132" s="13">
        <v>2</v>
      </c>
      <c r="D1132" s="13" t="s">
        <v>24</v>
      </c>
      <c r="E1132" s="13" t="s">
        <v>26</v>
      </c>
      <c r="F1132" s="13" t="s">
        <v>12</v>
      </c>
      <c r="G1132" s="13" t="s">
        <v>27</v>
      </c>
    </row>
    <row r="1133" spans="1:7" ht="15" customHeight="1">
      <c r="A1133" s="13">
        <v>1243</v>
      </c>
      <c r="B1133" s="10" t="s">
        <v>1200</v>
      </c>
      <c r="C1133" s="13">
        <v>3</v>
      </c>
      <c r="D1133" s="13" t="s">
        <v>24</v>
      </c>
      <c r="E1133" s="13" t="s">
        <v>26</v>
      </c>
      <c r="F1133" s="13" t="s">
        <v>12</v>
      </c>
      <c r="G1133" s="13" t="s">
        <v>27</v>
      </c>
    </row>
    <row r="1134" spans="1:7" ht="15" customHeight="1">
      <c r="A1134" s="13">
        <v>1244</v>
      </c>
      <c r="B1134" s="10" t="s">
        <v>1201</v>
      </c>
      <c r="C1134" s="13">
        <v>3</v>
      </c>
      <c r="D1134" s="13" t="s">
        <v>24</v>
      </c>
      <c r="E1134" s="13" t="s">
        <v>26</v>
      </c>
      <c r="F1134" s="13" t="s">
        <v>12</v>
      </c>
      <c r="G1134" s="13" t="s">
        <v>27</v>
      </c>
    </row>
    <row r="1135" spans="1:7" ht="15" customHeight="1">
      <c r="A1135" s="13">
        <v>1245</v>
      </c>
      <c r="B1135" s="10" t="s">
        <v>1202</v>
      </c>
      <c r="C1135" s="13">
        <v>4</v>
      </c>
      <c r="D1135" s="13" t="s">
        <v>24</v>
      </c>
      <c r="E1135" s="13" t="s">
        <v>26</v>
      </c>
      <c r="F1135" s="13" t="s">
        <v>12</v>
      </c>
      <c r="G1135" s="13" t="s">
        <v>27</v>
      </c>
    </row>
    <row r="1136" spans="1:7" ht="15" customHeight="1">
      <c r="A1136" s="13">
        <v>1246</v>
      </c>
      <c r="B1136" s="10" t="s">
        <v>1203</v>
      </c>
      <c r="C1136" s="13">
        <v>4</v>
      </c>
      <c r="D1136" s="13" t="s">
        <v>24</v>
      </c>
      <c r="E1136" s="13" t="s">
        <v>26</v>
      </c>
      <c r="F1136" s="13" t="s">
        <v>12</v>
      </c>
      <c r="G1136" s="13" t="s">
        <v>27</v>
      </c>
    </row>
    <row r="1137" spans="1:7" ht="15" customHeight="1">
      <c r="A1137" s="13">
        <v>1247</v>
      </c>
      <c r="B1137" s="10" t="s">
        <v>1204</v>
      </c>
      <c r="C1137" s="13">
        <v>4</v>
      </c>
      <c r="D1137" s="13" t="s">
        <v>24</v>
      </c>
      <c r="E1137" s="13" t="s">
        <v>26</v>
      </c>
      <c r="F1137" s="13" t="s">
        <v>12</v>
      </c>
      <c r="G1137" s="13" t="s">
        <v>27</v>
      </c>
    </row>
    <row r="1138" spans="1:7" ht="15" customHeight="1">
      <c r="A1138" s="13">
        <v>1248</v>
      </c>
      <c r="B1138" s="10" t="s">
        <v>1205</v>
      </c>
      <c r="C1138" s="13">
        <v>4</v>
      </c>
      <c r="D1138" s="13" t="s">
        <v>24</v>
      </c>
      <c r="E1138" s="13" t="s">
        <v>26</v>
      </c>
      <c r="F1138" s="13" t="s">
        <v>12</v>
      </c>
      <c r="G1138" s="13" t="s">
        <v>27</v>
      </c>
    </row>
    <row r="1139" spans="1:7" ht="15" customHeight="1">
      <c r="A1139" s="13">
        <v>1249</v>
      </c>
      <c r="B1139" s="10" t="s">
        <v>1206</v>
      </c>
      <c r="C1139" s="13">
        <v>4</v>
      </c>
      <c r="D1139" s="13" t="s">
        <v>24</v>
      </c>
      <c r="E1139" s="13" t="s">
        <v>26</v>
      </c>
      <c r="F1139" s="13" t="s">
        <v>12</v>
      </c>
      <c r="G1139" s="13" t="s">
        <v>27</v>
      </c>
    </row>
    <row r="1140" spans="1:7" ht="15" customHeight="1">
      <c r="A1140" s="13">
        <v>1250</v>
      </c>
      <c r="B1140" s="10" t="s">
        <v>1207</v>
      </c>
      <c r="C1140" s="13">
        <v>6</v>
      </c>
      <c r="D1140" s="13" t="s">
        <v>24</v>
      </c>
      <c r="E1140" s="13" t="s">
        <v>11</v>
      </c>
      <c r="F1140" s="13" t="s">
        <v>134</v>
      </c>
      <c r="G1140" s="13" t="s">
        <v>135</v>
      </c>
    </row>
    <row r="1141" spans="1:7" ht="15" customHeight="1">
      <c r="A1141" s="13">
        <v>1251</v>
      </c>
      <c r="B1141" s="10" t="s">
        <v>1208</v>
      </c>
      <c r="C1141" s="13">
        <v>6</v>
      </c>
      <c r="D1141" s="13" t="s">
        <v>24</v>
      </c>
      <c r="E1141" s="13" t="s">
        <v>11</v>
      </c>
      <c r="F1141" s="13" t="s">
        <v>134</v>
      </c>
      <c r="G1141" s="13" t="s">
        <v>135</v>
      </c>
    </row>
    <row r="1142" spans="1:7" ht="15" customHeight="1">
      <c r="A1142" s="13">
        <v>1252</v>
      </c>
      <c r="B1142" s="10" t="s">
        <v>1209</v>
      </c>
      <c r="C1142" s="13">
        <v>6</v>
      </c>
      <c r="D1142" s="13" t="s">
        <v>24</v>
      </c>
      <c r="E1142" s="13" t="s">
        <v>11</v>
      </c>
      <c r="F1142" s="13" t="s">
        <v>134</v>
      </c>
      <c r="G1142" s="13" t="s">
        <v>135</v>
      </c>
    </row>
    <row r="1143" spans="1:7" ht="15" customHeight="1">
      <c r="A1143" s="13">
        <v>1253</v>
      </c>
      <c r="B1143" s="10" t="s">
        <v>1210</v>
      </c>
      <c r="C1143" s="13">
        <v>6</v>
      </c>
      <c r="D1143" s="13" t="s">
        <v>24</v>
      </c>
      <c r="E1143" s="13" t="s">
        <v>11</v>
      </c>
      <c r="F1143" s="13" t="s">
        <v>134</v>
      </c>
      <c r="G1143" s="13" t="s">
        <v>135</v>
      </c>
    </row>
    <row r="1144" spans="1:7" ht="15" customHeight="1">
      <c r="A1144" s="13">
        <v>1254</v>
      </c>
      <c r="B1144" s="10" t="s">
        <v>1211</v>
      </c>
      <c r="C1144" s="13">
        <v>5</v>
      </c>
      <c r="D1144" s="13" t="s">
        <v>24</v>
      </c>
      <c r="E1144" s="13" t="s">
        <v>11</v>
      </c>
      <c r="F1144" s="13" t="s">
        <v>134</v>
      </c>
      <c r="G1144" s="13" t="s">
        <v>135</v>
      </c>
    </row>
    <row r="1145" spans="1:7" ht="15" customHeight="1">
      <c r="A1145" s="13">
        <v>1255</v>
      </c>
      <c r="B1145" s="10" t="s">
        <v>1212</v>
      </c>
      <c r="C1145" s="13">
        <v>6</v>
      </c>
      <c r="D1145" s="13" t="s">
        <v>24</v>
      </c>
      <c r="E1145" s="13" t="s">
        <v>11</v>
      </c>
      <c r="F1145" s="13" t="s">
        <v>134</v>
      </c>
      <c r="G1145" s="13" t="s">
        <v>135</v>
      </c>
    </row>
    <row r="1146" spans="1:7" ht="15" customHeight="1">
      <c r="A1146" s="13">
        <v>1256</v>
      </c>
      <c r="B1146" s="10" t="s">
        <v>1213</v>
      </c>
      <c r="C1146" s="13">
        <v>6</v>
      </c>
      <c r="D1146" s="13" t="s">
        <v>24</v>
      </c>
      <c r="E1146" s="13" t="s">
        <v>11</v>
      </c>
      <c r="F1146" s="13" t="s">
        <v>134</v>
      </c>
      <c r="G1146" s="13" t="s">
        <v>135</v>
      </c>
    </row>
    <row r="1147" spans="1:7" ht="15" customHeight="1">
      <c r="A1147" s="13">
        <v>1257</v>
      </c>
      <c r="B1147" s="10" t="s">
        <v>1214</v>
      </c>
      <c r="C1147" s="13">
        <v>6</v>
      </c>
      <c r="D1147" s="13" t="s">
        <v>24</v>
      </c>
      <c r="E1147" s="13" t="s">
        <v>11</v>
      </c>
      <c r="F1147" s="13" t="s">
        <v>134</v>
      </c>
      <c r="G1147" s="13" t="s">
        <v>135</v>
      </c>
    </row>
    <row r="1148" spans="1:7" ht="15" customHeight="1">
      <c r="A1148" s="13">
        <v>1258</v>
      </c>
      <c r="B1148" s="10" t="s">
        <v>1215</v>
      </c>
      <c r="C1148" s="13">
        <v>6</v>
      </c>
      <c r="D1148" s="13" t="s">
        <v>24</v>
      </c>
      <c r="E1148" s="13" t="s">
        <v>26</v>
      </c>
      <c r="F1148" s="13" t="s">
        <v>134</v>
      </c>
      <c r="G1148" s="13" t="s">
        <v>137</v>
      </c>
    </row>
    <row r="1149" spans="1:7" ht="15" customHeight="1">
      <c r="A1149" s="13">
        <v>1259</v>
      </c>
      <c r="B1149" s="10" t="s">
        <v>1216</v>
      </c>
      <c r="C1149" s="13">
        <v>5</v>
      </c>
      <c r="D1149" s="13" t="s">
        <v>24</v>
      </c>
      <c r="E1149" s="13" t="s">
        <v>26</v>
      </c>
      <c r="F1149" s="13" t="s">
        <v>134</v>
      </c>
      <c r="G1149" s="13" t="s">
        <v>137</v>
      </c>
    </row>
    <row r="1150" spans="1:7" ht="15" customHeight="1">
      <c r="A1150" s="13">
        <v>1260</v>
      </c>
      <c r="B1150" s="10" t="s">
        <v>1217</v>
      </c>
      <c r="C1150" s="13">
        <v>5</v>
      </c>
      <c r="D1150" s="13" t="s">
        <v>24</v>
      </c>
      <c r="E1150" s="13" t="s">
        <v>26</v>
      </c>
      <c r="F1150" s="13" t="s">
        <v>134</v>
      </c>
      <c r="G1150" s="13" t="s">
        <v>137</v>
      </c>
    </row>
    <row r="1151" spans="1:7" ht="15" customHeight="1">
      <c r="A1151" s="13">
        <v>1261</v>
      </c>
      <c r="B1151" s="10" t="s">
        <v>1218</v>
      </c>
      <c r="C1151" s="13">
        <v>6</v>
      </c>
      <c r="D1151" s="13" t="s">
        <v>24</v>
      </c>
      <c r="E1151" s="13" t="s">
        <v>26</v>
      </c>
      <c r="F1151" s="13" t="s">
        <v>134</v>
      </c>
      <c r="G1151" s="13" t="s">
        <v>137</v>
      </c>
    </row>
    <row r="1152" spans="1:7" ht="15" customHeight="1">
      <c r="A1152" s="13">
        <v>1262</v>
      </c>
      <c r="B1152" s="10" t="s">
        <v>1219</v>
      </c>
      <c r="C1152" s="13">
        <v>6</v>
      </c>
      <c r="D1152" s="13" t="s">
        <v>24</v>
      </c>
      <c r="E1152" s="13" t="s">
        <v>26</v>
      </c>
      <c r="F1152" s="13" t="s">
        <v>134</v>
      </c>
      <c r="G1152" s="13" t="s">
        <v>137</v>
      </c>
    </row>
    <row r="1153" spans="1:7" ht="15" customHeight="1">
      <c r="A1153" s="13">
        <v>1263</v>
      </c>
      <c r="B1153" s="10" t="s">
        <v>1220</v>
      </c>
      <c r="C1153" s="13">
        <v>6</v>
      </c>
      <c r="D1153" s="13" t="s">
        <v>24</v>
      </c>
      <c r="E1153" s="13" t="s">
        <v>26</v>
      </c>
      <c r="F1153" s="13" t="s">
        <v>134</v>
      </c>
      <c r="G1153" s="13" t="s">
        <v>137</v>
      </c>
    </row>
    <row r="1154" spans="1:7" ht="15" customHeight="1">
      <c r="A1154" s="13">
        <v>1264</v>
      </c>
      <c r="B1154" s="10" t="s">
        <v>1221</v>
      </c>
      <c r="C1154" s="13">
        <v>5</v>
      </c>
      <c r="D1154" s="13" t="s">
        <v>24</v>
      </c>
      <c r="E1154" s="13" t="s">
        <v>26</v>
      </c>
      <c r="F1154" s="13" t="s">
        <v>134</v>
      </c>
      <c r="G1154" s="13" t="s">
        <v>137</v>
      </c>
    </row>
    <row r="1155" spans="1:7" ht="15" customHeight="1">
      <c r="A1155" s="13">
        <v>1265</v>
      </c>
      <c r="B1155" s="10" t="s">
        <v>1222</v>
      </c>
      <c r="C1155" s="13">
        <v>6</v>
      </c>
      <c r="D1155" s="13" t="s">
        <v>24</v>
      </c>
      <c r="E1155" s="13" t="s">
        <v>26</v>
      </c>
      <c r="F1155" s="13" t="s">
        <v>134</v>
      </c>
      <c r="G1155" s="13" t="s">
        <v>137</v>
      </c>
    </row>
    <row r="1156" spans="1:7" ht="15" customHeight="1">
      <c r="A1156" s="13">
        <v>1266</v>
      </c>
      <c r="B1156" s="10" t="s">
        <v>1223</v>
      </c>
      <c r="C1156" s="13">
        <v>6</v>
      </c>
      <c r="D1156" s="13" t="s">
        <v>24</v>
      </c>
      <c r="E1156" s="13" t="s">
        <v>26</v>
      </c>
      <c r="F1156" s="13" t="s">
        <v>134</v>
      </c>
      <c r="G1156" s="13" t="s">
        <v>137</v>
      </c>
    </row>
    <row r="1157" spans="1:7" ht="15" customHeight="1">
      <c r="A1157" s="13">
        <v>1267</v>
      </c>
      <c r="B1157" s="10" t="s">
        <v>1224</v>
      </c>
      <c r="C1157" s="13">
        <v>6</v>
      </c>
      <c r="D1157" s="13" t="s">
        <v>24</v>
      </c>
      <c r="E1157" s="13" t="s">
        <v>26</v>
      </c>
      <c r="F1157" s="13" t="s">
        <v>134</v>
      </c>
      <c r="G1157" s="13" t="s">
        <v>137</v>
      </c>
    </row>
    <row r="1158" spans="1:7" ht="15" customHeight="1">
      <c r="A1158" s="13">
        <v>1268</v>
      </c>
      <c r="B1158" s="10" t="s">
        <v>1225</v>
      </c>
      <c r="C1158" s="13">
        <v>8</v>
      </c>
      <c r="D1158" s="13" t="s">
        <v>24</v>
      </c>
      <c r="E1158" s="13" t="s">
        <v>11</v>
      </c>
      <c r="F1158" s="13" t="s">
        <v>170</v>
      </c>
      <c r="G1158" s="13" t="s">
        <v>171</v>
      </c>
    </row>
    <row r="1159" spans="1:7" ht="15" customHeight="1">
      <c r="A1159" s="13">
        <v>1269</v>
      </c>
      <c r="B1159" s="10" t="s">
        <v>1226</v>
      </c>
      <c r="C1159" s="13">
        <v>7</v>
      </c>
      <c r="D1159" s="13" t="s">
        <v>24</v>
      </c>
      <c r="E1159" s="13" t="s">
        <v>11</v>
      </c>
      <c r="F1159" s="13" t="s">
        <v>170</v>
      </c>
      <c r="G1159" s="13" t="s">
        <v>171</v>
      </c>
    </row>
    <row r="1160" spans="1:7" ht="15" customHeight="1">
      <c r="A1160" s="13">
        <v>1270</v>
      </c>
      <c r="B1160" s="10" t="s">
        <v>1227</v>
      </c>
      <c r="C1160" s="13">
        <v>8</v>
      </c>
      <c r="D1160" s="13" t="s">
        <v>24</v>
      </c>
      <c r="E1160" s="13" t="s">
        <v>11</v>
      </c>
      <c r="F1160" s="13" t="s">
        <v>170</v>
      </c>
      <c r="G1160" s="13" t="s">
        <v>171</v>
      </c>
    </row>
    <row r="1161" spans="1:7" ht="15" customHeight="1">
      <c r="A1161" s="13">
        <v>1271</v>
      </c>
      <c r="B1161" s="10" t="s">
        <v>1228</v>
      </c>
      <c r="C1161" s="13">
        <v>8</v>
      </c>
      <c r="D1161" s="13" t="s">
        <v>24</v>
      </c>
      <c r="E1161" s="13" t="s">
        <v>11</v>
      </c>
      <c r="F1161" s="13" t="s">
        <v>170</v>
      </c>
      <c r="G1161" s="13" t="s">
        <v>171</v>
      </c>
    </row>
    <row r="1162" spans="1:7" ht="15" customHeight="1">
      <c r="A1162" s="13">
        <v>1272</v>
      </c>
      <c r="B1162" s="10" t="s">
        <v>1229</v>
      </c>
      <c r="C1162" s="13">
        <v>8</v>
      </c>
      <c r="D1162" s="13" t="s">
        <v>24</v>
      </c>
      <c r="E1162" s="13" t="s">
        <v>11</v>
      </c>
      <c r="F1162" s="13" t="s">
        <v>170</v>
      </c>
      <c r="G1162" s="13" t="s">
        <v>171</v>
      </c>
    </row>
    <row r="1163" spans="1:7" ht="15" customHeight="1">
      <c r="A1163" s="13">
        <v>1273</v>
      </c>
      <c r="B1163" s="10" t="s">
        <v>1230</v>
      </c>
      <c r="C1163" s="13">
        <v>7</v>
      </c>
      <c r="D1163" s="13" t="s">
        <v>24</v>
      </c>
      <c r="E1163" s="13" t="s">
        <v>11</v>
      </c>
      <c r="F1163" s="13" t="s">
        <v>170</v>
      </c>
      <c r="G1163" s="13" t="s">
        <v>171</v>
      </c>
    </row>
    <row r="1164" spans="1:7" ht="15" customHeight="1">
      <c r="A1164" s="13">
        <v>1274</v>
      </c>
      <c r="B1164" s="10" t="s">
        <v>1231</v>
      </c>
      <c r="C1164" s="13">
        <v>7</v>
      </c>
      <c r="D1164" s="13" t="s">
        <v>24</v>
      </c>
      <c r="E1164" s="13" t="s">
        <v>11</v>
      </c>
      <c r="F1164" s="13" t="s">
        <v>170</v>
      </c>
      <c r="G1164" s="13" t="s">
        <v>171</v>
      </c>
    </row>
    <row r="1165" spans="1:7" ht="15" customHeight="1">
      <c r="A1165" s="13">
        <v>1275</v>
      </c>
      <c r="B1165" s="10" t="s">
        <v>1232</v>
      </c>
      <c r="C1165" s="13">
        <v>7</v>
      </c>
      <c r="D1165" s="13" t="s">
        <v>24</v>
      </c>
      <c r="E1165" s="13" t="s">
        <v>11</v>
      </c>
      <c r="F1165" s="13" t="s">
        <v>170</v>
      </c>
      <c r="G1165" s="13" t="s">
        <v>171</v>
      </c>
    </row>
    <row r="1166" spans="1:7" ht="15" customHeight="1">
      <c r="A1166" s="13">
        <v>1276</v>
      </c>
      <c r="B1166" s="10" t="s">
        <v>1233</v>
      </c>
      <c r="C1166" s="13">
        <v>8</v>
      </c>
      <c r="D1166" s="13" t="s">
        <v>24</v>
      </c>
      <c r="E1166" s="13" t="s">
        <v>11</v>
      </c>
      <c r="F1166" s="13" t="s">
        <v>170</v>
      </c>
      <c r="G1166" s="13" t="s">
        <v>171</v>
      </c>
    </row>
    <row r="1167" spans="1:7" ht="15" customHeight="1">
      <c r="A1167" s="13">
        <v>1277</v>
      </c>
      <c r="B1167" s="10" t="s">
        <v>1234</v>
      </c>
      <c r="C1167" s="13">
        <v>8</v>
      </c>
      <c r="D1167" s="13" t="s">
        <v>24</v>
      </c>
      <c r="E1167" s="13" t="s">
        <v>11</v>
      </c>
      <c r="F1167" s="13" t="s">
        <v>170</v>
      </c>
      <c r="G1167" s="13" t="s">
        <v>171</v>
      </c>
    </row>
    <row r="1168" spans="1:7" ht="15" customHeight="1">
      <c r="A1168" s="13">
        <v>1278</v>
      </c>
      <c r="B1168" s="10" t="s">
        <v>1235</v>
      </c>
      <c r="C1168" s="13">
        <v>7</v>
      </c>
      <c r="D1168" s="13" t="s">
        <v>24</v>
      </c>
      <c r="E1168" s="13" t="s">
        <v>11</v>
      </c>
      <c r="F1168" s="13" t="s">
        <v>170</v>
      </c>
      <c r="G1168" s="13" t="s">
        <v>171</v>
      </c>
    </row>
    <row r="1169" spans="1:7" ht="15" customHeight="1">
      <c r="A1169" s="13">
        <v>1279</v>
      </c>
      <c r="B1169" s="10" t="s">
        <v>1236</v>
      </c>
      <c r="C1169" s="13">
        <v>7</v>
      </c>
      <c r="D1169" s="13" t="s">
        <v>24</v>
      </c>
      <c r="E1169" s="13" t="s">
        <v>11</v>
      </c>
      <c r="F1169" s="13" t="s">
        <v>170</v>
      </c>
      <c r="G1169" s="13" t="s">
        <v>171</v>
      </c>
    </row>
    <row r="1170" spans="1:7" ht="15" customHeight="1">
      <c r="A1170" s="13">
        <v>1280</v>
      </c>
      <c r="B1170" s="10" t="s">
        <v>1237</v>
      </c>
      <c r="C1170" s="13">
        <v>7</v>
      </c>
      <c r="D1170" s="13" t="s">
        <v>24</v>
      </c>
      <c r="E1170" s="13" t="s">
        <v>26</v>
      </c>
      <c r="F1170" s="13" t="s">
        <v>170</v>
      </c>
      <c r="G1170" s="13" t="s">
        <v>174</v>
      </c>
    </row>
    <row r="1171" spans="1:7" ht="15" customHeight="1">
      <c r="A1171" s="13">
        <v>1281</v>
      </c>
      <c r="B1171" s="10" t="s">
        <v>1238</v>
      </c>
      <c r="C1171" s="13">
        <v>8</v>
      </c>
      <c r="D1171" s="13" t="s">
        <v>24</v>
      </c>
      <c r="E1171" s="13" t="s">
        <v>26</v>
      </c>
      <c r="F1171" s="13" t="s">
        <v>170</v>
      </c>
      <c r="G1171" s="13" t="s">
        <v>174</v>
      </c>
    </row>
    <row r="1172" spans="1:7" ht="15" customHeight="1">
      <c r="A1172" s="13">
        <v>1282</v>
      </c>
      <c r="B1172" s="10" t="s">
        <v>1239</v>
      </c>
      <c r="C1172" s="13">
        <v>7</v>
      </c>
      <c r="D1172" s="13" t="s">
        <v>24</v>
      </c>
      <c r="E1172" s="13" t="s">
        <v>26</v>
      </c>
      <c r="F1172" s="13" t="s">
        <v>170</v>
      </c>
      <c r="G1172" s="13" t="s">
        <v>174</v>
      </c>
    </row>
    <row r="1173" spans="1:7" ht="15" customHeight="1">
      <c r="A1173" s="13">
        <v>1283</v>
      </c>
      <c r="B1173" s="10" t="s">
        <v>1240</v>
      </c>
      <c r="C1173" s="13">
        <v>8</v>
      </c>
      <c r="D1173" s="13" t="s">
        <v>24</v>
      </c>
      <c r="E1173" s="13" t="s">
        <v>26</v>
      </c>
      <c r="F1173" s="13" t="s">
        <v>170</v>
      </c>
      <c r="G1173" s="13" t="s">
        <v>174</v>
      </c>
    </row>
    <row r="1174" spans="1:7" ht="15" customHeight="1">
      <c r="A1174" s="13">
        <v>1284</v>
      </c>
      <c r="B1174" s="10" t="s">
        <v>1241</v>
      </c>
      <c r="C1174" s="13">
        <v>7</v>
      </c>
      <c r="D1174" s="13" t="s">
        <v>24</v>
      </c>
      <c r="E1174" s="13" t="s">
        <v>26</v>
      </c>
      <c r="F1174" s="13" t="s">
        <v>170</v>
      </c>
      <c r="G1174" s="13" t="s">
        <v>174</v>
      </c>
    </row>
    <row r="1175" spans="1:7" ht="15" customHeight="1">
      <c r="A1175" s="13">
        <v>1285</v>
      </c>
      <c r="B1175" s="10" t="s">
        <v>1242</v>
      </c>
      <c r="C1175" s="13">
        <v>8</v>
      </c>
      <c r="D1175" s="13" t="s">
        <v>24</v>
      </c>
      <c r="E1175" s="13" t="s">
        <v>26</v>
      </c>
      <c r="F1175" s="13" t="s">
        <v>170</v>
      </c>
      <c r="G1175" s="13" t="s">
        <v>174</v>
      </c>
    </row>
    <row r="1176" spans="1:7" ht="15" customHeight="1">
      <c r="A1176" s="13">
        <v>1286</v>
      </c>
      <c r="B1176" s="10" t="s">
        <v>1243</v>
      </c>
      <c r="C1176" s="13">
        <v>7</v>
      </c>
      <c r="D1176" s="13" t="s">
        <v>24</v>
      </c>
      <c r="E1176" s="13" t="s">
        <v>26</v>
      </c>
      <c r="F1176" s="13" t="s">
        <v>170</v>
      </c>
      <c r="G1176" s="13" t="s">
        <v>174</v>
      </c>
    </row>
    <row r="1177" spans="1:7" ht="15" customHeight="1">
      <c r="A1177" s="13">
        <v>1287</v>
      </c>
      <c r="B1177" s="10" t="s">
        <v>1244</v>
      </c>
      <c r="C1177" s="13">
        <v>7</v>
      </c>
      <c r="D1177" s="13" t="s">
        <v>24</v>
      </c>
      <c r="E1177" s="13" t="s">
        <v>26</v>
      </c>
      <c r="F1177" s="13" t="s">
        <v>170</v>
      </c>
      <c r="G1177" s="13" t="s">
        <v>174</v>
      </c>
    </row>
    <row r="1178" spans="1:7" ht="15" customHeight="1">
      <c r="A1178" s="13">
        <v>1288</v>
      </c>
      <c r="B1178" s="10" t="s">
        <v>1245</v>
      </c>
      <c r="C1178" s="13">
        <v>7</v>
      </c>
      <c r="D1178" s="13" t="s">
        <v>24</v>
      </c>
      <c r="E1178" s="13" t="s">
        <v>26</v>
      </c>
      <c r="F1178" s="13" t="s">
        <v>170</v>
      </c>
      <c r="G1178" s="13" t="s">
        <v>174</v>
      </c>
    </row>
    <row r="1179" spans="1:7" ht="15" customHeight="1">
      <c r="A1179" s="13">
        <v>1289</v>
      </c>
      <c r="B1179" s="10" t="s">
        <v>1246</v>
      </c>
      <c r="C1179" s="13">
        <v>7</v>
      </c>
      <c r="D1179" s="13" t="s">
        <v>24</v>
      </c>
      <c r="E1179" s="13" t="s">
        <v>26</v>
      </c>
      <c r="F1179" s="13" t="s">
        <v>170</v>
      </c>
      <c r="G1179" s="13" t="s">
        <v>174</v>
      </c>
    </row>
    <row r="1180" spans="1:7" ht="15" customHeight="1">
      <c r="A1180" s="13">
        <v>1290</v>
      </c>
      <c r="B1180" s="10" t="s">
        <v>1247</v>
      </c>
      <c r="C1180" s="13">
        <v>8</v>
      </c>
      <c r="D1180" s="13" t="s">
        <v>24</v>
      </c>
      <c r="E1180" s="13" t="s">
        <v>26</v>
      </c>
      <c r="F1180" s="13" t="s">
        <v>170</v>
      </c>
      <c r="G1180" s="13" t="s">
        <v>174</v>
      </c>
    </row>
    <row r="1181" spans="1:7" ht="15" customHeight="1">
      <c r="A1181" s="13">
        <v>1291</v>
      </c>
      <c r="B1181" s="10" t="s">
        <v>1248</v>
      </c>
      <c r="C1181" s="13">
        <v>8</v>
      </c>
      <c r="D1181" s="13" t="s">
        <v>24</v>
      </c>
      <c r="E1181" s="13" t="s">
        <v>26</v>
      </c>
      <c r="F1181" s="13" t="s">
        <v>170</v>
      </c>
      <c r="G1181" s="13" t="s">
        <v>174</v>
      </c>
    </row>
    <row r="1182" spans="1:7" ht="15" customHeight="1">
      <c r="A1182" s="13">
        <v>1292</v>
      </c>
      <c r="B1182" s="10" t="s">
        <v>1249</v>
      </c>
      <c r="C1182" s="13">
        <v>7</v>
      </c>
      <c r="D1182" s="13" t="s">
        <v>24</v>
      </c>
      <c r="E1182" s="13" t="s">
        <v>26</v>
      </c>
      <c r="F1182" s="13" t="s">
        <v>170</v>
      </c>
      <c r="G1182" s="13" t="s">
        <v>174</v>
      </c>
    </row>
    <row r="1183" spans="1:7" ht="15" customHeight="1">
      <c r="A1183" s="13">
        <v>1293</v>
      </c>
      <c r="B1183" s="10" t="s">
        <v>1250</v>
      </c>
      <c r="C1183" s="13">
        <v>8</v>
      </c>
      <c r="D1183" s="13" t="s">
        <v>24</v>
      </c>
      <c r="E1183" s="13" t="s">
        <v>26</v>
      </c>
      <c r="F1183" s="13" t="s">
        <v>170</v>
      </c>
      <c r="G1183" s="13" t="s">
        <v>174</v>
      </c>
    </row>
    <row r="1184" spans="1:7" ht="15" customHeight="1">
      <c r="A1184" s="13">
        <v>1300</v>
      </c>
      <c r="B1184" s="10" t="s">
        <v>1251</v>
      </c>
      <c r="C1184" s="43">
        <v>7</v>
      </c>
      <c r="D1184" s="13" t="s">
        <v>32</v>
      </c>
      <c r="E1184" s="43" t="s">
        <v>11</v>
      </c>
      <c r="F1184" s="13" t="s">
        <v>170</v>
      </c>
      <c r="G1184" s="13" t="s">
        <v>171</v>
      </c>
    </row>
    <row r="1185" spans="1:7" ht="15" customHeight="1">
      <c r="A1185" s="13">
        <v>1301</v>
      </c>
      <c r="B1185" s="10" t="s">
        <v>1252</v>
      </c>
      <c r="C1185" s="43">
        <v>7</v>
      </c>
      <c r="D1185" s="13" t="s">
        <v>32</v>
      </c>
      <c r="E1185" s="43" t="s">
        <v>26</v>
      </c>
      <c r="F1185" s="13" t="s">
        <v>170</v>
      </c>
      <c r="G1185" s="13" t="s">
        <v>174</v>
      </c>
    </row>
    <row r="1186" spans="1:7" ht="15" customHeight="1">
      <c r="A1186" s="13">
        <v>1302</v>
      </c>
      <c r="B1186" s="10" t="s">
        <v>1253</v>
      </c>
      <c r="C1186" s="43">
        <v>7</v>
      </c>
      <c r="D1186" s="13" t="s">
        <v>32</v>
      </c>
      <c r="E1186" s="43" t="s">
        <v>26</v>
      </c>
      <c r="F1186" s="13" t="s">
        <v>170</v>
      </c>
      <c r="G1186" s="13" t="s">
        <v>174</v>
      </c>
    </row>
    <row r="1187" spans="1:7" ht="15" customHeight="1">
      <c r="A1187" s="13">
        <v>1303</v>
      </c>
      <c r="B1187" s="10" t="s">
        <v>1254</v>
      </c>
      <c r="C1187" s="43">
        <v>6</v>
      </c>
      <c r="D1187" s="13" t="s">
        <v>32</v>
      </c>
      <c r="E1187" s="43" t="s">
        <v>11</v>
      </c>
      <c r="F1187" s="13" t="s">
        <v>134</v>
      </c>
      <c r="G1187" s="13" t="s">
        <v>135</v>
      </c>
    </row>
    <row r="1188" spans="1:7" ht="15" customHeight="1">
      <c r="A1188" s="13">
        <v>1304</v>
      </c>
      <c r="B1188" s="10" t="s">
        <v>1255</v>
      </c>
      <c r="C1188" s="43">
        <v>4</v>
      </c>
      <c r="D1188" s="13" t="s">
        <v>32</v>
      </c>
      <c r="E1188" s="43" t="s">
        <v>26</v>
      </c>
      <c r="F1188" s="13" t="s">
        <v>12</v>
      </c>
      <c r="G1188" s="13" t="s">
        <v>27</v>
      </c>
    </row>
    <row r="1189" spans="1:7" ht="15" customHeight="1">
      <c r="A1189" s="13">
        <v>1305</v>
      </c>
      <c r="B1189" s="10" t="s">
        <v>1256</v>
      </c>
      <c r="C1189" s="43">
        <v>4</v>
      </c>
      <c r="D1189" s="13" t="s">
        <v>32</v>
      </c>
      <c r="E1189" s="43" t="s">
        <v>26</v>
      </c>
      <c r="F1189" s="13" t="s">
        <v>12</v>
      </c>
      <c r="G1189" s="13" t="s">
        <v>27</v>
      </c>
    </row>
    <row r="1190" spans="1:7" ht="15" customHeight="1">
      <c r="A1190" s="13">
        <v>1306</v>
      </c>
      <c r="B1190" s="10" t="s">
        <v>1257</v>
      </c>
      <c r="C1190" s="43">
        <v>3</v>
      </c>
      <c r="D1190" s="13" t="s">
        <v>32</v>
      </c>
      <c r="E1190" s="43" t="s">
        <v>11</v>
      </c>
      <c r="F1190" s="13" t="s">
        <v>12</v>
      </c>
      <c r="G1190" s="13" t="s">
        <v>13</v>
      </c>
    </row>
    <row r="1191" spans="1:7" ht="15" customHeight="1">
      <c r="A1191" s="13">
        <v>1307</v>
      </c>
      <c r="B1191" s="10" t="s">
        <v>1258</v>
      </c>
      <c r="C1191" s="43">
        <v>5</v>
      </c>
      <c r="D1191" s="13" t="s">
        <v>32</v>
      </c>
      <c r="E1191" s="43" t="s">
        <v>26</v>
      </c>
      <c r="F1191" s="13" t="s">
        <v>134</v>
      </c>
      <c r="G1191" s="13" t="s">
        <v>137</v>
      </c>
    </row>
    <row r="1192" spans="1:7" ht="15" customHeight="1">
      <c r="A1192" s="13">
        <v>1308</v>
      </c>
      <c r="B1192" s="10" t="s">
        <v>1259</v>
      </c>
      <c r="C1192" s="43">
        <v>3</v>
      </c>
      <c r="D1192" s="13" t="s">
        <v>32</v>
      </c>
      <c r="E1192" s="43" t="s">
        <v>26</v>
      </c>
      <c r="F1192" s="13" t="s">
        <v>12</v>
      </c>
      <c r="G1192" s="13" t="s">
        <v>27</v>
      </c>
    </row>
    <row r="1193" spans="1:7" ht="15" customHeight="1">
      <c r="A1193" s="13">
        <v>1309</v>
      </c>
      <c r="B1193" s="10" t="s">
        <v>1260</v>
      </c>
      <c r="C1193" s="43">
        <v>2</v>
      </c>
      <c r="D1193" s="13" t="s">
        <v>32</v>
      </c>
      <c r="E1193" s="43" t="s">
        <v>26</v>
      </c>
      <c r="F1193" s="13" t="s">
        <v>12</v>
      </c>
      <c r="G1193" s="13" t="s">
        <v>27</v>
      </c>
    </row>
    <row r="1194" spans="1:7" ht="15" customHeight="1">
      <c r="A1194" s="13">
        <v>1310</v>
      </c>
      <c r="B1194" s="10" t="s">
        <v>1261</v>
      </c>
      <c r="C1194" s="43">
        <v>7</v>
      </c>
      <c r="D1194" s="13" t="s">
        <v>32</v>
      </c>
      <c r="E1194" s="43" t="s">
        <v>11</v>
      </c>
      <c r="F1194" s="13" t="s">
        <v>170</v>
      </c>
      <c r="G1194" s="13" t="s">
        <v>171</v>
      </c>
    </row>
    <row r="1195" spans="1:7" ht="15" customHeight="1">
      <c r="A1195" s="13">
        <v>1311</v>
      </c>
      <c r="B1195" s="10" t="s">
        <v>1262</v>
      </c>
      <c r="C1195" s="43">
        <v>5</v>
      </c>
      <c r="D1195" s="13" t="s">
        <v>32</v>
      </c>
      <c r="E1195" s="43" t="s">
        <v>11</v>
      </c>
      <c r="F1195" s="13" t="s">
        <v>134</v>
      </c>
      <c r="G1195" s="13" t="s">
        <v>135</v>
      </c>
    </row>
    <row r="1196" spans="1:7" ht="15" customHeight="1">
      <c r="A1196" s="13">
        <v>1312</v>
      </c>
      <c r="B1196" s="10" t="s">
        <v>1263</v>
      </c>
      <c r="C1196" s="43">
        <v>1</v>
      </c>
      <c r="D1196" s="13" t="s">
        <v>32</v>
      </c>
      <c r="E1196" s="43" t="s">
        <v>26</v>
      </c>
      <c r="F1196" s="13" t="s">
        <v>12</v>
      </c>
      <c r="G1196" s="13" t="s">
        <v>27</v>
      </c>
    </row>
    <row r="1197" spans="1:7" ht="15" customHeight="1">
      <c r="A1197" s="13">
        <v>1313</v>
      </c>
      <c r="B1197" s="10" t="s">
        <v>1264</v>
      </c>
      <c r="C1197" s="43">
        <v>2</v>
      </c>
      <c r="D1197" s="13" t="s">
        <v>32</v>
      </c>
      <c r="E1197" s="43" t="s">
        <v>26</v>
      </c>
      <c r="F1197" s="13" t="s">
        <v>12</v>
      </c>
      <c r="G1197" s="13" t="s">
        <v>27</v>
      </c>
    </row>
    <row r="1198" spans="1:7" ht="15" customHeight="1">
      <c r="A1198" s="13">
        <v>1314</v>
      </c>
      <c r="B1198" s="10" t="s">
        <v>1265</v>
      </c>
      <c r="C1198" s="43">
        <v>1</v>
      </c>
      <c r="D1198" s="13" t="s">
        <v>32</v>
      </c>
      <c r="E1198" s="43" t="s">
        <v>26</v>
      </c>
      <c r="F1198" s="13" t="s">
        <v>12</v>
      </c>
      <c r="G1198" s="13" t="s">
        <v>27</v>
      </c>
    </row>
    <row r="1199" spans="1:7" ht="15" customHeight="1">
      <c r="A1199" s="13">
        <v>1315</v>
      </c>
      <c r="B1199" s="10" t="s">
        <v>1266</v>
      </c>
      <c r="C1199" s="43">
        <v>3</v>
      </c>
      <c r="D1199" s="13" t="s">
        <v>32</v>
      </c>
      <c r="E1199" s="43" t="s">
        <v>26</v>
      </c>
      <c r="F1199" s="13" t="s">
        <v>12</v>
      </c>
      <c r="G1199" s="13" t="s">
        <v>27</v>
      </c>
    </row>
    <row r="1200" spans="1:7" ht="15" customHeight="1">
      <c r="A1200" s="13">
        <v>1316</v>
      </c>
      <c r="B1200" s="10" t="s">
        <v>1267</v>
      </c>
      <c r="C1200" s="43">
        <v>3</v>
      </c>
      <c r="D1200" s="13" t="s">
        <v>32</v>
      </c>
      <c r="E1200" s="43" t="s">
        <v>26</v>
      </c>
      <c r="F1200" s="13" t="s">
        <v>12</v>
      </c>
      <c r="G1200" s="13" t="s">
        <v>27</v>
      </c>
    </row>
    <row r="1201" spans="1:7" ht="15" customHeight="1">
      <c r="A1201" s="13">
        <v>1317</v>
      </c>
      <c r="B1201" s="10" t="s">
        <v>1268</v>
      </c>
      <c r="C1201" s="43">
        <v>2</v>
      </c>
      <c r="D1201" s="13" t="s">
        <v>32</v>
      </c>
      <c r="E1201" s="43" t="s">
        <v>11</v>
      </c>
      <c r="F1201" s="13" t="s">
        <v>12</v>
      </c>
      <c r="G1201" s="13" t="s">
        <v>13</v>
      </c>
    </row>
    <row r="1202" spans="1:7" ht="15" customHeight="1">
      <c r="A1202" s="13">
        <v>1318</v>
      </c>
      <c r="B1202" s="10" t="s">
        <v>1269</v>
      </c>
      <c r="C1202" s="43">
        <v>8</v>
      </c>
      <c r="D1202" s="13" t="s">
        <v>32</v>
      </c>
      <c r="E1202" s="43" t="s">
        <v>26</v>
      </c>
      <c r="F1202" s="13" t="s">
        <v>170</v>
      </c>
      <c r="G1202" s="13" t="s">
        <v>174</v>
      </c>
    </row>
    <row r="1203" spans="1:7" ht="15" customHeight="1">
      <c r="A1203" s="13">
        <v>1319</v>
      </c>
      <c r="B1203" s="10" t="s">
        <v>1270</v>
      </c>
      <c r="C1203" s="43">
        <v>7</v>
      </c>
      <c r="D1203" s="13" t="s">
        <v>32</v>
      </c>
      <c r="E1203" s="43" t="s">
        <v>11</v>
      </c>
      <c r="F1203" s="13" t="s">
        <v>170</v>
      </c>
      <c r="G1203" s="13" t="s">
        <v>171</v>
      </c>
    </row>
    <row r="1204" spans="1:7" ht="15" customHeight="1">
      <c r="A1204" s="13">
        <v>1320</v>
      </c>
      <c r="B1204" s="10" t="s">
        <v>1271</v>
      </c>
      <c r="C1204" s="43">
        <v>2</v>
      </c>
      <c r="D1204" s="13" t="s">
        <v>32</v>
      </c>
      <c r="E1204" s="43" t="s">
        <v>26</v>
      </c>
      <c r="F1204" s="13" t="s">
        <v>12</v>
      </c>
      <c r="G1204" s="13" t="s">
        <v>27</v>
      </c>
    </row>
    <row r="1205" spans="1:7" ht="15" customHeight="1">
      <c r="A1205" s="13">
        <v>1321</v>
      </c>
      <c r="B1205" s="10" t="s">
        <v>1272</v>
      </c>
      <c r="C1205" s="43">
        <v>2</v>
      </c>
      <c r="D1205" s="13" t="s">
        <v>32</v>
      </c>
      <c r="E1205" s="43" t="s">
        <v>26</v>
      </c>
      <c r="F1205" s="13" t="s">
        <v>12</v>
      </c>
      <c r="G1205" s="13" t="s">
        <v>27</v>
      </c>
    </row>
    <row r="1206" spans="1:7" ht="15" customHeight="1">
      <c r="A1206" s="13">
        <v>1322</v>
      </c>
      <c r="B1206" s="10" t="s">
        <v>1273</v>
      </c>
      <c r="C1206" s="43">
        <v>3</v>
      </c>
      <c r="D1206" s="13" t="s">
        <v>32</v>
      </c>
      <c r="E1206" s="43" t="s">
        <v>26</v>
      </c>
      <c r="F1206" s="13" t="s">
        <v>12</v>
      </c>
      <c r="G1206" s="13" t="s">
        <v>27</v>
      </c>
    </row>
    <row r="1207" spans="1:7" ht="15" customHeight="1">
      <c r="A1207" s="13">
        <v>1323</v>
      </c>
      <c r="B1207" s="10" t="s">
        <v>1274</v>
      </c>
      <c r="C1207" s="43">
        <v>3</v>
      </c>
      <c r="D1207" s="13" t="s">
        <v>32</v>
      </c>
      <c r="E1207" s="43" t="s">
        <v>26</v>
      </c>
      <c r="F1207" s="13" t="s">
        <v>12</v>
      </c>
      <c r="G1207" s="13" t="s">
        <v>27</v>
      </c>
    </row>
    <row r="1208" spans="1:7" ht="15" customHeight="1">
      <c r="A1208" s="13">
        <v>1324</v>
      </c>
      <c r="B1208" s="10" t="s">
        <v>1275</v>
      </c>
      <c r="C1208" s="43">
        <v>6</v>
      </c>
      <c r="D1208" s="13" t="s">
        <v>32</v>
      </c>
      <c r="E1208" s="43" t="s">
        <v>11</v>
      </c>
      <c r="F1208" s="13" t="s">
        <v>134</v>
      </c>
      <c r="G1208" s="13" t="s">
        <v>135</v>
      </c>
    </row>
    <row r="1209" spans="1:7" ht="15" customHeight="1">
      <c r="A1209" s="13">
        <v>1325</v>
      </c>
      <c r="B1209" s="10" t="s">
        <v>1276</v>
      </c>
      <c r="C1209" s="43">
        <v>2</v>
      </c>
      <c r="D1209" s="13" t="s">
        <v>32</v>
      </c>
      <c r="E1209" s="43" t="s">
        <v>11</v>
      </c>
      <c r="F1209" s="13" t="s">
        <v>12</v>
      </c>
      <c r="G1209" s="13" t="s">
        <v>13</v>
      </c>
    </row>
    <row r="1210" spans="1:7" ht="15" customHeight="1">
      <c r="A1210" s="13">
        <v>1326</v>
      </c>
      <c r="B1210" s="10" t="s">
        <v>1277</v>
      </c>
      <c r="C1210" s="43">
        <v>2</v>
      </c>
      <c r="D1210" s="13" t="s">
        <v>32</v>
      </c>
      <c r="E1210" s="43" t="s">
        <v>26</v>
      </c>
      <c r="F1210" s="13" t="s">
        <v>12</v>
      </c>
      <c r="G1210" s="13" t="s">
        <v>27</v>
      </c>
    </row>
    <row r="1211" spans="1:7" ht="15" customHeight="1">
      <c r="A1211" s="13">
        <v>1327</v>
      </c>
      <c r="B1211" s="10" t="s">
        <v>1278</v>
      </c>
      <c r="C1211" s="43">
        <v>5</v>
      </c>
      <c r="D1211" s="13" t="s">
        <v>32</v>
      </c>
      <c r="E1211" s="43" t="s">
        <v>11</v>
      </c>
      <c r="F1211" s="13" t="s">
        <v>134</v>
      </c>
      <c r="G1211" s="13" t="s">
        <v>135</v>
      </c>
    </row>
    <row r="1212" spans="1:7" ht="15" customHeight="1">
      <c r="A1212" s="13">
        <v>1328</v>
      </c>
      <c r="B1212" s="10" t="s">
        <v>1279</v>
      </c>
      <c r="C1212" s="43">
        <v>7</v>
      </c>
      <c r="D1212" s="13" t="s">
        <v>32</v>
      </c>
      <c r="E1212" s="43" t="s">
        <v>26</v>
      </c>
      <c r="F1212" s="13" t="s">
        <v>170</v>
      </c>
      <c r="G1212" s="13" t="s">
        <v>174</v>
      </c>
    </row>
    <row r="1213" spans="1:7" ht="15" customHeight="1">
      <c r="A1213" s="13">
        <v>1340</v>
      </c>
      <c r="B1213" s="10" t="s">
        <v>1280</v>
      </c>
      <c r="C1213" s="13">
        <v>1</v>
      </c>
      <c r="D1213" s="13" t="s">
        <v>21</v>
      </c>
      <c r="E1213" s="13" t="s">
        <v>11</v>
      </c>
      <c r="F1213" s="13" t="s">
        <v>12</v>
      </c>
      <c r="G1213" s="13" t="s">
        <v>13</v>
      </c>
    </row>
    <row r="1214" spans="1:7" ht="15" customHeight="1">
      <c r="A1214" s="13">
        <v>1341</v>
      </c>
      <c r="B1214" s="10" t="s">
        <v>1281</v>
      </c>
      <c r="C1214" s="13">
        <v>1</v>
      </c>
      <c r="D1214" s="13" t="s">
        <v>21</v>
      </c>
      <c r="E1214" s="13" t="s">
        <v>26</v>
      </c>
      <c r="F1214" s="13" t="s">
        <v>12</v>
      </c>
      <c r="G1214" s="13" t="s">
        <v>27</v>
      </c>
    </row>
    <row r="1215" spans="1:7" ht="15" customHeight="1">
      <c r="A1215" s="13">
        <v>1342</v>
      </c>
      <c r="B1215" s="10" t="s">
        <v>1282</v>
      </c>
      <c r="C1215" s="13">
        <v>1</v>
      </c>
      <c r="D1215" s="13" t="s">
        <v>21</v>
      </c>
      <c r="E1215" s="13" t="s">
        <v>11</v>
      </c>
      <c r="F1215" s="13" t="s">
        <v>12</v>
      </c>
      <c r="G1215" s="13" t="s">
        <v>13</v>
      </c>
    </row>
    <row r="1216" spans="1:7" ht="15" customHeight="1">
      <c r="A1216" s="13">
        <v>1343</v>
      </c>
      <c r="B1216" s="10" t="s">
        <v>1283</v>
      </c>
      <c r="C1216" s="13">
        <v>1</v>
      </c>
      <c r="D1216" s="13" t="s">
        <v>21</v>
      </c>
      <c r="E1216" s="13" t="s">
        <v>26</v>
      </c>
      <c r="F1216" s="13" t="s">
        <v>12</v>
      </c>
      <c r="G1216" s="13" t="s">
        <v>27</v>
      </c>
    </row>
    <row r="1217" spans="1:7" ht="15" customHeight="1">
      <c r="A1217" s="13">
        <v>1344</v>
      </c>
      <c r="B1217" s="10" t="s">
        <v>1284</v>
      </c>
      <c r="C1217" s="13">
        <v>2</v>
      </c>
      <c r="D1217" s="13" t="s">
        <v>21</v>
      </c>
      <c r="E1217" s="13" t="s">
        <v>26</v>
      </c>
      <c r="F1217" s="13" t="s">
        <v>12</v>
      </c>
      <c r="G1217" s="13" t="s">
        <v>27</v>
      </c>
    </row>
    <row r="1218" spans="1:7" ht="15" customHeight="1">
      <c r="A1218" s="13">
        <v>1345</v>
      </c>
      <c r="B1218" s="10" t="s">
        <v>1285</v>
      </c>
      <c r="C1218" s="13">
        <v>2</v>
      </c>
      <c r="D1218" s="13" t="s">
        <v>21</v>
      </c>
      <c r="E1218" s="13" t="s">
        <v>11</v>
      </c>
      <c r="F1218" s="13" t="s">
        <v>12</v>
      </c>
      <c r="G1218" s="13" t="s">
        <v>13</v>
      </c>
    </row>
    <row r="1219" spans="1:7" ht="15" customHeight="1">
      <c r="A1219" s="13">
        <v>1346</v>
      </c>
      <c r="B1219" s="10" t="s">
        <v>1286</v>
      </c>
      <c r="C1219" s="13">
        <v>2</v>
      </c>
      <c r="D1219" s="13" t="s">
        <v>21</v>
      </c>
      <c r="E1219" s="13" t="s">
        <v>11</v>
      </c>
      <c r="F1219" s="13" t="s">
        <v>12</v>
      </c>
      <c r="G1219" s="13" t="s">
        <v>13</v>
      </c>
    </row>
    <row r="1220" spans="1:7" ht="15" customHeight="1">
      <c r="A1220" s="13">
        <v>1347</v>
      </c>
      <c r="B1220" s="10" t="s">
        <v>1287</v>
      </c>
      <c r="C1220" s="13">
        <v>2</v>
      </c>
      <c r="D1220" s="13" t="s">
        <v>21</v>
      </c>
      <c r="E1220" s="13" t="s">
        <v>11</v>
      </c>
      <c r="F1220" s="13" t="s">
        <v>12</v>
      </c>
      <c r="G1220" s="13" t="s">
        <v>13</v>
      </c>
    </row>
    <row r="1221" spans="1:7" ht="15" customHeight="1">
      <c r="A1221" s="13">
        <v>1348</v>
      </c>
      <c r="B1221" s="10" t="s">
        <v>1288</v>
      </c>
      <c r="C1221" s="13">
        <v>2</v>
      </c>
      <c r="D1221" s="13" t="s">
        <v>21</v>
      </c>
      <c r="E1221" s="13" t="s">
        <v>26</v>
      </c>
      <c r="F1221" s="13" t="s">
        <v>12</v>
      </c>
      <c r="G1221" s="13" t="s">
        <v>27</v>
      </c>
    </row>
    <row r="1222" spans="1:7" ht="15" customHeight="1">
      <c r="A1222" s="13">
        <v>1349</v>
      </c>
      <c r="B1222" s="10" t="s">
        <v>1289</v>
      </c>
      <c r="C1222" s="13">
        <v>2</v>
      </c>
      <c r="D1222" s="13" t="s">
        <v>21</v>
      </c>
      <c r="E1222" s="13" t="s">
        <v>11</v>
      </c>
      <c r="F1222" s="13" t="s">
        <v>12</v>
      </c>
      <c r="G1222" s="13" t="s">
        <v>13</v>
      </c>
    </row>
    <row r="1223" spans="1:7" ht="15" customHeight="1">
      <c r="A1223" s="13">
        <v>1350</v>
      </c>
      <c r="B1223" s="10" t="s">
        <v>1288</v>
      </c>
      <c r="C1223" s="13">
        <v>2</v>
      </c>
      <c r="D1223" s="13" t="s">
        <v>21</v>
      </c>
      <c r="E1223" s="13" t="s">
        <v>26</v>
      </c>
      <c r="F1223" s="13" t="s">
        <v>12</v>
      </c>
      <c r="G1223" s="13" t="s">
        <v>27</v>
      </c>
    </row>
    <row r="1224" spans="1:7" ht="15" customHeight="1">
      <c r="A1224" s="13">
        <v>1351</v>
      </c>
      <c r="B1224" s="10" t="s">
        <v>1290</v>
      </c>
      <c r="C1224" s="13">
        <v>2</v>
      </c>
      <c r="D1224" s="13" t="s">
        <v>21</v>
      </c>
      <c r="E1224" s="13" t="s">
        <v>26</v>
      </c>
      <c r="F1224" s="13" t="s">
        <v>12</v>
      </c>
      <c r="G1224" s="13" t="s">
        <v>27</v>
      </c>
    </row>
    <row r="1225" spans="1:7" ht="15" customHeight="1">
      <c r="A1225" s="13">
        <v>1352</v>
      </c>
      <c r="B1225" s="10" t="s">
        <v>1291</v>
      </c>
      <c r="C1225" s="13">
        <v>3</v>
      </c>
      <c r="D1225" s="13" t="s">
        <v>21</v>
      </c>
      <c r="E1225" s="13" t="s">
        <v>26</v>
      </c>
      <c r="F1225" s="13" t="s">
        <v>12</v>
      </c>
      <c r="G1225" s="13" t="s">
        <v>27</v>
      </c>
    </row>
    <row r="1226" spans="1:7" ht="15" customHeight="1">
      <c r="A1226" s="13">
        <v>1353</v>
      </c>
      <c r="B1226" s="10" t="s">
        <v>1292</v>
      </c>
      <c r="C1226" s="13">
        <v>3</v>
      </c>
      <c r="D1226" s="13" t="s">
        <v>21</v>
      </c>
      <c r="E1226" s="13" t="s">
        <v>26</v>
      </c>
      <c r="F1226" s="13" t="s">
        <v>12</v>
      </c>
      <c r="G1226" s="13" t="s">
        <v>27</v>
      </c>
    </row>
    <row r="1227" spans="1:7" ht="15" customHeight="1">
      <c r="A1227" s="13">
        <v>1354</v>
      </c>
      <c r="B1227" s="10" t="s">
        <v>1293</v>
      </c>
      <c r="C1227" s="13">
        <v>3</v>
      </c>
      <c r="D1227" s="13" t="s">
        <v>21</v>
      </c>
      <c r="E1227" s="13" t="s">
        <v>11</v>
      </c>
      <c r="F1227" s="13" t="s">
        <v>12</v>
      </c>
      <c r="G1227" s="13" t="s">
        <v>13</v>
      </c>
    </row>
    <row r="1228" spans="1:7" ht="15" customHeight="1">
      <c r="A1228" s="13">
        <v>1355</v>
      </c>
      <c r="B1228" s="10" t="s">
        <v>1294</v>
      </c>
      <c r="C1228" s="13">
        <v>3</v>
      </c>
      <c r="D1228" s="13" t="s">
        <v>21</v>
      </c>
      <c r="E1228" s="13" t="s">
        <v>26</v>
      </c>
      <c r="F1228" s="13" t="s">
        <v>12</v>
      </c>
      <c r="G1228" s="13" t="s">
        <v>27</v>
      </c>
    </row>
    <row r="1229" spans="1:7" ht="15" customHeight="1">
      <c r="A1229" s="13">
        <v>1356</v>
      </c>
      <c r="B1229" s="10" t="s">
        <v>1295</v>
      </c>
      <c r="C1229" s="13">
        <v>3</v>
      </c>
      <c r="D1229" s="13" t="s">
        <v>21</v>
      </c>
      <c r="E1229" s="13" t="s">
        <v>11</v>
      </c>
      <c r="F1229" s="13" t="s">
        <v>12</v>
      </c>
      <c r="G1229" s="13" t="s">
        <v>13</v>
      </c>
    </row>
    <row r="1230" spans="1:7" ht="15" customHeight="1">
      <c r="A1230" s="13">
        <v>1357</v>
      </c>
      <c r="B1230" s="10" t="s">
        <v>1296</v>
      </c>
      <c r="C1230" s="13">
        <v>3</v>
      </c>
      <c r="D1230" s="13" t="s">
        <v>21</v>
      </c>
      <c r="E1230" s="13" t="s">
        <v>11</v>
      </c>
      <c r="F1230" s="13" t="s">
        <v>12</v>
      </c>
      <c r="G1230" s="13" t="s">
        <v>13</v>
      </c>
    </row>
    <row r="1231" spans="1:7" ht="15" customHeight="1">
      <c r="A1231" s="13">
        <v>1358</v>
      </c>
      <c r="B1231" s="10" t="s">
        <v>1297</v>
      </c>
      <c r="C1231" s="13">
        <v>3</v>
      </c>
      <c r="D1231" s="13" t="s">
        <v>21</v>
      </c>
      <c r="E1231" s="13" t="s">
        <v>11</v>
      </c>
      <c r="F1231" s="13" t="s">
        <v>12</v>
      </c>
      <c r="G1231" s="13" t="s">
        <v>13</v>
      </c>
    </row>
    <row r="1232" spans="1:7" ht="15" customHeight="1">
      <c r="A1232" s="13">
        <v>1359</v>
      </c>
      <c r="B1232" s="10" t="s">
        <v>1298</v>
      </c>
      <c r="C1232" s="13">
        <v>3</v>
      </c>
      <c r="D1232" s="13" t="s">
        <v>21</v>
      </c>
      <c r="E1232" s="13" t="s">
        <v>11</v>
      </c>
      <c r="F1232" s="13" t="s">
        <v>12</v>
      </c>
      <c r="G1232" s="13" t="s">
        <v>13</v>
      </c>
    </row>
    <row r="1233" spans="1:7" ht="15" customHeight="1">
      <c r="A1233" s="13">
        <v>1360</v>
      </c>
      <c r="B1233" s="10" t="s">
        <v>1299</v>
      </c>
      <c r="C1233" s="13">
        <v>4</v>
      </c>
      <c r="D1233" s="13" t="s">
        <v>21</v>
      </c>
      <c r="E1233" s="13" t="s">
        <v>26</v>
      </c>
      <c r="F1233" s="13" t="s">
        <v>12</v>
      </c>
      <c r="G1233" s="13" t="s">
        <v>27</v>
      </c>
    </row>
    <row r="1234" spans="1:7" ht="15" customHeight="1">
      <c r="A1234" s="13">
        <v>1361</v>
      </c>
      <c r="B1234" s="10" t="s">
        <v>1300</v>
      </c>
      <c r="C1234" s="13">
        <v>4</v>
      </c>
      <c r="D1234" s="13" t="s">
        <v>21</v>
      </c>
      <c r="E1234" s="13" t="s">
        <v>26</v>
      </c>
      <c r="F1234" s="13" t="s">
        <v>12</v>
      </c>
      <c r="G1234" s="13" t="s">
        <v>27</v>
      </c>
    </row>
    <row r="1235" spans="1:7" ht="15" customHeight="1">
      <c r="A1235" s="13">
        <v>1362</v>
      </c>
      <c r="B1235" s="10" t="s">
        <v>1301</v>
      </c>
      <c r="C1235" s="13">
        <v>4</v>
      </c>
      <c r="D1235" s="13" t="s">
        <v>21</v>
      </c>
      <c r="E1235" s="13" t="s">
        <v>11</v>
      </c>
      <c r="F1235" s="13" t="s">
        <v>12</v>
      </c>
      <c r="G1235" s="13" t="s">
        <v>13</v>
      </c>
    </row>
    <row r="1236" spans="1:7" ht="15" customHeight="1">
      <c r="A1236" s="13">
        <v>1363</v>
      </c>
      <c r="B1236" s="10" t="s">
        <v>1302</v>
      </c>
      <c r="C1236" s="13">
        <v>4</v>
      </c>
      <c r="D1236" s="13" t="s">
        <v>21</v>
      </c>
      <c r="E1236" s="13" t="s">
        <v>11</v>
      </c>
      <c r="F1236" s="13" t="s">
        <v>12</v>
      </c>
      <c r="G1236" s="13" t="s">
        <v>13</v>
      </c>
    </row>
    <row r="1237" spans="1:7" ht="15" customHeight="1">
      <c r="A1237" s="13">
        <v>1364</v>
      </c>
      <c r="B1237" s="10" t="s">
        <v>1303</v>
      </c>
      <c r="C1237" s="13">
        <v>4</v>
      </c>
      <c r="D1237" s="13" t="s">
        <v>21</v>
      </c>
      <c r="E1237" s="13" t="s">
        <v>11</v>
      </c>
      <c r="F1237" s="13" t="s">
        <v>12</v>
      </c>
      <c r="G1237" s="13" t="s">
        <v>13</v>
      </c>
    </row>
    <row r="1238" spans="1:7" ht="15" customHeight="1">
      <c r="A1238" s="13">
        <v>1365</v>
      </c>
      <c r="B1238" s="10" t="s">
        <v>1304</v>
      </c>
      <c r="C1238" s="13">
        <v>4</v>
      </c>
      <c r="D1238" s="13" t="s">
        <v>21</v>
      </c>
      <c r="E1238" s="13" t="s">
        <v>11</v>
      </c>
      <c r="F1238" s="13" t="s">
        <v>12</v>
      </c>
      <c r="G1238" s="13" t="s">
        <v>13</v>
      </c>
    </row>
    <row r="1239" spans="1:7" ht="15" customHeight="1">
      <c r="A1239" s="13">
        <v>1366</v>
      </c>
      <c r="B1239" s="10" t="s">
        <v>1305</v>
      </c>
      <c r="C1239" s="13">
        <v>4</v>
      </c>
      <c r="D1239" s="13" t="s">
        <v>21</v>
      </c>
      <c r="E1239" s="13" t="s">
        <v>11</v>
      </c>
      <c r="F1239" s="13" t="s">
        <v>12</v>
      </c>
      <c r="G1239" s="13" t="s">
        <v>13</v>
      </c>
    </row>
    <row r="1240" spans="1:7" ht="15" customHeight="1">
      <c r="A1240" s="13">
        <v>1367</v>
      </c>
      <c r="B1240" s="10" t="s">
        <v>1306</v>
      </c>
      <c r="C1240" s="13">
        <v>5</v>
      </c>
      <c r="D1240" s="13" t="s">
        <v>21</v>
      </c>
      <c r="E1240" s="13" t="s">
        <v>11</v>
      </c>
      <c r="F1240" s="13" t="s">
        <v>134</v>
      </c>
      <c r="G1240" s="13" t="s">
        <v>135</v>
      </c>
    </row>
    <row r="1241" spans="1:7" ht="15" customHeight="1">
      <c r="A1241" s="13">
        <v>1368</v>
      </c>
      <c r="B1241" s="10" t="s">
        <v>1307</v>
      </c>
      <c r="C1241" s="13">
        <v>5</v>
      </c>
      <c r="D1241" s="13" t="s">
        <v>21</v>
      </c>
      <c r="E1241" s="13" t="s">
        <v>26</v>
      </c>
      <c r="F1241" s="13" t="s">
        <v>134</v>
      </c>
      <c r="G1241" s="13" t="s">
        <v>137</v>
      </c>
    </row>
    <row r="1242" spans="1:7" ht="15" customHeight="1">
      <c r="A1242" s="13">
        <v>1369</v>
      </c>
      <c r="B1242" s="10" t="s">
        <v>1308</v>
      </c>
      <c r="C1242" s="13">
        <v>5</v>
      </c>
      <c r="D1242" s="13" t="s">
        <v>21</v>
      </c>
      <c r="E1242" s="13" t="s">
        <v>11</v>
      </c>
      <c r="F1242" s="13" t="s">
        <v>134</v>
      </c>
      <c r="G1242" s="13" t="s">
        <v>135</v>
      </c>
    </row>
    <row r="1243" spans="1:7" ht="15" customHeight="1">
      <c r="A1243" s="13">
        <v>1370</v>
      </c>
      <c r="B1243" s="10" t="s">
        <v>1309</v>
      </c>
      <c r="C1243" s="13">
        <v>6</v>
      </c>
      <c r="D1243" s="13" t="s">
        <v>21</v>
      </c>
      <c r="E1243" s="13" t="s">
        <v>11</v>
      </c>
      <c r="F1243" s="13" t="s">
        <v>134</v>
      </c>
      <c r="G1243" s="13" t="s">
        <v>135</v>
      </c>
    </row>
    <row r="1244" spans="1:7" ht="15" customHeight="1">
      <c r="A1244" s="13">
        <v>1371</v>
      </c>
      <c r="B1244" s="10" t="s">
        <v>1310</v>
      </c>
      <c r="C1244" s="13">
        <v>6</v>
      </c>
      <c r="D1244" s="13" t="s">
        <v>21</v>
      </c>
      <c r="E1244" s="13" t="s">
        <v>11</v>
      </c>
      <c r="F1244" s="13" t="s">
        <v>134</v>
      </c>
      <c r="G1244" s="13" t="s">
        <v>135</v>
      </c>
    </row>
    <row r="1245" spans="1:7" ht="15" customHeight="1">
      <c r="A1245" s="13">
        <v>1372</v>
      </c>
      <c r="B1245" s="10" t="s">
        <v>1311</v>
      </c>
      <c r="C1245" s="13">
        <v>6</v>
      </c>
      <c r="D1245" s="13" t="s">
        <v>21</v>
      </c>
      <c r="E1245" s="13" t="s">
        <v>11</v>
      </c>
      <c r="F1245" s="13" t="s">
        <v>134</v>
      </c>
      <c r="G1245" s="13" t="s">
        <v>135</v>
      </c>
    </row>
    <row r="1246" spans="1:7" ht="15" customHeight="1">
      <c r="A1246" s="13">
        <v>1373</v>
      </c>
      <c r="B1246" s="10" t="s">
        <v>1312</v>
      </c>
      <c r="C1246" s="13">
        <v>6</v>
      </c>
      <c r="D1246" s="13" t="s">
        <v>21</v>
      </c>
      <c r="E1246" s="13" t="s">
        <v>26</v>
      </c>
      <c r="F1246" s="13" t="s">
        <v>134</v>
      </c>
      <c r="G1246" s="13" t="s">
        <v>137</v>
      </c>
    </row>
    <row r="1247" spans="1:7" ht="15" customHeight="1">
      <c r="A1247" s="13">
        <v>1374</v>
      </c>
      <c r="B1247" s="10" t="s">
        <v>1313</v>
      </c>
      <c r="C1247" s="13">
        <v>6</v>
      </c>
      <c r="D1247" s="13" t="s">
        <v>21</v>
      </c>
      <c r="E1247" s="13" t="s">
        <v>11</v>
      </c>
      <c r="F1247" s="13" t="s">
        <v>134</v>
      </c>
      <c r="G1247" s="13" t="s">
        <v>135</v>
      </c>
    </row>
    <row r="1248" spans="1:7" ht="15" customHeight="1">
      <c r="A1248" s="13">
        <v>1375</v>
      </c>
      <c r="B1248" s="10" t="s">
        <v>1314</v>
      </c>
      <c r="C1248" s="13">
        <v>6</v>
      </c>
      <c r="D1248" s="13" t="s">
        <v>21</v>
      </c>
      <c r="E1248" s="13" t="s">
        <v>26</v>
      </c>
      <c r="F1248" s="13" t="s">
        <v>134</v>
      </c>
      <c r="G1248" s="13" t="s">
        <v>137</v>
      </c>
    </row>
    <row r="1249" spans="1:7" ht="15" customHeight="1">
      <c r="A1249" s="13">
        <v>1376</v>
      </c>
      <c r="B1249" s="10" t="s">
        <v>1315</v>
      </c>
      <c r="C1249" s="13">
        <v>6</v>
      </c>
      <c r="D1249" s="13" t="s">
        <v>21</v>
      </c>
      <c r="E1249" s="13" t="s">
        <v>26</v>
      </c>
      <c r="F1249" s="13" t="s">
        <v>134</v>
      </c>
      <c r="G1249" s="13" t="s">
        <v>137</v>
      </c>
    </row>
    <row r="1250" spans="1:7" ht="15" customHeight="1">
      <c r="A1250" s="13">
        <v>1377</v>
      </c>
      <c r="B1250" s="10" t="s">
        <v>1316</v>
      </c>
      <c r="C1250" s="13">
        <v>7</v>
      </c>
      <c r="D1250" s="13" t="s">
        <v>21</v>
      </c>
      <c r="E1250" s="13" t="s">
        <v>11</v>
      </c>
      <c r="F1250" s="13" t="s">
        <v>170</v>
      </c>
      <c r="G1250" s="13" t="s">
        <v>171</v>
      </c>
    </row>
    <row r="1251" spans="1:7" ht="15" customHeight="1">
      <c r="A1251" s="13">
        <v>1378</v>
      </c>
      <c r="B1251" s="10" t="s">
        <v>1317</v>
      </c>
      <c r="C1251" s="13">
        <v>7</v>
      </c>
      <c r="D1251" s="13" t="s">
        <v>21</v>
      </c>
      <c r="E1251" s="13" t="s">
        <v>11</v>
      </c>
      <c r="F1251" s="13" t="s">
        <v>170</v>
      </c>
      <c r="G1251" s="13" t="s">
        <v>171</v>
      </c>
    </row>
    <row r="1252" spans="1:7" ht="15" customHeight="1">
      <c r="A1252" s="13">
        <v>1379</v>
      </c>
      <c r="B1252" s="10" t="s">
        <v>1316</v>
      </c>
      <c r="C1252" s="13">
        <v>7</v>
      </c>
      <c r="D1252" s="13" t="s">
        <v>21</v>
      </c>
      <c r="E1252" s="13" t="s">
        <v>11</v>
      </c>
      <c r="F1252" s="13" t="s">
        <v>170</v>
      </c>
      <c r="G1252" s="13" t="s">
        <v>171</v>
      </c>
    </row>
    <row r="1253" spans="1:7" ht="15" customHeight="1">
      <c r="A1253" s="13">
        <v>1380</v>
      </c>
      <c r="B1253" s="10" t="s">
        <v>1318</v>
      </c>
      <c r="C1253" s="13">
        <v>7</v>
      </c>
      <c r="D1253" s="13" t="s">
        <v>21</v>
      </c>
      <c r="E1253" s="13" t="s">
        <v>11</v>
      </c>
      <c r="F1253" s="13" t="s">
        <v>170</v>
      </c>
      <c r="G1253" s="13" t="s">
        <v>171</v>
      </c>
    </row>
    <row r="1254" spans="1:7" ht="15" customHeight="1">
      <c r="A1254" s="13">
        <v>1381</v>
      </c>
      <c r="B1254" s="10" t="s">
        <v>1319</v>
      </c>
      <c r="C1254" s="13">
        <v>7</v>
      </c>
      <c r="D1254" s="13" t="s">
        <v>21</v>
      </c>
      <c r="E1254" s="13" t="s">
        <v>11</v>
      </c>
      <c r="F1254" s="13" t="s">
        <v>170</v>
      </c>
      <c r="G1254" s="13" t="s">
        <v>171</v>
      </c>
    </row>
    <row r="1255" spans="1:7" ht="15" customHeight="1">
      <c r="A1255" s="13">
        <v>1382</v>
      </c>
      <c r="B1255" s="10" t="s">
        <v>1320</v>
      </c>
      <c r="C1255" s="13">
        <v>7</v>
      </c>
      <c r="D1255" s="13" t="s">
        <v>21</v>
      </c>
      <c r="E1255" s="13" t="s">
        <v>11</v>
      </c>
      <c r="F1255" s="13" t="s">
        <v>170</v>
      </c>
      <c r="G1255" s="13" t="s">
        <v>171</v>
      </c>
    </row>
    <row r="1256" spans="1:7" ht="15" customHeight="1">
      <c r="A1256" s="13">
        <v>1383</v>
      </c>
      <c r="B1256" s="10" t="s">
        <v>1321</v>
      </c>
      <c r="C1256" s="13">
        <v>7</v>
      </c>
      <c r="D1256" s="13" t="s">
        <v>21</v>
      </c>
      <c r="E1256" s="13" t="s">
        <v>11</v>
      </c>
      <c r="F1256" s="13" t="s">
        <v>170</v>
      </c>
      <c r="G1256" s="13" t="s">
        <v>171</v>
      </c>
    </row>
    <row r="1257" spans="1:7" ht="15" customHeight="1">
      <c r="A1257" s="13">
        <v>1384</v>
      </c>
      <c r="B1257" s="10" t="s">
        <v>1322</v>
      </c>
      <c r="C1257" s="13">
        <v>8</v>
      </c>
      <c r="D1257" s="13" t="s">
        <v>21</v>
      </c>
      <c r="E1257" s="13" t="s">
        <v>11</v>
      </c>
      <c r="F1257" s="13" t="s">
        <v>170</v>
      </c>
      <c r="G1257" s="13" t="s">
        <v>171</v>
      </c>
    </row>
    <row r="1258" spans="1:7" ht="15" customHeight="1">
      <c r="A1258" s="13">
        <v>1385</v>
      </c>
      <c r="B1258" s="10" t="s">
        <v>1323</v>
      </c>
      <c r="C1258" s="13">
        <v>8</v>
      </c>
      <c r="D1258" s="13" t="s">
        <v>21</v>
      </c>
      <c r="E1258" s="13" t="s">
        <v>11</v>
      </c>
      <c r="F1258" s="13" t="s">
        <v>170</v>
      </c>
      <c r="G1258" s="13" t="s">
        <v>171</v>
      </c>
    </row>
    <row r="1259" spans="1:7" ht="15" customHeight="1">
      <c r="A1259" s="13">
        <v>1386</v>
      </c>
      <c r="B1259" s="10" t="s">
        <v>1324</v>
      </c>
      <c r="C1259" s="13">
        <v>8</v>
      </c>
      <c r="D1259" s="13" t="s">
        <v>21</v>
      </c>
      <c r="E1259" s="13" t="s">
        <v>11</v>
      </c>
      <c r="F1259" s="13" t="s">
        <v>170</v>
      </c>
      <c r="G1259" s="13" t="s">
        <v>171</v>
      </c>
    </row>
    <row r="1260" spans="1:7" ht="15" customHeight="1">
      <c r="A1260" s="13">
        <v>1387</v>
      </c>
      <c r="B1260" s="10" t="s">
        <v>1325</v>
      </c>
      <c r="C1260" s="13">
        <v>8</v>
      </c>
      <c r="D1260" s="13" t="s">
        <v>21</v>
      </c>
      <c r="E1260" s="13" t="s">
        <v>11</v>
      </c>
      <c r="F1260" s="13" t="s">
        <v>170</v>
      </c>
      <c r="G1260" s="13" t="s">
        <v>171</v>
      </c>
    </row>
    <row r="1261" spans="1:7" ht="15" customHeight="1">
      <c r="A1261" s="13">
        <v>1388</v>
      </c>
      <c r="B1261" s="10" t="s">
        <v>1326</v>
      </c>
      <c r="C1261" s="13">
        <v>8</v>
      </c>
      <c r="D1261" s="13" t="s">
        <v>21</v>
      </c>
      <c r="E1261" s="13" t="s">
        <v>11</v>
      </c>
      <c r="F1261" s="13" t="s">
        <v>170</v>
      </c>
      <c r="G1261" s="13" t="s">
        <v>171</v>
      </c>
    </row>
    <row r="1262" spans="1:7" ht="15" customHeight="1">
      <c r="A1262" s="13">
        <v>1389</v>
      </c>
      <c r="B1262" s="10" t="s">
        <v>1323</v>
      </c>
      <c r="C1262" s="13">
        <v>8</v>
      </c>
      <c r="D1262" s="13" t="s">
        <v>21</v>
      </c>
      <c r="E1262" s="13" t="s">
        <v>11</v>
      </c>
      <c r="F1262" s="13" t="s">
        <v>170</v>
      </c>
      <c r="G1262" s="13" t="s">
        <v>171</v>
      </c>
    </row>
    <row r="1263" spans="1:7" ht="15" customHeight="1">
      <c r="A1263" s="13">
        <v>1390</v>
      </c>
      <c r="B1263" s="10" t="s">
        <v>1327</v>
      </c>
      <c r="C1263" s="13">
        <v>8</v>
      </c>
      <c r="D1263" s="13" t="s">
        <v>21</v>
      </c>
      <c r="E1263" s="13" t="s">
        <v>11</v>
      </c>
      <c r="F1263" s="13" t="s">
        <v>170</v>
      </c>
      <c r="G1263" s="13" t="s">
        <v>171</v>
      </c>
    </row>
    <row r="1264" spans="1:7" ht="15" customHeight="1">
      <c r="A1264" s="13">
        <v>1391</v>
      </c>
      <c r="B1264" s="10" t="s">
        <v>1322</v>
      </c>
      <c r="C1264" s="13">
        <v>8</v>
      </c>
      <c r="D1264" s="13" t="s">
        <v>21</v>
      </c>
      <c r="E1264" s="13" t="s">
        <v>11</v>
      </c>
      <c r="F1264" s="13" t="s">
        <v>170</v>
      </c>
      <c r="G1264" s="13" t="s">
        <v>171</v>
      </c>
    </row>
    <row r="1265" spans="1:7" ht="15" customHeight="1">
      <c r="A1265" s="13">
        <v>1392</v>
      </c>
      <c r="B1265" s="10" t="s">
        <v>1328</v>
      </c>
      <c r="C1265" s="13">
        <v>8</v>
      </c>
      <c r="D1265" s="13" t="s">
        <v>21</v>
      </c>
      <c r="E1265" s="13" t="s">
        <v>11</v>
      </c>
      <c r="F1265" s="13" t="s">
        <v>170</v>
      </c>
      <c r="G1265" s="13" t="s">
        <v>171</v>
      </c>
    </row>
    <row r="1266" spans="1:7" ht="15" customHeight="1">
      <c r="A1266" s="13">
        <v>1393</v>
      </c>
      <c r="B1266" s="10" t="s">
        <v>1329</v>
      </c>
      <c r="C1266" s="13">
        <v>8</v>
      </c>
      <c r="D1266" s="13" t="s">
        <v>21</v>
      </c>
      <c r="E1266" s="13" t="s">
        <v>11</v>
      </c>
      <c r="F1266" s="13" t="s">
        <v>170</v>
      </c>
      <c r="G1266" s="13" t="s">
        <v>171</v>
      </c>
    </row>
    <row r="1267" spans="1:7" ht="15" customHeight="1">
      <c r="A1267" s="13">
        <v>1394</v>
      </c>
      <c r="B1267" s="10" t="s">
        <v>1330</v>
      </c>
      <c r="C1267" s="13">
        <v>8</v>
      </c>
      <c r="D1267" s="13" t="s">
        <v>21</v>
      </c>
      <c r="E1267" s="13" t="s">
        <v>11</v>
      </c>
      <c r="F1267" s="13" t="s">
        <v>170</v>
      </c>
      <c r="G1267" s="13" t="s">
        <v>171</v>
      </c>
    </row>
    <row r="1268" spans="1:7" ht="15" customHeight="1">
      <c r="A1268" s="13">
        <v>1395</v>
      </c>
      <c r="B1268" s="10" t="s">
        <v>1331</v>
      </c>
      <c r="C1268" s="13">
        <v>8</v>
      </c>
      <c r="D1268" s="13" t="s">
        <v>21</v>
      </c>
      <c r="E1268" s="13" t="s">
        <v>11</v>
      </c>
      <c r="F1268" s="13" t="s">
        <v>170</v>
      </c>
      <c r="G1268" s="13" t="s">
        <v>171</v>
      </c>
    </row>
    <row r="1269" spans="1:7" ht="15" customHeight="1">
      <c r="A1269" s="13">
        <v>1396</v>
      </c>
      <c r="B1269" s="10" t="s">
        <v>1332</v>
      </c>
      <c r="C1269" s="13">
        <v>8</v>
      </c>
      <c r="D1269" s="13" t="s">
        <v>21</v>
      </c>
      <c r="E1269" s="13" t="s">
        <v>26</v>
      </c>
      <c r="F1269" s="13" t="s">
        <v>170</v>
      </c>
      <c r="G1269" s="13" t="s">
        <v>174</v>
      </c>
    </row>
    <row r="1270" spans="1:7" ht="15" customHeight="1">
      <c r="A1270" s="13">
        <v>1397</v>
      </c>
      <c r="B1270" s="10" t="s">
        <v>1333</v>
      </c>
      <c r="C1270" s="13">
        <v>8</v>
      </c>
      <c r="D1270" s="13" t="s">
        <v>21</v>
      </c>
      <c r="E1270" s="13" t="s">
        <v>26</v>
      </c>
      <c r="F1270" s="13" t="s">
        <v>170</v>
      </c>
      <c r="G1270" s="13" t="s">
        <v>174</v>
      </c>
    </row>
    <row r="1271" spans="1:7" ht="15" customHeight="1">
      <c r="A1271" s="13">
        <v>1400</v>
      </c>
      <c r="B1271" s="10" t="s">
        <v>1334</v>
      </c>
      <c r="C1271" s="13" t="s">
        <v>124</v>
      </c>
      <c r="D1271" s="13" t="s">
        <v>41</v>
      </c>
      <c r="E1271" s="13" t="s">
        <v>11</v>
      </c>
      <c r="F1271" s="13" t="s">
        <v>12</v>
      </c>
      <c r="G1271" s="13" t="s">
        <v>13</v>
      </c>
    </row>
    <row r="1272" spans="1:7" ht="15" customHeight="1">
      <c r="A1272" s="13">
        <v>1401</v>
      </c>
      <c r="B1272" s="10" t="s">
        <v>1335</v>
      </c>
      <c r="C1272" s="13" t="s">
        <v>124</v>
      </c>
      <c r="D1272" s="13" t="s">
        <v>41</v>
      </c>
      <c r="E1272" s="13" t="s">
        <v>11</v>
      </c>
      <c r="F1272" s="13" t="s">
        <v>12</v>
      </c>
      <c r="G1272" s="13" t="s">
        <v>13</v>
      </c>
    </row>
    <row r="1273" spans="1:7" ht="15" customHeight="1">
      <c r="A1273" s="13">
        <v>1402</v>
      </c>
      <c r="B1273" s="10" t="s">
        <v>1336</v>
      </c>
      <c r="C1273" s="13">
        <v>1</v>
      </c>
      <c r="D1273" s="13" t="s">
        <v>41</v>
      </c>
      <c r="E1273" s="13" t="s">
        <v>11</v>
      </c>
      <c r="F1273" s="13" t="s">
        <v>12</v>
      </c>
      <c r="G1273" s="13" t="s">
        <v>13</v>
      </c>
    </row>
    <row r="1274" spans="1:7" ht="15" customHeight="1">
      <c r="A1274" s="13">
        <v>1403</v>
      </c>
      <c r="B1274" s="10" t="s">
        <v>1337</v>
      </c>
      <c r="C1274" s="13">
        <v>1</v>
      </c>
      <c r="D1274" s="13" t="s">
        <v>41</v>
      </c>
      <c r="E1274" s="13" t="s">
        <v>11</v>
      </c>
      <c r="F1274" s="13" t="s">
        <v>12</v>
      </c>
      <c r="G1274" s="13" t="s">
        <v>13</v>
      </c>
    </row>
    <row r="1275" spans="1:7" ht="15" customHeight="1">
      <c r="A1275" s="13">
        <v>1404</v>
      </c>
      <c r="B1275" s="10" t="s">
        <v>1338</v>
      </c>
      <c r="C1275" s="13">
        <v>1</v>
      </c>
      <c r="D1275" s="13" t="s">
        <v>41</v>
      </c>
      <c r="E1275" s="13" t="s">
        <v>11</v>
      </c>
      <c r="F1275" s="13" t="s">
        <v>12</v>
      </c>
      <c r="G1275" s="13" t="s">
        <v>13</v>
      </c>
    </row>
    <row r="1276" spans="1:7" ht="15" customHeight="1">
      <c r="A1276" s="13">
        <v>1405</v>
      </c>
      <c r="B1276" s="10" t="s">
        <v>1339</v>
      </c>
      <c r="C1276" s="13">
        <v>1</v>
      </c>
      <c r="D1276" s="13" t="s">
        <v>41</v>
      </c>
      <c r="E1276" s="13" t="s">
        <v>26</v>
      </c>
      <c r="F1276" s="13" t="s">
        <v>12</v>
      </c>
      <c r="G1276" s="13" t="s">
        <v>27</v>
      </c>
    </row>
    <row r="1277" spans="1:7" ht="15" customHeight="1">
      <c r="A1277" s="13">
        <v>1406</v>
      </c>
      <c r="B1277" s="10" t="s">
        <v>1340</v>
      </c>
      <c r="C1277" s="13">
        <v>1</v>
      </c>
      <c r="D1277" s="13" t="s">
        <v>41</v>
      </c>
      <c r="E1277" s="13" t="s">
        <v>26</v>
      </c>
      <c r="F1277" s="13" t="s">
        <v>12</v>
      </c>
      <c r="G1277" s="13" t="s">
        <v>27</v>
      </c>
    </row>
    <row r="1278" spans="1:7" ht="15" customHeight="1">
      <c r="A1278" s="13">
        <v>1407</v>
      </c>
      <c r="B1278" s="10" t="s">
        <v>1341</v>
      </c>
      <c r="C1278" s="13">
        <v>1</v>
      </c>
      <c r="D1278" s="13" t="s">
        <v>41</v>
      </c>
      <c r="E1278" s="13" t="s">
        <v>26</v>
      </c>
      <c r="F1278" s="13" t="s">
        <v>12</v>
      </c>
      <c r="G1278" s="13" t="s">
        <v>27</v>
      </c>
    </row>
    <row r="1279" spans="1:7" ht="15" customHeight="1">
      <c r="A1279" s="13">
        <v>1408</v>
      </c>
      <c r="B1279" s="10" t="s">
        <v>1342</v>
      </c>
      <c r="C1279" s="13">
        <v>1</v>
      </c>
      <c r="D1279" s="13" t="s">
        <v>41</v>
      </c>
      <c r="E1279" s="13" t="s">
        <v>26</v>
      </c>
      <c r="F1279" s="13" t="s">
        <v>12</v>
      </c>
      <c r="G1279" s="13" t="s">
        <v>27</v>
      </c>
    </row>
    <row r="1280" spans="1:7" ht="15" customHeight="1">
      <c r="A1280" s="13">
        <v>1409</v>
      </c>
      <c r="B1280" s="10" t="s">
        <v>1343</v>
      </c>
      <c r="C1280" s="13">
        <v>2</v>
      </c>
      <c r="D1280" s="13" t="s">
        <v>41</v>
      </c>
      <c r="E1280" s="13" t="s">
        <v>11</v>
      </c>
      <c r="F1280" s="13" t="s">
        <v>12</v>
      </c>
      <c r="G1280" s="13" t="s">
        <v>13</v>
      </c>
    </row>
    <row r="1281" spans="1:7" ht="15" customHeight="1">
      <c r="A1281" s="13">
        <v>1410</v>
      </c>
      <c r="B1281" s="10" t="s">
        <v>1344</v>
      </c>
      <c r="C1281" s="13">
        <v>2</v>
      </c>
      <c r="D1281" s="13" t="s">
        <v>41</v>
      </c>
      <c r="E1281" s="13" t="s">
        <v>11</v>
      </c>
      <c r="F1281" s="13" t="s">
        <v>12</v>
      </c>
      <c r="G1281" s="13" t="s">
        <v>13</v>
      </c>
    </row>
    <row r="1282" spans="1:7" ht="15" customHeight="1">
      <c r="A1282" s="13">
        <v>1411</v>
      </c>
      <c r="B1282" s="10" t="s">
        <v>1345</v>
      </c>
      <c r="C1282" s="13">
        <v>2</v>
      </c>
      <c r="D1282" s="13" t="s">
        <v>41</v>
      </c>
      <c r="E1282" s="13" t="s">
        <v>11</v>
      </c>
      <c r="F1282" s="13" t="s">
        <v>12</v>
      </c>
      <c r="G1282" s="13" t="s">
        <v>13</v>
      </c>
    </row>
    <row r="1283" spans="1:7" ht="15" customHeight="1">
      <c r="A1283" s="13">
        <v>1412</v>
      </c>
      <c r="B1283" s="10" t="s">
        <v>1346</v>
      </c>
      <c r="C1283" s="13">
        <v>2</v>
      </c>
      <c r="D1283" s="13" t="s">
        <v>41</v>
      </c>
      <c r="E1283" s="13" t="s">
        <v>26</v>
      </c>
      <c r="F1283" s="13" t="s">
        <v>12</v>
      </c>
      <c r="G1283" s="13" t="s">
        <v>27</v>
      </c>
    </row>
    <row r="1284" spans="1:7" ht="15" customHeight="1">
      <c r="A1284" s="13">
        <v>1413</v>
      </c>
      <c r="B1284" s="10" t="s">
        <v>1347</v>
      </c>
      <c r="C1284" s="13">
        <v>2</v>
      </c>
      <c r="D1284" s="13" t="s">
        <v>41</v>
      </c>
      <c r="E1284" s="13" t="s">
        <v>26</v>
      </c>
      <c r="F1284" s="13" t="s">
        <v>12</v>
      </c>
      <c r="G1284" s="13" t="s">
        <v>27</v>
      </c>
    </row>
    <row r="1285" spans="1:7" ht="15" customHeight="1">
      <c r="A1285" s="13">
        <v>1414</v>
      </c>
      <c r="B1285" s="10" t="s">
        <v>1348</v>
      </c>
      <c r="C1285" s="13">
        <v>2</v>
      </c>
      <c r="D1285" s="13" t="s">
        <v>41</v>
      </c>
      <c r="E1285" s="13" t="s">
        <v>26</v>
      </c>
      <c r="F1285" s="13" t="s">
        <v>12</v>
      </c>
      <c r="G1285" s="13" t="s">
        <v>27</v>
      </c>
    </row>
    <row r="1286" spans="1:7" ht="15" customHeight="1">
      <c r="A1286" s="13">
        <v>1415</v>
      </c>
      <c r="B1286" s="10" t="s">
        <v>1349</v>
      </c>
      <c r="C1286" s="13">
        <v>2</v>
      </c>
      <c r="D1286" s="13" t="s">
        <v>41</v>
      </c>
      <c r="E1286" s="13" t="s">
        <v>26</v>
      </c>
      <c r="F1286" s="13" t="s">
        <v>12</v>
      </c>
      <c r="G1286" s="13" t="s">
        <v>27</v>
      </c>
    </row>
    <row r="1287" spans="1:7" ht="15" customHeight="1">
      <c r="A1287" s="13">
        <v>1416</v>
      </c>
      <c r="B1287" s="10" t="s">
        <v>1350</v>
      </c>
      <c r="C1287" s="13">
        <v>2</v>
      </c>
      <c r="D1287" s="13" t="s">
        <v>41</v>
      </c>
      <c r="E1287" s="13" t="s">
        <v>26</v>
      </c>
      <c r="F1287" s="13" t="s">
        <v>12</v>
      </c>
      <c r="G1287" s="13" t="s">
        <v>27</v>
      </c>
    </row>
    <row r="1288" spans="1:7" ht="15" customHeight="1">
      <c r="A1288" s="13">
        <v>1417</v>
      </c>
      <c r="B1288" s="10" t="s">
        <v>1351</v>
      </c>
      <c r="C1288" s="13">
        <v>3</v>
      </c>
      <c r="D1288" s="13" t="s">
        <v>41</v>
      </c>
      <c r="E1288" s="13" t="s">
        <v>26</v>
      </c>
      <c r="F1288" s="13" t="s">
        <v>12</v>
      </c>
      <c r="G1288" s="13" t="s">
        <v>27</v>
      </c>
    </row>
    <row r="1289" spans="1:7" ht="15" customHeight="1">
      <c r="A1289" s="13">
        <v>1418</v>
      </c>
      <c r="B1289" s="10" t="s">
        <v>1352</v>
      </c>
      <c r="C1289" s="13">
        <v>3</v>
      </c>
      <c r="D1289" s="13" t="s">
        <v>41</v>
      </c>
      <c r="E1289" s="13" t="s">
        <v>26</v>
      </c>
      <c r="F1289" s="13" t="s">
        <v>12</v>
      </c>
      <c r="G1289" s="13" t="s">
        <v>27</v>
      </c>
    </row>
    <row r="1290" spans="1:7" ht="15" customHeight="1">
      <c r="A1290" s="13">
        <v>1419</v>
      </c>
      <c r="B1290" s="10" t="s">
        <v>1353</v>
      </c>
      <c r="C1290" s="13">
        <v>3</v>
      </c>
      <c r="D1290" s="13" t="s">
        <v>41</v>
      </c>
      <c r="E1290" s="13" t="s">
        <v>26</v>
      </c>
      <c r="F1290" s="13" t="s">
        <v>12</v>
      </c>
      <c r="G1290" s="13" t="s">
        <v>27</v>
      </c>
    </row>
    <row r="1291" spans="1:7" ht="15" customHeight="1">
      <c r="A1291" s="13">
        <v>1420</v>
      </c>
      <c r="B1291" s="10" t="s">
        <v>1354</v>
      </c>
      <c r="C1291" s="13">
        <v>3</v>
      </c>
      <c r="D1291" s="13" t="s">
        <v>41</v>
      </c>
      <c r="E1291" s="13" t="s">
        <v>26</v>
      </c>
      <c r="F1291" s="13" t="s">
        <v>12</v>
      </c>
      <c r="G1291" s="13" t="s">
        <v>27</v>
      </c>
    </row>
    <row r="1292" spans="1:7" ht="15" customHeight="1">
      <c r="A1292" s="13">
        <v>1421</v>
      </c>
      <c r="B1292" s="10" t="s">
        <v>1355</v>
      </c>
      <c r="C1292" s="13">
        <v>4</v>
      </c>
      <c r="D1292" s="13" t="s">
        <v>41</v>
      </c>
      <c r="E1292" s="13" t="s">
        <v>26</v>
      </c>
      <c r="F1292" s="13" t="s">
        <v>12</v>
      </c>
      <c r="G1292" s="13" t="s">
        <v>27</v>
      </c>
    </row>
    <row r="1293" spans="1:7" ht="15" customHeight="1">
      <c r="A1293" s="13">
        <v>1422</v>
      </c>
      <c r="B1293" s="10" t="s">
        <v>1356</v>
      </c>
      <c r="C1293" s="13">
        <v>4</v>
      </c>
      <c r="D1293" s="13" t="s">
        <v>41</v>
      </c>
      <c r="E1293" s="13" t="s">
        <v>26</v>
      </c>
      <c r="F1293" s="13" t="s">
        <v>12</v>
      </c>
      <c r="G1293" s="13" t="s">
        <v>27</v>
      </c>
    </row>
    <row r="1294" spans="1:7" ht="15" customHeight="1">
      <c r="A1294" s="13">
        <v>1423</v>
      </c>
      <c r="B1294" s="10" t="s">
        <v>1357</v>
      </c>
      <c r="C1294" s="13">
        <v>5</v>
      </c>
      <c r="D1294" s="13" t="s">
        <v>41</v>
      </c>
      <c r="E1294" s="13" t="s">
        <v>11</v>
      </c>
      <c r="F1294" s="13" t="s">
        <v>134</v>
      </c>
      <c r="G1294" s="13" t="s">
        <v>135</v>
      </c>
    </row>
    <row r="1295" spans="1:7" ht="15" customHeight="1">
      <c r="A1295" s="13">
        <v>1424</v>
      </c>
      <c r="B1295" s="10" t="s">
        <v>1358</v>
      </c>
      <c r="C1295" s="13">
        <v>5</v>
      </c>
      <c r="D1295" s="13" t="s">
        <v>41</v>
      </c>
      <c r="E1295" s="13" t="s">
        <v>11</v>
      </c>
      <c r="F1295" s="13" t="s">
        <v>134</v>
      </c>
      <c r="G1295" s="13" t="s">
        <v>135</v>
      </c>
    </row>
    <row r="1296" spans="1:7" ht="15" customHeight="1">
      <c r="A1296" s="13">
        <v>1425</v>
      </c>
      <c r="B1296" s="10" t="s">
        <v>1359</v>
      </c>
      <c r="C1296" s="13">
        <v>6</v>
      </c>
      <c r="D1296" s="13" t="s">
        <v>41</v>
      </c>
      <c r="E1296" s="13" t="s">
        <v>26</v>
      </c>
      <c r="F1296" s="13" t="s">
        <v>134</v>
      </c>
      <c r="G1296" s="13" t="s">
        <v>137</v>
      </c>
    </row>
    <row r="1297" spans="1:7" ht="15" customHeight="1">
      <c r="A1297" s="13">
        <v>1426</v>
      </c>
      <c r="B1297" s="10" t="s">
        <v>1360</v>
      </c>
      <c r="C1297" s="13">
        <v>8</v>
      </c>
      <c r="D1297" s="13" t="s">
        <v>41</v>
      </c>
      <c r="E1297" s="13" t="s">
        <v>26</v>
      </c>
      <c r="F1297" s="13" t="s">
        <v>170</v>
      </c>
      <c r="G1297" s="13" t="s">
        <v>174</v>
      </c>
    </row>
    <row r="1298" spans="1:7" ht="15" customHeight="1">
      <c r="A1298" s="13">
        <v>1430</v>
      </c>
      <c r="B1298" s="10" t="s">
        <v>1361</v>
      </c>
      <c r="C1298" s="43">
        <v>3</v>
      </c>
      <c r="D1298" s="13" t="s">
        <v>76</v>
      </c>
      <c r="E1298" s="43" t="s">
        <v>26</v>
      </c>
      <c r="F1298" s="13" t="s">
        <v>12</v>
      </c>
      <c r="G1298" s="13" t="s">
        <v>27</v>
      </c>
    </row>
    <row r="1299" spans="1:7" ht="15" customHeight="1">
      <c r="A1299" s="13">
        <v>1431</v>
      </c>
      <c r="B1299" s="10" t="s">
        <v>1362</v>
      </c>
      <c r="C1299" s="43">
        <v>3</v>
      </c>
      <c r="D1299" s="13" t="s">
        <v>76</v>
      </c>
      <c r="E1299" s="43" t="s">
        <v>26</v>
      </c>
      <c r="F1299" s="13" t="s">
        <v>12</v>
      </c>
      <c r="G1299" s="13" t="s">
        <v>27</v>
      </c>
    </row>
    <row r="1300" spans="1:7" ht="15" customHeight="1">
      <c r="A1300" s="13">
        <v>1432</v>
      </c>
      <c r="B1300" s="10" t="s">
        <v>1363</v>
      </c>
      <c r="C1300" s="43">
        <v>3</v>
      </c>
      <c r="D1300" s="13" t="s">
        <v>76</v>
      </c>
      <c r="E1300" s="43" t="s">
        <v>11</v>
      </c>
      <c r="F1300" s="13" t="s">
        <v>12</v>
      </c>
      <c r="G1300" s="13" t="s">
        <v>13</v>
      </c>
    </row>
    <row r="1301" spans="1:7" ht="15" customHeight="1">
      <c r="A1301" s="13">
        <v>1433</v>
      </c>
      <c r="B1301" s="10" t="s">
        <v>1364</v>
      </c>
      <c r="C1301" s="43">
        <v>3</v>
      </c>
      <c r="D1301" s="13" t="s">
        <v>76</v>
      </c>
      <c r="E1301" s="43" t="s">
        <v>26</v>
      </c>
      <c r="F1301" s="13" t="s">
        <v>12</v>
      </c>
      <c r="G1301" s="13" t="s">
        <v>27</v>
      </c>
    </row>
    <row r="1302" spans="1:7" ht="15" customHeight="1">
      <c r="A1302" s="13">
        <v>1434</v>
      </c>
      <c r="B1302" s="10" t="s">
        <v>1365</v>
      </c>
      <c r="C1302" s="43">
        <v>3</v>
      </c>
      <c r="D1302" s="13" t="s">
        <v>76</v>
      </c>
      <c r="E1302" s="43" t="s">
        <v>26</v>
      </c>
      <c r="F1302" s="13" t="s">
        <v>12</v>
      </c>
      <c r="G1302" s="13" t="s">
        <v>27</v>
      </c>
    </row>
    <row r="1303" spans="1:7" ht="15" customHeight="1">
      <c r="A1303" s="13">
        <v>1435</v>
      </c>
      <c r="B1303" s="10" t="s">
        <v>1366</v>
      </c>
      <c r="C1303" s="43">
        <v>3</v>
      </c>
      <c r="D1303" s="13" t="s">
        <v>76</v>
      </c>
      <c r="E1303" s="43" t="s">
        <v>11</v>
      </c>
      <c r="F1303" s="13" t="s">
        <v>12</v>
      </c>
      <c r="G1303" s="13" t="s">
        <v>13</v>
      </c>
    </row>
    <row r="1304" spans="1:7" ht="15" customHeight="1">
      <c r="A1304" s="13">
        <v>1436</v>
      </c>
      <c r="B1304" s="10" t="s">
        <v>1367</v>
      </c>
      <c r="C1304" s="43">
        <v>3</v>
      </c>
      <c r="D1304" s="13" t="s">
        <v>76</v>
      </c>
      <c r="E1304" s="43" t="s">
        <v>11</v>
      </c>
      <c r="F1304" s="13" t="s">
        <v>12</v>
      </c>
      <c r="G1304" s="13" t="s">
        <v>13</v>
      </c>
    </row>
    <row r="1305" spans="1:7" ht="15" customHeight="1">
      <c r="A1305" s="13">
        <v>1437</v>
      </c>
      <c r="B1305" s="10" t="s">
        <v>1368</v>
      </c>
      <c r="C1305" s="43">
        <v>3</v>
      </c>
      <c r="D1305" s="13" t="s">
        <v>76</v>
      </c>
      <c r="E1305" s="43" t="s">
        <v>26</v>
      </c>
      <c r="F1305" s="13" t="s">
        <v>12</v>
      </c>
      <c r="G1305" s="13" t="s">
        <v>27</v>
      </c>
    </row>
    <row r="1306" spans="1:7" ht="15" customHeight="1">
      <c r="A1306" s="13">
        <v>1438</v>
      </c>
      <c r="B1306" s="10" t="s">
        <v>1369</v>
      </c>
      <c r="C1306" s="43">
        <v>4</v>
      </c>
      <c r="D1306" s="13" t="s">
        <v>76</v>
      </c>
      <c r="E1306" s="43" t="s">
        <v>11</v>
      </c>
      <c r="F1306" s="13" t="s">
        <v>12</v>
      </c>
      <c r="G1306" s="13" t="s">
        <v>13</v>
      </c>
    </row>
    <row r="1307" spans="1:7" ht="15" customHeight="1">
      <c r="A1307" s="13">
        <v>1439</v>
      </c>
      <c r="B1307" s="10" t="s">
        <v>1370</v>
      </c>
      <c r="C1307" s="43">
        <v>4</v>
      </c>
      <c r="D1307" s="13" t="s">
        <v>76</v>
      </c>
      <c r="E1307" s="43" t="s">
        <v>11</v>
      </c>
      <c r="F1307" s="13" t="s">
        <v>12</v>
      </c>
      <c r="G1307" s="13" t="s">
        <v>13</v>
      </c>
    </row>
    <row r="1308" spans="1:7" ht="15" customHeight="1">
      <c r="A1308" s="13">
        <v>1440</v>
      </c>
      <c r="B1308" s="10" t="s">
        <v>1371</v>
      </c>
      <c r="C1308" s="43">
        <v>4</v>
      </c>
      <c r="D1308" s="13" t="s">
        <v>76</v>
      </c>
      <c r="E1308" s="43" t="s">
        <v>11</v>
      </c>
      <c r="F1308" s="13" t="s">
        <v>12</v>
      </c>
      <c r="G1308" s="13" t="s">
        <v>13</v>
      </c>
    </row>
    <row r="1309" spans="1:7" ht="15" customHeight="1">
      <c r="A1309" s="13">
        <v>1441</v>
      </c>
      <c r="B1309" s="10" t="s">
        <v>1372</v>
      </c>
      <c r="C1309" s="43">
        <v>4</v>
      </c>
      <c r="D1309" s="13" t="s">
        <v>76</v>
      </c>
      <c r="E1309" s="43" t="s">
        <v>11</v>
      </c>
      <c r="F1309" s="13" t="s">
        <v>12</v>
      </c>
      <c r="G1309" s="13" t="s">
        <v>13</v>
      </c>
    </row>
    <row r="1310" spans="1:7" ht="15" customHeight="1">
      <c r="A1310" s="13">
        <v>1442</v>
      </c>
      <c r="B1310" s="10" t="s">
        <v>1373</v>
      </c>
      <c r="C1310" s="43">
        <v>4</v>
      </c>
      <c r="D1310" s="13" t="s">
        <v>76</v>
      </c>
      <c r="E1310" s="43" t="s">
        <v>11</v>
      </c>
      <c r="F1310" s="13" t="s">
        <v>12</v>
      </c>
      <c r="G1310" s="13" t="s">
        <v>13</v>
      </c>
    </row>
    <row r="1311" spans="1:7" ht="15" customHeight="1">
      <c r="A1311" s="13">
        <v>1443</v>
      </c>
      <c r="B1311" s="10" t="s">
        <v>1374</v>
      </c>
      <c r="C1311" s="43">
        <v>4</v>
      </c>
      <c r="D1311" s="13" t="s">
        <v>76</v>
      </c>
      <c r="E1311" s="43" t="s">
        <v>11</v>
      </c>
      <c r="F1311" s="13" t="s">
        <v>12</v>
      </c>
      <c r="G1311" s="13" t="s">
        <v>13</v>
      </c>
    </row>
    <row r="1312" spans="1:7" ht="15" customHeight="1">
      <c r="A1312" s="13">
        <v>1444</v>
      </c>
      <c r="B1312" s="10" t="s">
        <v>1375</v>
      </c>
      <c r="C1312" s="43">
        <v>4</v>
      </c>
      <c r="D1312" s="13" t="s">
        <v>76</v>
      </c>
      <c r="E1312" s="43" t="s">
        <v>11</v>
      </c>
      <c r="F1312" s="13" t="s">
        <v>12</v>
      </c>
      <c r="G1312" s="13" t="s">
        <v>13</v>
      </c>
    </row>
    <row r="1313" spans="1:7" ht="15" customHeight="1">
      <c r="A1313" s="13">
        <v>1445</v>
      </c>
      <c r="B1313" s="10" t="s">
        <v>1376</v>
      </c>
      <c r="C1313" s="43">
        <v>4</v>
      </c>
      <c r="D1313" s="13" t="s">
        <v>76</v>
      </c>
      <c r="E1313" s="43" t="s">
        <v>11</v>
      </c>
      <c r="F1313" s="13" t="s">
        <v>12</v>
      </c>
      <c r="G1313" s="13" t="s">
        <v>13</v>
      </c>
    </row>
    <row r="1314" spans="1:7" ht="15" customHeight="1">
      <c r="A1314" s="13">
        <v>1446</v>
      </c>
      <c r="B1314" s="10" t="s">
        <v>1377</v>
      </c>
      <c r="C1314" s="43">
        <v>4</v>
      </c>
      <c r="D1314" s="13" t="s">
        <v>76</v>
      </c>
      <c r="E1314" s="43" t="s">
        <v>11</v>
      </c>
      <c r="F1314" s="13" t="s">
        <v>12</v>
      </c>
      <c r="G1314" s="13" t="s">
        <v>13</v>
      </c>
    </row>
    <row r="1315" spans="1:7" ht="15" customHeight="1">
      <c r="A1315" s="13">
        <v>1447</v>
      </c>
      <c r="B1315" s="10" t="s">
        <v>1378</v>
      </c>
      <c r="C1315" s="43">
        <v>4</v>
      </c>
      <c r="D1315" s="13" t="s">
        <v>76</v>
      </c>
      <c r="E1315" s="43" t="s">
        <v>11</v>
      </c>
      <c r="F1315" s="13" t="s">
        <v>12</v>
      </c>
      <c r="G1315" s="13" t="s">
        <v>13</v>
      </c>
    </row>
    <row r="1316" spans="1:7" ht="15" customHeight="1">
      <c r="A1316" s="13">
        <v>1448</v>
      </c>
      <c r="B1316" s="10" t="s">
        <v>1379</v>
      </c>
      <c r="C1316" s="43">
        <v>4</v>
      </c>
      <c r="D1316" s="13" t="s">
        <v>76</v>
      </c>
      <c r="E1316" s="43" t="s">
        <v>11</v>
      </c>
      <c r="F1316" s="13" t="s">
        <v>12</v>
      </c>
      <c r="G1316" s="13" t="s">
        <v>13</v>
      </c>
    </row>
    <row r="1317" spans="1:7" ht="15" customHeight="1">
      <c r="A1317" s="13">
        <v>1449</v>
      </c>
      <c r="B1317" s="10" t="s">
        <v>1380</v>
      </c>
      <c r="C1317" s="43">
        <v>5</v>
      </c>
      <c r="D1317" s="13" t="s">
        <v>76</v>
      </c>
      <c r="E1317" s="43" t="s">
        <v>26</v>
      </c>
      <c r="F1317" s="13" t="s">
        <v>134</v>
      </c>
      <c r="G1317" s="13" t="s">
        <v>137</v>
      </c>
    </row>
    <row r="1318" spans="1:7" ht="15" customHeight="1">
      <c r="A1318" s="13">
        <v>1450</v>
      </c>
      <c r="B1318" s="10" t="s">
        <v>1381</v>
      </c>
      <c r="C1318" s="43">
        <v>5</v>
      </c>
      <c r="D1318" s="13" t="s">
        <v>76</v>
      </c>
      <c r="E1318" s="43" t="s">
        <v>11</v>
      </c>
      <c r="F1318" s="13" t="s">
        <v>134</v>
      </c>
      <c r="G1318" s="13" t="s">
        <v>135</v>
      </c>
    </row>
    <row r="1319" spans="1:7" ht="15" customHeight="1">
      <c r="A1319" s="13">
        <v>1451</v>
      </c>
      <c r="B1319" s="10" t="s">
        <v>1382</v>
      </c>
      <c r="C1319" s="43">
        <v>5</v>
      </c>
      <c r="D1319" s="13" t="s">
        <v>76</v>
      </c>
      <c r="E1319" s="43" t="s">
        <v>26</v>
      </c>
      <c r="F1319" s="13" t="s">
        <v>134</v>
      </c>
      <c r="G1319" s="13" t="s">
        <v>137</v>
      </c>
    </row>
    <row r="1320" spans="1:7" ht="15" customHeight="1">
      <c r="A1320" s="13">
        <v>1452</v>
      </c>
      <c r="B1320" s="10" t="s">
        <v>1383</v>
      </c>
      <c r="C1320" s="43">
        <v>5</v>
      </c>
      <c r="D1320" s="13" t="s">
        <v>76</v>
      </c>
      <c r="E1320" s="43" t="s">
        <v>11</v>
      </c>
      <c r="F1320" s="13" t="s">
        <v>134</v>
      </c>
      <c r="G1320" s="13" t="s">
        <v>135</v>
      </c>
    </row>
    <row r="1321" spans="1:7" ht="15" customHeight="1">
      <c r="A1321" s="13">
        <v>1453</v>
      </c>
      <c r="B1321" s="10" t="s">
        <v>1384</v>
      </c>
      <c r="C1321" s="43">
        <v>5</v>
      </c>
      <c r="D1321" s="13" t="s">
        <v>76</v>
      </c>
      <c r="E1321" s="43" t="s">
        <v>11</v>
      </c>
      <c r="F1321" s="13" t="s">
        <v>134</v>
      </c>
      <c r="G1321" s="13" t="s">
        <v>135</v>
      </c>
    </row>
    <row r="1322" spans="1:7" ht="15" customHeight="1">
      <c r="A1322" s="13">
        <v>1454</v>
      </c>
      <c r="B1322" s="10" t="s">
        <v>1385</v>
      </c>
      <c r="C1322" s="43">
        <v>6</v>
      </c>
      <c r="D1322" s="13" t="s">
        <v>76</v>
      </c>
      <c r="E1322" s="43" t="s">
        <v>26</v>
      </c>
      <c r="F1322" s="13" t="s">
        <v>134</v>
      </c>
      <c r="G1322" s="13" t="s">
        <v>137</v>
      </c>
    </row>
    <row r="1323" spans="1:7" ht="15" customHeight="1">
      <c r="A1323" s="13">
        <v>1455</v>
      </c>
      <c r="B1323" s="10" t="s">
        <v>1386</v>
      </c>
      <c r="C1323" s="43">
        <v>6</v>
      </c>
      <c r="D1323" s="13" t="s">
        <v>76</v>
      </c>
      <c r="E1323" s="43" t="s">
        <v>11</v>
      </c>
      <c r="F1323" s="13" t="s">
        <v>134</v>
      </c>
      <c r="G1323" s="13" t="s">
        <v>135</v>
      </c>
    </row>
    <row r="1324" spans="1:7" ht="15" customHeight="1">
      <c r="A1324" s="13">
        <v>1456</v>
      </c>
      <c r="B1324" s="10" t="s">
        <v>1387</v>
      </c>
      <c r="C1324" s="43">
        <v>6</v>
      </c>
      <c r="D1324" s="13" t="s">
        <v>76</v>
      </c>
      <c r="E1324" s="43" t="s">
        <v>26</v>
      </c>
      <c r="F1324" s="13" t="s">
        <v>134</v>
      </c>
      <c r="G1324" s="13" t="s">
        <v>137</v>
      </c>
    </row>
    <row r="1325" spans="1:7" ht="15" customHeight="1">
      <c r="A1325" s="13">
        <v>1457</v>
      </c>
      <c r="B1325" s="10" t="s">
        <v>1388</v>
      </c>
      <c r="C1325" s="43">
        <v>6</v>
      </c>
      <c r="D1325" s="13" t="s">
        <v>76</v>
      </c>
      <c r="E1325" s="43" t="s">
        <v>11</v>
      </c>
      <c r="F1325" s="13" t="s">
        <v>134</v>
      </c>
      <c r="G1325" s="13" t="s">
        <v>135</v>
      </c>
    </row>
    <row r="1326" spans="1:7" ht="15" customHeight="1">
      <c r="A1326" s="13">
        <v>1458</v>
      </c>
      <c r="B1326" s="10" t="s">
        <v>1389</v>
      </c>
      <c r="C1326" s="43">
        <v>7</v>
      </c>
      <c r="D1326" s="13" t="s">
        <v>76</v>
      </c>
      <c r="E1326" s="43" t="s">
        <v>26</v>
      </c>
      <c r="F1326" s="13" t="s">
        <v>170</v>
      </c>
      <c r="G1326" s="13" t="s">
        <v>174</v>
      </c>
    </row>
    <row r="1327" spans="1:7" ht="15" customHeight="1">
      <c r="A1327" s="13">
        <v>1459</v>
      </c>
      <c r="B1327" s="10" t="s">
        <v>1390</v>
      </c>
      <c r="C1327" s="43">
        <v>7</v>
      </c>
      <c r="D1327" s="13" t="s">
        <v>76</v>
      </c>
      <c r="E1327" s="43" t="s">
        <v>26</v>
      </c>
      <c r="F1327" s="13" t="s">
        <v>170</v>
      </c>
      <c r="G1327" s="13" t="s">
        <v>174</v>
      </c>
    </row>
    <row r="1328" spans="1:7" ht="15" customHeight="1">
      <c r="A1328" s="13">
        <v>1460</v>
      </c>
      <c r="B1328" s="10" t="s">
        <v>1391</v>
      </c>
      <c r="C1328" s="43">
        <v>7</v>
      </c>
      <c r="D1328" s="13" t="s">
        <v>76</v>
      </c>
      <c r="E1328" s="43" t="s">
        <v>11</v>
      </c>
      <c r="F1328" s="13" t="s">
        <v>170</v>
      </c>
      <c r="G1328" s="13" t="s">
        <v>171</v>
      </c>
    </row>
    <row r="1329" spans="1:7" ht="15" customHeight="1">
      <c r="A1329" s="13">
        <v>1461</v>
      </c>
      <c r="B1329" s="10" t="s">
        <v>1392</v>
      </c>
      <c r="C1329" s="43">
        <v>7</v>
      </c>
      <c r="D1329" s="13" t="s">
        <v>76</v>
      </c>
      <c r="E1329" s="43" t="s">
        <v>11</v>
      </c>
      <c r="F1329" s="13" t="s">
        <v>170</v>
      </c>
      <c r="G1329" s="13" t="s">
        <v>171</v>
      </c>
    </row>
    <row r="1330" spans="1:7" ht="15" customHeight="1">
      <c r="A1330" s="13">
        <v>1462</v>
      </c>
      <c r="B1330" s="10" t="s">
        <v>1393</v>
      </c>
      <c r="C1330" s="43">
        <v>7</v>
      </c>
      <c r="D1330" s="13" t="s">
        <v>76</v>
      </c>
      <c r="E1330" s="43" t="s">
        <v>26</v>
      </c>
      <c r="F1330" s="13" t="s">
        <v>170</v>
      </c>
      <c r="G1330" s="13" t="s">
        <v>174</v>
      </c>
    </row>
    <row r="1331" spans="1:7" ht="15" customHeight="1">
      <c r="A1331" s="13">
        <v>1463</v>
      </c>
      <c r="B1331" s="10" t="s">
        <v>1394</v>
      </c>
      <c r="C1331" s="43">
        <v>8</v>
      </c>
      <c r="D1331" s="13" t="s">
        <v>76</v>
      </c>
      <c r="E1331" s="43" t="s">
        <v>11</v>
      </c>
      <c r="F1331" s="13" t="s">
        <v>170</v>
      </c>
      <c r="G1331" s="13" t="s">
        <v>171</v>
      </c>
    </row>
    <row r="1332" spans="1:7" ht="15" customHeight="1">
      <c r="A1332" s="13">
        <v>1464</v>
      </c>
      <c r="B1332" s="10" t="s">
        <v>1395</v>
      </c>
      <c r="C1332" s="43">
        <v>8</v>
      </c>
      <c r="D1332" s="13" t="s">
        <v>76</v>
      </c>
      <c r="E1332" s="43" t="s">
        <v>26</v>
      </c>
      <c r="F1332" s="13" t="s">
        <v>170</v>
      </c>
      <c r="G1332" s="13" t="s">
        <v>174</v>
      </c>
    </row>
    <row r="1333" spans="1:7" ht="15" customHeight="1">
      <c r="A1333" s="13">
        <v>1465</v>
      </c>
      <c r="B1333" s="10" t="s">
        <v>1396</v>
      </c>
      <c r="C1333" s="43">
        <v>8</v>
      </c>
      <c r="D1333" s="13" t="s">
        <v>76</v>
      </c>
      <c r="E1333" s="43" t="s">
        <v>26</v>
      </c>
      <c r="F1333" s="13" t="s">
        <v>170</v>
      </c>
      <c r="G1333" s="13" t="s">
        <v>174</v>
      </c>
    </row>
    <row r="1334" spans="1:7" ht="15" customHeight="1">
      <c r="A1334" s="13">
        <v>1466</v>
      </c>
      <c r="B1334" s="10" t="s">
        <v>1397</v>
      </c>
      <c r="C1334" s="43">
        <v>8</v>
      </c>
      <c r="D1334" s="13" t="s">
        <v>76</v>
      </c>
      <c r="E1334" s="43" t="s">
        <v>11</v>
      </c>
      <c r="F1334" s="13" t="s">
        <v>170</v>
      </c>
      <c r="G1334" s="13" t="s">
        <v>171</v>
      </c>
    </row>
    <row r="1335" spans="1:7" ht="15" customHeight="1">
      <c r="A1335" s="13">
        <v>1467</v>
      </c>
      <c r="B1335" s="10" t="s">
        <v>1398</v>
      </c>
      <c r="C1335" s="43">
        <v>8</v>
      </c>
      <c r="D1335" s="13" t="s">
        <v>76</v>
      </c>
      <c r="E1335" s="43" t="s">
        <v>11</v>
      </c>
      <c r="F1335" s="13" t="s">
        <v>170</v>
      </c>
      <c r="G1335" s="13" t="s">
        <v>171</v>
      </c>
    </row>
    <row r="1336" spans="1:7" ht="15" customHeight="1">
      <c r="A1336" s="13">
        <v>1470</v>
      </c>
      <c r="B1336" s="10" t="s">
        <v>1399</v>
      </c>
      <c r="C1336" s="13">
        <v>1</v>
      </c>
      <c r="D1336" s="13" t="s">
        <v>65</v>
      </c>
      <c r="E1336" s="13" t="s">
        <v>26</v>
      </c>
      <c r="F1336" s="13" t="s">
        <v>12</v>
      </c>
      <c r="G1336" s="13" t="s">
        <v>27</v>
      </c>
    </row>
    <row r="1337" spans="1:7" ht="15" customHeight="1">
      <c r="A1337" s="13">
        <v>1471</v>
      </c>
      <c r="B1337" s="10" t="s">
        <v>1400</v>
      </c>
      <c r="C1337" s="13">
        <v>1</v>
      </c>
      <c r="D1337" s="13" t="s">
        <v>65</v>
      </c>
      <c r="E1337" s="13" t="s">
        <v>26</v>
      </c>
      <c r="F1337" s="13" t="s">
        <v>12</v>
      </c>
      <c r="G1337" s="13" t="s">
        <v>27</v>
      </c>
    </row>
    <row r="1338" spans="1:7" ht="15" customHeight="1">
      <c r="A1338" s="13">
        <v>1472</v>
      </c>
      <c r="B1338" s="10" t="s">
        <v>1401</v>
      </c>
      <c r="C1338" s="13" t="s">
        <v>124</v>
      </c>
      <c r="D1338" s="13" t="s">
        <v>65</v>
      </c>
      <c r="E1338" s="13" t="s">
        <v>11</v>
      </c>
      <c r="F1338" s="13" t="s">
        <v>12</v>
      </c>
      <c r="G1338" s="13" t="s">
        <v>13</v>
      </c>
    </row>
    <row r="1339" spans="1:7" ht="15" customHeight="1">
      <c r="A1339" s="13">
        <v>1473</v>
      </c>
      <c r="B1339" s="10" t="s">
        <v>1402</v>
      </c>
      <c r="C1339" s="13">
        <v>2</v>
      </c>
      <c r="D1339" s="13" t="s">
        <v>65</v>
      </c>
      <c r="E1339" s="13" t="s">
        <v>11</v>
      </c>
      <c r="F1339" s="13" t="s">
        <v>12</v>
      </c>
      <c r="G1339" s="13" t="s">
        <v>13</v>
      </c>
    </row>
    <row r="1340" spans="1:7" ht="15" customHeight="1">
      <c r="A1340" s="13">
        <v>1474</v>
      </c>
      <c r="B1340" s="10" t="s">
        <v>1403</v>
      </c>
      <c r="C1340" s="13" t="s">
        <v>124</v>
      </c>
      <c r="D1340" s="13" t="s">
        <v>65</v>
      </c>
      <c r="E1340" s="13" t="s">
        <v>11</v>
      </c>
      <c r="F1340" s="13" t="s">
        <v>12</v>
      </c>
      <c r="G1340" s="13" t="s">
        <v>13</v>
      </c>
    </row>
    <row r="1341" spans="1:7" ht="15" customHeight="1">
      <c r="A1341" s="13">
        <v>1475</v>
      </c>
      <c r="B1341" s="10" t="s">
        <v>1404</v>
      </c>
      <c r="C1341" s="13">
        <v>3</v>
      </c>
      <c r="D1341" s="13" t="s">
        <v>65</v>
      </c>
      <c r="E1341" s="13" t="s">
        <v>11</v>
      </c>
      <c r="F1341" s="13" t="s">
        <v>12</v>
      </c>
      <c r="G1341" s="13" t="s">
        <v>13</v>
      </c>
    </row>
    <row r="1342" spans="1:7" ht="15" customHeight="1">
      <c r="A1342" s="13">
        <v>1476</v>
      </c>
      <c r="B1342" s="10" t="s">
        <v>1405</v>
      </c>
      <c r="C1342" s="13">
        <v>3</v>
      </c>
      <c r="D1342" s="13" t="s">
        <v>65</v>
      </c>
      <c r="E1342" s="13" t="s">
        <v>26</v>
      </c>
      <c r="F1342" s="13" t="s">
        <v>12</v>
      </c>
      <c r="G1342" s="13" t="s">
        <v>27</v>
      </c>
    </row>
    <row r="1343" spans="1:7" ht="15" customHeight="1">
      <c r="A1343" s="13">
        <v>1477</v>
      </c>
      <c r="B1343" s="10" t="s">
        <v>1406</v>
      </c>
      <c r="C1343" s="13">
        <v>3</v>
      </c>
      <c r="D1343" s="13" t="s">
        <v>65</v>
      </c>
      <c r="E1343" s="13" t="s">
        <v>11</v>
      </c>
      <c r="F1343" s="13" t="s">
        <v>12</v>
      </c>
      <c r="G1343" s="13" t="s">
        <v>13</v>
      </c>
    </row>
    <row r="1344" spans="1:7" ht="15" customHeight="1">
      <c r="A1344" s="13">
        <v>1478</v>
      </c>
      <c r="B1344" s="10" t="s">
        <v>1407</v>
      </c>
      <c r="C1344" s="13">
        <v>1</v>
      </c>
      <c r="D1344" s="13" t="s">
        <v>65</v>
      </c>
      <c r="E1344" s="13" t="s">
        <v>26</v>
      </c>
      <c r="F1344" s="13" t="s">
        <v>12</v>
      </c>
      <c r="G1344" s="13" t="s">
        <v>27</v>
      </c>
    </row>
    <row r="1345" spans="1:7" ht="15" customHeight="1">
      <c r="A1345" s="13">
        <v>1479</v>
      </c>
      <c r="B1345" s="10" t="s">
        <v>1408</v>
      </c>
      <c r="C1345" s="13">
        <v>3</v>
      </c>
      <c r="D1345" s="13" t="s">
        <v>65</v>
      </c>
      <c r="E1345" s="13" t="s">
        <v>11</v>
      </c>
      <c r="F1345" s="13" t="s">
        <v>12</v>
      </c>
      <c r="G1345" s="13" t="s">
        <v>13</v>
      </c>
    </row>
    <row r="1346" spans="1:7" ht="15" customHeight="1">
      <c r="A1346" s="13">
        <v>1480</v>
      </c>
      <c r="B1346" s="10" t="s">
        <v>1409</v>
      </c>
      <c r="C1346" s="13" t="s">
        <v>124</v>
      </c>
      <c r="D1346" s="13" t="s">
        <v>65</v>
      </c>
      <c r="E1346" s="13" t="s">
        <v>11</v>
      </c>
      <c r="F1346" s="13" t="s">
        <v>12</v>
      </c>
      <c r="G1346" s="13" t="s">
        <v>13</v>
      </c>
    </row>
    <row r="1347" spans="1:7" ht="15" customHeight="1">
      <c r="A1347" s="13">
        <v>1481</v>
      </c>
      <c r="B1347" s="10" t="s">
        <v>1410</v>
      </c>
      <c r="C1347" s="13">
        <v>4</v>
      </c>
      <c r="D1347" s="13" t="s">
        <v>65</v>
      </c>
      <c r="E1347" s="13" t="s">
        <v>11</v>
      </c>
      <c r="F1347" s="13" t="s">
        <v>12</v>
      </c>
      <c r="G1347" s="13" t="s">
        <v>13</v>
      </c>
    </row>
    <row r="1348" spans="1:7" ht="15" customHeight="1">
      <c r="A1348" s="13">
        <v>1482</v>
      </c>
      <c r="B1348" s="10" t="s">
        <v>1411</v>
      </c>
      <c r="C1348" s="13" t="s">
        <v>124</v>
      </c>
      <c r="D1348" s="13" t="s">
        <v>65</v>
      </c>
      <c r="E1348" s="13" t="s">
        <v>11</v>
      </c>
      <c r="F1348" s="13" t="s">
        <v>12</v>
      </c>
      <c r="G1348" s="13" t="s">
        <v>13</v>
      </c>
    </row>
    <row r="1349" spans="1:7" ht="15" customHeight="1">
      <c r="A1349" s="13">
        <v>1483</v>
      </c>
      <c r="B1349" s="10" t="s">
        <v>1412</v>
      </c>
      <c r="C1349" s="13">
        <v>4</v>
      </c>
      <c r="D1349" s="13" t="s">
        <v>65</v>
      </c>
      <c r="E1349" s="13" t="s">
        <v>11</v>
      </c>
      <c r="F1349" s="13" t="s">
        <v>12</v>
      </c>
      <c r="G1349" s="13" t="s">
        <v>13</v>
      </c>
    </row>
    <row r="1350" spans="1:7" ht="15" customHeight="1">
      <c r="A1350" s="13">
        <v>1484</v>
      </c>
      <c r="B1350" s="10" t="s">
        <v>1413</v>
      </c>
      <c r="C1350" s="13">
        <v>2</v>
      </c>
      <c r="D1350" s="13" t="s">
        <v>65</v>
      </c>
      <c r="E1350" s="13" t="s">
        <v>26</v>
      </c>
      <c r="F1350" s="13" t="s">
        <v>12</v>
      </c>
      <c r="G1350" s="13" t="s">
        <v>27</v>
      </c>
    </row>
    <row r="1351" spans="1:7" ht="15" customHeight="1">
      <c r="A1351" s="13">
        <v>1485</v>
      </c>
      <c r="B1351" s="10" t="s">
        <v>1414</v>
      </c>
      <c r="C1351" s="13">
        <v>4</v>
      </c>
      <c r="D1351" s="13" t="s">
        <v>65</v>
      </c>
      <c r="E1351" s="13" t="s">
        <v>26</v>
      </c>
      <c r="F1351" s="13" t="s">
        <v>12</v>
      </c>
      <c r="G1351" s="13" t="s">
        <v>27</v>
      </c>
    </row>
    <row r="1352" spans="1:7" ht="15" customHeight="1">
      <c r="A1352" s="13">
        <v>1486</v>
      </c>
      <c r="B1352" s="10" t="s">
        <v>1415</v>
      </c>
      <c r="C1352" s="13">
        <v>2</v>
      </c>
      <c r="D1352" s="13" t="s">
        <v>65</v>
      </c>
      <c r="E1352" s="13" t="s">
        <v>26</v>
      </c>
      <c r="F1352" s="13" t="s">
        <v>12</v>
      </c>
      <c r="G1352" s="13" t="s">
        <v>27</v>
      </c>
    </row>
    <row r="1353" spans="1:7" ht="15" customHeight="1">
      <c r="A1353" s="13">
        <v>1487</v>
      </c>
      <c r="B1353" s="10" t="s">
        <v>1416</v>
      </c>
      <c r="C1353" s="13" t="s">
        <v>124</v>
      </c>
      <c r="D1353" s="13" t="s">
        <v>65</v>
      </c>
      <c r="E1353" s="13" t="s">
        <v>26</v>
      </c>
      <c r="F1353" s="13" t="s">
        <v>12</v>
      </c>
      <c r="G1353" s="13" t="s">
        <v>27</v>
      </c>
    </row>
    <row r="1354" spans="1:7" ht="15" customHeight="1">
      <c r="A1354" s="13">
        <v>1488</v>
      </c>
      <c r="B1354" s="10" t="s">
        <v>1417</v>
      </c>
      <c r="C1354" s="13">
        <v>3</v>
      </c>
      <c r="D1354" s="13" t="s">
        <v>65</v>
      </c>
      <c r="E1354" s="13" t="s">
        <v>11</v>
      </c>
      <c r="F1354" s="13" t="s">
        <v>12</v>
      </c>
      <c r="G1354" s="13" t="s">
        <v>13</v>
      </c>
    </row>
    <row r="1355" spans="1:7" ht="15" customHeight="1">
      <c r="A1355" s="13">
        <v>1489</v>
      </c>
      <c r="B1355" s="10" t="s">
        <v>1418</v>
      </c>
      <c r="C1355" s="13">
        <v>3</v>
      </c>
      <c r="D1355" s="13" t="s">
        <v>65</v>
      </c>
      <c r="E1355" s="13" t="s">
        <v>26</v>
      </c>
      <c r="F1355" s="13" t="s">
        <v>12</v>
      </c>
      <c r="G1355" s="13" t="s">
        <v>27</v>
      </c>
    </row>
    <row r="1356" spans="1:7" ht="15" customHeight="1">
      <c r="A1356" s="13">
        <v>1490</v>
      </c>
      <c r="B1356" s="10" t="s">
        <v>1419</v>
      </c>
      <c r="C1356" s="13">
        <v>2</v>
      </c>
      <c r="D1356" s="13" t="s">
        <v>65</v>
      </c>
      <c r="E1356" s="13" t="s">
        <v>11</v>
      </c>
      <c r="F1356" s="13" t="s">
        <v>12</v>
      </c>
      <c r="G1356" s="13" t="s">
        <v>13</v>
      </c>
    </row>
    <row r="1357" spans="1:7" ht="15" customHeight="1">
      <c r="A1357" s="13">
        <v>1491</v>
      </c>
      <c r="B1357" s="10" t="s">
        <v>1420</v>
      </c>
      <c r="C1357" s="13">
        <v>4</v>
      </c>
      <c r="D1357" s="13" t="s">
        <v>65</v>
      </c>
      <c r="E1357" s="13" t="s">
        <v>26</v>
      </c>
      <c r="F1357" s="13" t="s">
        <v>12</v>
      </c>
      <c r="G1357" s="13" t="s">
        <v>27</v>
      </c>
    </row>
    <row r="1358" spans="1:7" ht="15" customHeight="1">
      <c r="A1358" s="13">
        <v>1492</v>
      </c>
      <c r="B1358" s="10" t="s">
        <v>1421</v>
      </c>
      <c r="C1358" s="13">
        <v>1</v>
      </c>
      <c r="D1358" s="13" t="s">
        <v>65</v>
      </c>
      <c r="E1358" s="13" t="s">
        <v>26</v>
      </c>
      <c r="F1358" s="13" t="s">
        <v>12</v>
      </c>
      <c r="G1358" s="13" t="s">
        <v>27</v>
      </c>
    </row>
    <row r="1359" spans="1:7" ht="15" customHeight="1">
      <c r="A1359" s="13">
        <v>1493</v>
      </c>
      <c r="B1359" s="10" t="s">
        <v>1422</v>
      </c>
      <c r="C1359" s="13">
        <v>2</v>
      </c>
      <c r="D1359" s="13" t="s">
        <v>65</v>
      </c>
      <c r="E1359" s="13" t="s">
        <v>26</v>
      </c>
      <c r="F1359" s="13" t="s">
        <v>12</v>
      </c>
      <c r="G1359" s="13" t="s">
        <v>27</v>
      </c>
    </row>
    <row r="1360" spans="1:7" ht="15" customHeight="1">
      <c r="A1360" s="13">
        <v>1494</v>
      </c>
      <c r="B1360" s="10" t="s">
        <v>1423</v>
      </c>
      <c r="C1360" s="13">
        <v>3</v>
      </c>
      <c r="D1360" s="13" t="s">
        <v>65</v>
      </c>
      <c r="E1360" s="13" t="s">
        <v>26</v>
      </c>
      <c r="F1360" s="13" t="s">
        <v>12</v>
      </c>
      <c r="G1360" s="13" t="s">
        <v>27</v>
      </c>
    </row>
    <row r="1361" spans="1:7" ht="15" customHeight="1">
      <c r="A1361" s="13">
        <v>1495</v>
      </c>
      <c r="B1361" s="10" t="s">
        <v>1424</v>
      </c>
      <c r="C1361" s="13">
        <v>2</v>
      </c>
      <c r="D1361" s="13" t="s">
        <v>65</v>
      </c>
      <c r="E1361" s="13" t="s">
        <v>26</v>
      </c>
      <c r="F1361" s="13" t="s">
        <v>12</v>
      </c>
      <c r="G1361" s="13" t="s">
        <v>27</v>
      </c>
    </row>
    <row r="1362" spans="1:7" ht="15" customHeight="1">
      <c r="A1362" s="13">
        <v>1496</v>
      </c>
      <c r="B1362" s="10" t="s">
        <v>1425</v>
      </c>
      <c r="C1362" s="13">
        <v>2</v>
      </c>
      <c r="D1362" s="13" t="s">
        <v>65</v>
      </c>
      <c r="E1362" s="13" t="s">
        <v>26</v>
      </c>
      <c r="F1362" s="13" t="s">
        <v>12</v>
      </c>
      <c r="G1362" s="13" t="s">
        <v>27</v>
      </c>
    </row>
    <row r="1363" spans="1:7" ht="15" customHeight="1">
      <c r="A1363" s="13">
        <v>1497</v>
      </c>
      <c r="B1363" s="10" t="s">
        <v>1426</v>
      </c>
      <c r="C1363" s="13">
        <v>4</v>
      </c>
      <c r="D1363" s="13" t="s">
        <v>65</v>
      </c>
      <c r="E1363" s="13" t="s">
        <v>11</v>
      </c>
      <c r="F1363" s="13" t="s">
        <v>12</v>
      </c>
      <c r="G1363" s="13" t="s">
        <v>13</v>
      </c>
    </row>
    <row r="1364" spans="1:7" ht="15" customHeight="1">
      <c r="A1364" s="13">
        <v>1498</v>
      </c>
      <c r="B1364" s="10" t="s">
        <v>1427</v>
      </c>
      <c r="C1364" s="13">
        <v>1</v>
      </c>
      <c r="D1364" s="13" t="s">
        <v>65</v>
      </c>
      <c r="E1364" s="13" t="s">
        <v>11</v>
      </c>
      <c r="F1364" s="13" t="s">
        <v>12</v>
      </c>
      <c r="G1364" s="13" t="s">
        <v>13</v>
      </c>
    </row>
    <row r="1365" spans="1:7" ht="15" customHeight="1">
      <c r="A1365" s="13">
        <v>1499</v>
      </c>
      <c r="B1365" s="10" t="s">
        <v>1428</v>
      </c>
      <c r="C1365" s="13">
        <v>1</v>
      </c>
      <c r="D1365" s="13" t="s">
        <v>65</v>
      </c>
      <c r="E1365" s="13" t="s">
        <v>11</v>
      </c>
      <c r="F1365" s="13" t="s">
        <v>12</v>
      </c>
      <c r="G1365" s="13" t="s">
        <v>13</v>
      </c>
    </row>
    <row r="1366" spans="1:7" ht="15" customHeight="1">
      <c r="A1366" s="13">
        <v>1500</v>
      </c>
      <c r="B1366" s="10" t="s">
        <v>1429</v>
      </c>
      <c r="C1366" s="13">
        <v>1</v>
      </c>
      <c r="D1366" s="13" t="s">
        <v>65</v>
      </c>
      <c r="E1366" s="13" t="s">
        <v>26</v>
      </c>
      <c r="F1366" s="13" t="s">
        <v>12</v>
      </c>
      <c r="G1366" s="13" t="s">
        <v>27</v>
      </c>
    </row>
    <row r="1367" spans="1:7" ht="15" customHeight="1">
      <c r="A1367" s="13">
        <v>1501</v>
      </c>
      <c r="B1367" s="10" t="s">
        <v>1430</v>
      </c>
      <c r="C1367" s="13" t="s">
        <v>124</v>
      </c>
      <c r="D1367" s="13" t="s">
        <v>65</v>
      </c>
      <c r="E1367" s="13" t="s">
        <v>26</v>
      </c>
      <c r="F1367" s="13" t="s">
        <v>12</v>
      </c>
      <c r="G1367" s="13" t="s">
        <v>27</v>
      </c>
    </row>
    <row r="1368" spans="1:7" ht="15" customHeight="1">
      <c r="A1368" s="13">
        <v>1502</v>
      </c>
      <c r="B1368" s="10" t="s">
        <v>1431</v>
      </c>
      <c r="C1368" s="13">
        <v>3</v>
      </c>
      <c r="D1368" s="44" t="s">
        <v>65</v>
      </c>
      <c r="E1368" s="13" t="s">
        <v>11</v>
      </c>
      <c r="F1368" s="13" t="s">
        <v>12</v>
      </c>
      <c r="G1368" s="13" t="s">
        <v>13</v>
      </c>
    </row>
    <row r="1369" spans="1:7" ht="15" customHeight="1">
      <c r="A1369" s="13">
        <v>1503</v>
      </c>
      <c r="B1369" s="10" t="s">
        <v>1432</v>
      </c>
      <c r="C1369" s="13">
        <v>2</v>
      </c>
      <c r="D1369" s="13" t="s">
        <v>65</v>
      </c>
      <c r="E1369" s="13" t="s">
        <v>26</v>
      </c>
      <c r="F1369" s="13" t="s">
        <v>12</v>
      </c>
      <c r="G1369" s="13" t="s">
        <v>27</v>
      </c>
    </row>
    <row r="1370" spans="1:7" ht="15" customHeight="1">
      <c r="A1370" s="13">
        <v>1504</v>
      </c>
      <c r="B1370" s="10" t="s">
        <v>1433</v>
      </c>
      <c r="C1370" s="13" t="s">
        <v>124</v>
      </c>
      <c r="D1370" s="13" t="s">
        <v>65</v>
      </c>
      <c r="E1370" s="13" t="s">
        <v>26</v>
      </c>
      <c r="F1370" s="13" t="s">
        <v>12</v>
      </c>
      <c r="G1370" s="13" t="s">
        <v>27</v>
      </c>
    </row>
    <row r="1371" spans="1:7" ht="15" customHeight="1">
      <c r="A1371" s="13">
        <v>1505</v>
      </c>
      <c r="B1371" s="10" t="s">
        <v>1434</v>
      </c>
      <c r="C1371" s="13" t="s">
        <v>124</v>
      </c>
      <c r="D1371" s="13" t="s">
        <v>65</v>
      </c>
      <c r="E1371" s="13" t="s">
        <v>26</v>
      </c>
      <c r="F1371" s="13" t="s">
        <v>12</v>
      </c>
      <c r="G1371" s="13" t="s">
        <v>27</v>
      </c>
    </row>
    <row r="1372" spans="1:7" ht="15" customHeight="1">
      <c r="A1372" s="13">
        <v>1506</v>
      </c>
      <c r="B1372" s="10" t="s">
        <v>1435</v>
      </c>
      <c r="C1372" s="13">
        <v>1</v>
      </c>
      <c r="D1372" s="13" t="s">
        <v>65</v>
      </c>
      <c r="E1372" s="13" t="s">
        <v>26</v>
      </c>
      <c r="F1372" s="13" t="s">
        <v>12</v>
      </c>
      <c r="G1372" s="13" t="s">
        <v>27</v>
      </c>
    </row>
    <row r="1373" spans="1:7" ht="15" customHeight="1">
      <c r="A1373" s="13">
        <v>1507</v>
      </c>
      <c r="B1373" s="10" t="s">
        <v>1436</v>
      </c>
      <c r="C1373" s="13">
        <v>3</v>
      </c>
      <c r="D1373" s="13" t="s">
        <v>65</v>
      </c>
      <c r="E1373" s="13" t="s">
        <v>11</v>
      </c>
      <c r="F1373" s="13" t="s">
        <v>12</v>
      </c>
      <c r="G1373" s="13" t="s">
        <v>13</v>
      </c>
    </row>
    <row r="1374" spans="1:7" ht="15" customHeight="1">
      <c r="A1374" s="13">
        <v>1508</v>
      </c>
      <c r="B1374" s="10" t="s">
        <v>1437</v>
      </c>
      <c r="C1374" s="13">
        <v>1</v>
      </c>
      <c r="D1374" s="13" t="s">
        <v>65</v>
      </c>
      <c r="E1374" s="13" t="s">
        <v>26</v>
      </c>
      <c r="F1374" s="13" t="s">
        <v>12</v>
      </c>
      <c r="G1374" s="13" t="s">
        <v>27</v>
      </c>
    </row>
    <row r="1375" spans="1:7" ht="15" customHeight="1">
      <c r="A1375" s="13">
        <v>1509</v>
      </c>
      <c r="B1375" s="10" t="s">
        <v>1438</v>
      </c>
      <c r="C1375" s="13">
        <v>3</v>
      </c>
      <c r="D1375" s="13" t="s">
        <v>65</v>
      </c>
      <c r="E1375" s="13" t="s">
        <v>26</v>
      </c>
      <c r="F1375" s="13" t="s">
        <v>12</v>
      </c>
      <c r="G1375" s="13" t="s">
        <v>27</v>
      </c>
    </row>
    <row r="1376" spans="1:7" ht="15" customHeight="1">
      <c r="A1376" s="13">
        <v>1510</v>
      </c>
      <c r="B1376" s="10" t="s">
        <v>1439</v>
      </c>
      <c r="C1376" s="13" t="s">
        <v>124</v>
      </c>
      <c r="D1376" s="13" t="s">
        <v>65</v>
      </c>
      <c r="E1376" s="13" t="s">
        <v>11</v>
      </c>
      <c r="F1376" s="13" t="s">
        <v>12</v>
      </c>
      <c r="G1376" s="13" t="s">
        <v>13</v>
      </c>
    </row>
    <row r="1377" spans="1:7" ht="15" customHeight="1">
      <c r="A1377" s="13">
        <v>1511</v>
      </c>
      <c r="B1377" s="10" t="s">
        <v>1440</v>
      </c>
      <c r="C1377" s="13">
        <v>3</v>
      </c>
      <c r="D1377" s="44" t="s">
        <v>65</v>
      </c>
      <c r="E1377" s="13" t="s">
        <v>26</v>
      </c>
      <c r="F1377" s="13" t="s">
        <v>12</v>
      </c>
      <c r="G1377" s="13" t="s">
        <v>27</v>
      </c>
    </row>
    <row r="1378" spans="1:7" ht="15" customHeight="1">
      <c r="A1378" s="13">
        <v>1512</v>
      </c>
      <c r="B1378" s="10" t="s">
        <v>1441</v>
      </c>
      <c r="C1378" s="13">
        <v>1</v>
      </c>
      <c r="D1378" s="13" t="s">
        <v>65</v>
      </c>
      <c r="E1378" s="13" t="s">
        <v>26</v>
      </c>
      <c r="F1378" s="13" t="s">
        <v>12</v>
      </c>
      <c r="G1378" s="13" t="s">
        <v>27</v>
      </c>
    </row>
    <row r="1379" spans="1:7" ht="15" customHeight="1">
      <c r="A1379" s="13">
        <v>1513</v>
      </c>
      <c r="B1379" s="10" t="s">
        <v>1442</v>
      </c>
      <c r="C1379" s="13">
        <v>4</v>
      </c>
      <c r="D1379" s="13" t="s">
        <v>65</v>
      </c>
      <c r="E1379" s="13" t="s">
        <v>11</v>
      </c>
      <c r="F1379" s="13" t="s">
        <v>12</v>
      </c>
      <c r="G1379" s="13" t="s">
        <v>13</v>
      </c>
    </row>
    <row r="1380" spans="1:7" ht="15" customHeight="1">
      <c r="A1380" s="13">
        <v>1514</v>
      </c>
      <c r="B1380" s="10" t="s">
        <v>1443</v>
      </c>
      <c r="C1380" s="13" t="s">
        <v>124</v>
      </c>
      <c r="D1380" s="13" t="s">
        <v>65</v>
      </c>
      <c r="E1380" s="13" t="s">
        <v>26</v>
      </c>
      <c r="F1380" s="13" t="s">
        <v>12</v>
      </c>
      <c r="G1380" s="13" t="s">
        <v>27</v>
      </c>
    </row>
    <row r="1381" spans="1:7" ht="15" customHeight="1">
      <c r="A1381" s="13">
        <v>1515</v>
      </c>
      <c r="B1381" s="10" t="s">
        <v>1444</v>
      </c>
      <c r="C1381" s="13" t="s">
        <v>124</v>
      </c>
      <c r="D1381" s="13" t="s">
        <v>65</v>
      </c>
      <c r="E1381" s="13" t="s">
        <v>11</v>
      </c>
      <c r="F1381" s="13" t="s">
        <v>12</v>
      </c>
      <c r="G1381" s="13" t="s">
        <v>13</v>
      </c>
    </row>
    <row r="1382" spans="1:7" ht="15" customHeight="1">
      <c r="A1382" s="13">
        <v>1516</v>
      </c>
      <c r="B1382" s="10" t="s">
        <v>1445</v>
      </c>
      <c r="C1382" s="13">
        <v>3</v>
      </c>
      <c r="D1382" s="13" t="s">
        <v>65</v>
      </c>
      <c r="E1382" s="13" t="s">
        <v>11</v>
      </c>
      <c r="F1382" s="13" t="s">
        <v>12</v>
      </c>
      <c r="G1382" s="13" t="s">
        <v>13</v>
      </c>
    </row>
    <row r="1383" spans="1:7" ht="15" customHeight="1">
      <c r="A1383" s="13">
        <v>1517</v>
      </c>
      <c r="B1383" s="10" t="s">
        <v>1446</v>
      </c>
      <c r="C1383" s="13" t="s">
        <v>124</v>
      </c>
      <c r="D1383" s="13" t="s">
        <v>65</v>
      </c>
      <c r="E1383" s="13" t="s">
        <v>11</v>
      </c>
      <c r="F1383" s="13" t="s">
        <v>12</v>
      </c>
      <c r="G1383" s="13" t="s">
        <v>13</v>
      </c>
    </row>
    <row r="1384" spans="1:7" ht="15" customHeight="1">
      <c r="A1384" s="13">
        <v>1518</v>
      </c>
      <c r="B1384" s="10" t="s">
        <v>1447</v>
      </c>
      <c r="C1384" s="13">
        <v>3</v>
      </c>
      <c r="D1384" s="13" t="s">
        <v>65</v>
      </c>
      <c r="E1384" s="13" t="s">
        <v>26</v>
      </c>
      <c r="F1384" s="13" t="s">
        <v>12</v>
      </c>
      <c r="G1384" s="13" t="s">
        <v>27</v>
      </c>
    </row>
    <row r="1385" spans="1:7" ht="15" customHeight="1">
      <c r="A1385" s="13">
        <v>1519</v>
      </c>
      <c r="B1385" s="10" t="s">
        <v>1448</v>
      </c>
      <c r="C1385" s="13">
        <v>4</v>
      </c>
      <c r="D1385" s="13" t="s">
        <v>65</v>
      </c>
      <c r="E1385" s="13" t="s">
        <v>11</v>
      </c>
      <c r="F1385" s="13" t="s">
        <v>12</v>
      </c>
      <c r="G1385" s="13" t="s">
        <v>13</v>
      </c>
    </row>
    <row r="1386" spans="1:7" ht="15" customHeight="1">
      <c r="A1386" s="13">
        <v>1520</v>
      </c>
      <c r="B1386" s="10" t="s">
        <v>1385</v>
      </c>
      <c r="C1386" s="13">
        <v>1</v>
      </c>
      <c r="D1386" s="13" t="s">
        <v>65</v>
      </c>
      <c r="E1386" s="13" t="s">
        <v>26</v>
      </c>
      <c r="F1386" s="13" t="s">
        <v>12</v>
      </c>
      <c r="G1386" s="13" t="s">
        <v>27</v>
      </c>
    </row>
    <row r="1387" spans="1:7" ht="15" customHeight="1">
      <c r="A1387" s="13">
        <v>1521</v>
      </c>
      <c r="B1387" s="10" t="s">
        <v>1449</v>
      </c>
      <c r="C1387" s="13">
        <v>1</v>
      </c>
      <c r="D1387" s="13" t="s">
        <v>65</v>
      </c>
      <c r="E1387" s="13" t="s">
        <v>11</v>
      </c>
      <c r="F1387" s="13" t="s">
        <v>12</v>
      </c>
      <c r="G1387" s="13" t="s">
        <v>13</v>
      </c>
    </row>
    <row r="1388" spans="1:7" ht="15" customHeight="1">
      <c r="A1388" s="13">
        <v>1522</v>
      </c>
      <c r="B1388" s="10" t="s">
        <v>1450</v>
      </c>
      <c r="C1388" s="13">
        <v>4</v>
      </c>
      <c r="D1388" s="13" t="s">
        <v>65</v>
      </c>
      <c r="E1388" s="13" t="s">
        <v>11</v>
      </c>
      <c r="F1388" s="13" t="s">
        <v>12</v>
      </c>
      <c r="G1388" s="13" t="s">
        <v>13</v>
      </c>
    </row>
    <row r="1389" spans="1:7" ht="15" customHeight="1">
      <c r="A1389" s="13">
        <v>1523</v>
      </c>
      <c r="B1389" s="10" t="s">
        <v>1451</v>
      </c>
      <c r="C1389" s="13" t="s">
        <v>124</v>
      </c>
      <c r="D1389" s="13" t="s">
        <v>65</v>
      </c>
      <c r="E1389" s="13" t="s">
        <v>11</v>
      </c>
      <c r="F1389" s="13" t="s">
        <v>12</v>
      </c>
      <c r="G1389" s="13" t="s">
        <v>13</v>
      </c>
    </row>
    <row r="1390" spans="1:7" ht="15" customHeight="1">
      <c r="A1390" s="13">
        <v>1524</v>
      </c>
      <c r="B1390" s="10" t="s">
        <v>1452</v>
      </c>
      <c r="C1390" s="13">
        <v>1</v>
      </c>
      <c r="D1390" s="13" t="s">
        <v>65</v>
      </c>
      <c r="E1390" s="13" t="s">
        <v>11</v>
      </c>
      <c r="F1390" s="13" t="s">
        <v>12</v>
      </c>
      <c r="G1390" s="13" t="s">
        <v>13</v>
      </c>
    </row>
    <row r="1391" spans="1:7" ht="15" customHeight="1">
      <c r="A1391" s="13">
        <v>1525</v>
      </c>
      <c r="B1391" s="10" t="s">
        <v>1453</v>
      </c>
      <c r="C1391" s="13">
        <v>5</v>
      </c>
      <c r="D1391" s="13" t="s">
        <v>65</v>
      </c>
      <c r="E1391" s="13" t="s">
        <v>11</v>
      </c>
      <c r="F1391" s="13" t="s">
        <v>134</v>
      </c>
      <c r="G1391" s="13" t="s">
        <v>135</v>
      </c>
    </row>
    <row r="1392" spans="1:7" ht="15" customHeight="1">
      <c r="A1392" s="13">
        <v>1526</v>
      </c>
      <c r="B1392" s="10" t="s">
        <v>1454</v>
      </c>
      <c r="C1392" s="13">
        <v>6</v>
      </c>
      <c r="D1392" s="13" t="s">
        <v>65</v>
      </c>
      <c r="E1392" s="13" t="s">
        <v>11</v>
      </c>
      <c r="F1392" s="13" t="s">
        <v>134</v>
      </c>
      <c r="G1392" s="13" t="s">
        <v>135</v>
      </c>
    </row>
    <row r="1393" spans="1:7" ht="15" customHeight="1">
      <c r="A1393" s="13">
        <v>1527</v>
      </c>
      <c r="B1393" s="10" t="s">
        <v>1455</v>
      </c>
      <c r="C1393" s="13">
        <v>5</v>
      </c>
      <c r="D1393" s="13" t="s">
        <v>65</v>
      </c>
      <c r="E1393" s="13" t="s">
        <v>11</v>
      </c>
      <c r="F1393" s="13" t="s">
        <v>134</v>
      </c>
      <c r="G1393" s="13" t="s">
        <v>135</v>
      </c>
    </row>
    <row r="1394" spans="1:7" ht="15" customHeight="1">
      <c r="A1394" s="13">
        <v>1528</v>
      </c>
      <c r="B1394" s="10" t="s">
        <v>1456</v>
      </c>
      <c r="C1394" s="13">
        <v>5</v>
      </c>
      <c r="D1394" s="13" t="s">
        <v>65</v>
      </c>
      <c r="E1394" s="13" t="s">
        <v>26</v>
      </c>
      <c r="F1394" s="13" t="s">
        <v>134</v>
      </c>
      <c r="G1394" s="13" t="s">
        <v>137</v>
      </c>
    </row>
    <row r="1395" spans="1:7" ht="15" customHeight="1">
      <c r="A1395" s="13">
        <v>1529</v>
      </c>
      <c r="B1395" s="10" t="s">
        <v>1457</v>
      </c>
      <c r="C1395" s="13">
        <v>6</v>
      </c>
      <c r="D1395" s="13" t="s">
        <v>65</v>
      </c>
      <c r="E1395" s="13" t="s">
        <v>26</v>
      </c>
      <c r="F1395" s="13" t="s">
        <v>134</v>
      </c>
      <c r="G1395" s="13" t="s">
        <v>137</v>
      </c>
    </row>
    <row r="1396" spans="1:7" ht="15" customHeight="1">
      <c r="A1396" s="13">
        <v>1530</v>
      </c>
      <c r="B1396" s="10" t="s">
        <v>1458</v>
      </c>
      <c r="C1396" s="13">
        <v>5</v>
      </c>
      <c r="D1396" s="13" t="s">
        <v>65</v>
      </c>
      <c r="E1396" s="13" t="s">
        <v>26</v>
      </c>
      <c r="F1396" s="13" t="s">
        <v>134</v>
      </c>
      <c r="G1396" s="13" t="s">
        <v>137</v>
      </c>
    </row>
    <row r="1397" spans="1:7" ht="15" customHeight="1">
      <c r="A1397" s="13">
        <v>1531</v>
      </c>
      <c r="B1397" s="10" t="s">
        <v>1459</v>
      </c>
      <c r="C1397" s="13">
        <v>5</v>
      </c>
      <c r="D1397" s="13" t="s">
        <v>65</v>
      </c>
      <c r="E1397" s="13" t="s">
        <v>11</v>
      </c>
      <c r="F1397" s="13" t="s">
        <v>134</v>
      </c>
      <c r="G1397" s="13" t="s">
        <v>135</v>
      </c>
    </row>
    <row r="1398" spans="1:7" ht="15" customHeight="1">
      <c r="A1398" s="13">
        <v>1532</v>
      </c>
      <c r="B1398" s="10" t="s">
        <v>1460</v>
      </c>
      <c r="C1398" s="13">
        <v>5</v>
      </c>
      <c r="D1398" s="13" t="s">
        <v>65</v>
      </c>
      <c r="E1398" s="13" t="s">
        <v>26</v>
      </c>
      <c r="F1398" s="13" t="s">
        <v>134</v>
      </c>
      <c r="G1398" s="13" t="s">
        <v>137</v>
      </c>
    </row>
    <row r="1399" spans="1:7" ht="15" customHeight="1">
      <c r="A1399" s="13">
        <v>1533</v>
      </c>
      <c r="B1399" s="10" t="s">
        <v>1461</v>
      </c>
      <c r="C1399" s="13">
        <v>5</v>
      </c>
      <c r="D1399" s="13" t="s">
        <v>65</v>
      </c>
      <c r="E1399" s="13" t="s">
        <v>26</v>
      </c>
      <c r="F1399" s="13" t="s">
        <v>134</v>
      </c>
      <c r="G1399" s="13" t="s">
        <v>137</v>
      </c>
    </row>
    <row r="1400" spans="1:7" ht="15" customHeight="1">
      <c r="A1400" s="13">
        <v>1534</v>
      </c>
      <c r="B1400" s="10" t="s">
        <v>1462</v>
      </c>
      <c r="C1400" s="13">
        <v>6</v>
      </c>
      <c r="D1400" s="13" t="s">
        <v>65</v>
      </c>
      <c r="E1400" s="13" t="s">
        <v>26</v>
      </c>
      <c r="F1400" s="13" t="s">
        <v>134</v>
      </c>
      <c r="G1400" s="13" t="s">
        <v>137</v>
      </c>
    </row>
    <row r="1401" spans="1:7" ht="15" customHeight="1">
      <c r="A1401" s="13">
        <v>1535</v>
      </c>
      <c r="B1401" s="10" t="s">
        <v>1463</v>
      </c>
      <c r="C1401" s="13">
        <v>5</v>
      </c>
      <c r="D1401" s="13" t="s">
        <v>65</v>
      </c>
      <c r="E1401" s="13" t="s">
        <v>11</v>
      </c>
      <c r="F1401" s="13" t="s">
        <v>134</v>
      </c>
      <c r="G1401" s="13" t="s">
        <v>135</v>
      </c>
    </row>
    <row r="1402" spans="1:7" ht="15" customHeight="1">
      <c r="A1402" s="13">
        <v>1536</v>
      </c>
      <c r="B1402" s="10" t="s">
        <v>1464</v>
      </c>
      <c r="C1402" s="13">
        <v>6</v>
      </c>
      <c r="D1402" s="13" t="s">
        <v>65</v>
      </c>
      <c r="E1402" s="13" t="s">
        <v>26</v>
      </c>
      <c r="F1402" s="13" t="s">
        <v>134</v>
      </c>
      <c r="G1402" s="13" t="s">
        <v>137</v>
      </c>
    </row>
    <row r="1403" spans="1:7" ht="15" customHeight="1">
      <c r="A1403" s="13">
        <v>1537</v>
      </c>
      <c r="B1403" s="10" t="s">
        <v>1465</v>
      </c>
      <c r="C1403" s="13">
        <v>6</v>
      </c>
      <c r="D1403" s="13" t="s">
        <v>65</v>
      </c>
      <c r="E1403" s="13" t="s">
        <v>11</v>
      </c>
      <c r="F1403" s="13" t="s">
        <v>134</v>
      </c>
      <c r="G1403" s="13" t="s">
        <v>135</v>
      </c>
    </row>
    <row r="1404" spans="1:7" ht="15" customHeight="1">
      <c r="A1404" s="13">
        <v>1538</v>
      </c>
      <c r="B1404" s="10" t="s">
        <v>1466</v>
      </c>
      <c r="C1404" s="13">
        <v>5</v>
      </c>
      <c r="D1404" s="13" t="s">
        <v>65</v>
      </c>
      <c r="E1404" s="13" t="s">
        <v>11</v>
      </c>
      <c r="F1404" s="13" t="s">
        <v>134</v>
      </c>
      <c r="G1404" s="13" t="s">
        <v>135</v>
      </c>
    </row>
    <row r="1405" spans="1:7" ht="15" customHeight="1">
      <c r="A1405" s="13">
        <v>1539</v>
      </c>
      <c r="B1405" s="10" t="s">
        <v>1467</v>
      </c>
      <c r="C1405" s="13">
        <v>6</v>
      </c>
      <c r="D1405" s="13" t="s">
        <v>65</v>
      </c>
      <c r="E1405" s="13" t="s">
        <v>26</v>
      </c>
      <c r="F1405" s="13" t="s">
        <v>134</v>
      </c>
      <c r="G1405" s="13" t="s">
        <v>137</v>
      </c>
    </row>
    <row r="1406" spans="1:7" ht="15" customHeight="1">
      <c r="A1406" s="13">
        <v>1540</v>
      </c>
      <c r="B1406" s="10" t="s">
        <v>1468</v>
      </c>
      <c r="C1406" s="13">
        <v>5</v>
      </c>
      <c r="D1406" s="13" t="s">
        <v>65</v>
      </c>
      <c r="E1406" s="13" t="s">
        <v>11</v>
      </c>
      <c r="F1406" s="13" t="s">
        <v>134</v>
      </c>
      <c r="G1406" s="13" t="s">
        <v>135</v>
      </c>
    </row>
    <row r="1407" spans="1:7" ht="15" customHeight="1">
      <c r="A1407" s="13">
        <v>1541</v>
      </c>
      <c r="B1407" s="10" t="s">
        <v>1469</v>
      </c>
      <c r="C1407" s="13">
        <v>7</v>
      </c>
      <c r="D1407" s="13" t="s">
        <v>65</v>
      </c>
      <c r="E1407" s="13" t="s">
        <v>11</v>
      </c>
      <c r="F1407" s="13" t="s">
        <v>170</v>
      </c>
      <c r="G1407" s="13" t="s">
        <v>171</v>
      </c>
    </row>
    <row r="1408" spans="1:7" ht="15" customHeight="1">
      <c r="A1408" s="13">
        <v>1542</v>
      </c>
      <c r="B1408" s="10" t="s">
        <v>1470</v>
      </c>
      <c r="C1408" s="13">
        <v>8</v>
      </c>
      <c r="D1408" s="13" t="s">
        <v>65</v>
      </c>
      <c r="E1408" s="13" t="s">
        <v>11</v>
      </c>
      <c r="F1408" s="13" t="s">
        <v>170</v>
      </c>
      <c r="G1408" s="13" t="s">
        <v>171</v>
      </c>
    </row>
    <row r="1409" spans="1:7" ht="15" customHeight="1">
      <c r="A1409" s="13">
        <v>1543</v>
      </c>
      <c r="B1409" s="10" t="s">
        <v>1471</v>
      </c>
      <c r="C1409" s="13">
        <v>7</v>
      </c>
      <c r="D1409" s="13" t="s">
        <v>65</v>
      </c>
      <c r="E1409" s="13" t="s">
        <v>11</v>
      </c>
      <c r="F1409" s="13" t="s">
        <v>170</v>
      </c>
      <c r="G1409" s="13" t="s">
        <v>171</v>
      </c>
    </row>
    <row r="1410" spans="1:7" ht="15" customHeight="1">
      <c r="A1410" s="13">
        <v>1544</v>
      </c>
      <c r="B1410" s="10" t="s">
        <v>1472</v>
      </c>
      <c r="C1410" s="13">
        <v>8</v>
      </c>
      <c r="D1410" s="13" t="s">
        <v>65</v>
      </c>
      <c r="E1410" s="13" t="s">
        <v>26</v>
      </c>
      <c r="F1410" s="13" t="s">
        <v>170</v>
      </c>
      <c r="G1410" s="13" t="s">
        <v>174</v>
      </c>
    </row>
    <row r="1411" spans="1:7" ht="15" customHeight="1">
      <c r="A1411" s="13">
        <v>1545</v>
      </c>
      <c r="B1411" s="10" t="s">
        <v>1473</v>
      </c>
      <c r="C1411" s="13">
        <v>7</v>
      </c>
      <c r="D1411" s="13" t="s">
        <v>65</v>
      </c>
      <c r="E1411" s="13" t="s">
        <v>11</v>
      </c>
      <c r="F1411" s="13" t="s">
        <v>170</v>
      </c>
      <c r="G1411" s="13" t="s">
        <v>171</v>
      </c>
    </row>
    <row r="1412" spans="1:7" ht="15" customHeight="1">
      <c r="A1412" s="13">
        <v>1546</v>
      </c>
      <c r="B1412" s="10" t="s">
        <v>1474</v>
      </c>
      <c r="C1412" s="13">
        <v>7</v>
      </c>
      <c r="D1412" s="13" t="s">
        <v>65</v>
      </c>
      <c r="E1412" s="13" t="s">
        <v>26</v>
      </c>
      <c r="F1412" s="13" t="s">
        <v>170</v>
      </c>
      <c r="G1412" s="13" t="s">
        <v>174</v>
      </c>
    </row>
    <row r="1413" spans="1:7" ht="15" customHeight="1">
      <c r="A1413" s="13">
        <v>1547</v>
      </c>
      <c r="B1413" s="10" t="s">
        <v>1475</v>
      </c>
      <c r="C1413" s="13">
        <v>7</v>
      </c>
      <c r="D1413" s="13" t="s">
        <v>65</v>
      </c>
      <c r="E1413" s="13" t="s">
        <v>26</v>
      </c>
      <c r="F1413" s="13" t="s">
        <v>170</v>
      </c>
      <c r="G1413" s="13" t="s">
        <v>174</v>
      </c>
    </row>
    <row r="1414" spans="1:7" ht="15" customHeight="1">
      <c r="A1414" s="13">
        <v>1548</v>
      </c>
      <c r="B1414" s="10" t="s">
        <v>1476</v>
      </c>
      <c r="C1414" s="13">
        <v>8</v>
      </c>
      <c r="D1414" s="13" t="s">
        <v>65</v>
      </c>
      <c r="E1414" s="13" t="s">
        <v>11</v>
      </c>
      <c r="F1414" s="13" t="s">
        <v>170</v>
      </c>
      <c r="G1414" s="13" t="s">
        <v>171</v>
      </c>
    </row>
    <row r="1415" spans="1:7" ht="15" customHeight="1">
      <c r="A1415" s="13">
        <v>1549</v>
      </c>
      <c r="B1415" s="10" t="s">
        <v>1477</v>
      </c>
      <c r="C1415" s="13">
        <v>4</v>
      </c>
      <c r="D1415" s="13" t="s">
        <v>65</v>
      </c>
      <c r="E1415" s="13" t="s">
        <v>26</v>
      </c>
      <c r="F1415" s="13" t="s">
        <v>12</v>
      </c>
      <c r="G1415" s="13" t="s">
        <v>27</v>
      </c>
    </row>
    <row r="1416" spans="1:7" ht="15" customHeight="1">
      <c r="A1416" s="13">
        <v>1550</v>
      </c>
      <c r="B1416" s="10" t="s">
        <v>1478</v>
      </c>
      <c r="C1416" s="13">
        <v>4</v>
      </c>
      <c r="D1416" s="13" t="s">
        <v>65</v>
      </c>
      <c r="E1416" s="13" t="s">
        <v>26</v>
      </c>
      <c r="F1416" s="13" t="s">
        <v>12</v>
      </c>
      <c r="G1416" s="13" t="s">
        <v>27</v>
      </c>
    </row>
    <row r="1417" spans="1:7" ht="15" customHeight="1">
      <c r="A1417" s="13">
        <v>1551</v>
      </c>
      <c r="B1417" s="10" t="s">
        <v>1479</v>
      </c>
      <c r="C1417" s="13">
        <v>5</v>
      </c>
      <c r="D1417" s="13" t="s">
        <v>65</v>
      </c>
      <c r="E1417" s="45" t="s">
        <v>11</v>
      </c>
      <c r="F1417" s="13" t="s">
        <v>134</v>
      </c>
      <c r="G1417" s="13" t="s">
        <v>135</v>
      </c>
    </row>
    <row r="1418" spans="1:7" ht="15" customHeight="1">
      <c r="A1418" s="13">
        <v>1552</v>
      </c>
      <c r="B1418" s="10" t="s">
        <v>1480</v>
      </c>
      <c r="C1418" s="13">
        <v>6</v>
      </c>
      <c r="D1418" s="13" t="s">
        <v>65</v>
      </c>
      <c r="E1418" s="13" t="s">
        <v>11</v>
      </c>
      <c r="F1418" s="13" t="s">
        <v>134</v>
      </c>
      <c r="G1418" s="13" t="s">
        <v>135</v>
      </c>
    </row>
    <row r="1419" spans="1:7" ht="15" customHeight="1">
      <c r="A1419" s="13">
        <v>1560</v>
      </c>
      <c r="B1419" s="10" t="s">
        <v>1481</v>
      </c>
      <c r="C1419" s="13">
        <v>0</v>
      </c>
      <c r="D1419" s="13" t="s">
        <v>73</v>
      </c>
      <c r="E1419" s="13" t="s">
        <v>11</v>
      </c>
      <c r="F1419" s="13" t="s">
        <v>12</v>
      </c>
      <c r="G1419" s="13" t="s">
        <v>13</v>
      </c>
    </row>
    <row r="1420" spans="1:7" ht="15" customHeight="1">
      <c r="A1420" s="13">
        <v>1561</v>
      </c>
      <c r="B1420" s="10" t="s">
        <v>1482</v>
      </c>
      <c r="C1420" s="13">
        <v>1</v>
      </c>
      <c r="D1420" s="13" t="s">
        <v>73</v>
      </c>
      <c r="E1420" s="13" t="s">
        <v>11</v>
      </c>
      <c r="F1420" s="13" t="s">
        <v>12</v>
      </c>
      <c r="G1420" s="13" t="s">
        <v>13</v>
      </c>
    </row>
    <row r="1421" spans="1:7" ht="15" customHeight="1">
      <c r="A1421" s="13">
        <v>1562</v>
      </c>
      <c r="B1421" s="10" t="s">
        <v>1483</v>
      </c>
      <c r="C1421" s="13">
        <v>2</v>
      </c>
      <c r="D1421" s="13" t="s">
        <v>73</v>
      </c>
      <c r="E1421" s="13" t="s">
        <v>11</v>
      </c>
      <c r="F1421" s="13" t="s">
        <v>12</v>
      </c>
      <c r="G1421" s="13" t="s">
        <v>13</v>
      </c>
    </row>
    <row r="1422" spans="1:7" ht="15" customHeight="1">
      <c r="A1422" s="13">
        <v>1563</v>
      </c>
      <c r="B1422" s="10" t="s">
        <v>1484</v>
      </c>
      <c r="C1422" s="13">
        <v>2</v>
      </c>
      <c r="D1422" s="13" t="s">
        <v>73</v>
      </c>
      <c r="E1422" s="13" t="s">
        <v>11</v>
      </c>
      <c r="F1422" s="13" t="s">
        <v>12</v>
      </c>
      <c r="G1422" s="13" t="s">
        <v>13</v>
      </c>
    </row>
    <row r="1423" spans="1:7" ht="15" customHeight="1">
      <c r="A1423" s="13">
        <v>1564</v>
      </c>
      <c r="B1423" s="10" t="s">
        <v>1485</v>
      </c>
      <c r="C1423" s="13">
        <v>2</v>
      </c>
      <c r="D1423" s="13" t="s">
        <v>73</v>
      </c>
      <c r="E1423" s="13" t="s">
        <v>11</v>
      </c>
      <c r="F1423" s="13" t="s">
        <v>12</v>
      </c>
      <c r="G1423" s="13" t="s">
        <v>13</v>
      </c>
    </row>
    <row r="1424" spans="1:7" ht="15" customHeight="1">
      <c r="A1424" s="13">
        <v>1565</v>
      </c>
      <c r="B1424" s="10" t="s">
        <v>1486</v>
      </c>
      <c r="C1424" s="13">
        <v>3</v>
      </c>
      <c r="D1424" s="13" t="s">
        <v>73</v>
      </c>
      <c r="E1424" s="13" t="s">
        <v>11</v>
      </c>
      <c r="F1424" s="13" t="s">
        <v>12</v>
      </c>
      <c r="G1424" s="13" t="s">
        <v>13</v>
      </c>
    </row>
    <row r="1425" spans="1:7" ht="15" customHeight="1">
      <c r="A1425" s="13">
        <v>1566</v>
      </c>
      <c r="B1425" s="10" t="s">
        <v>1487</v>
      </c>
      <c r="C1425" s="13">
        <v>3</v>
      </c>
      <c r="D1425" s="13" t="s">
        <v>73</v>
      </c>
      <c r="E1425" s="13" t="s">
        <v>11</v>
      </c>
      <c r="F1425" s="13" t="s">
        <v>12</v>
      </c>
      <c r="G1425" s="13" t="s">
        <v>13</v>
      </c>
    </row>
    <row r="1426" spans="1:7" ht="15" customHeight="1">
      <c r="A1426" s="13">
        <v>1567</v>
      </c>
      <c r="B1426" s="10" t="s">
        <v>1488</v>
      </c>
      <c r="C1426" s="13">
        <v>4</v>
      </c>
      <c r="D1426" s="13" t="s">
        <v>73</v>
      </c>
      <c r="E1426" s="13" t="s">
        <v>11</v>
      </c>
      <c r="F1426" s="13" t="s">
        <v>12</v>
      </c>
      <c r="G1426" s="13" t="s">
        <v>13</v>
      </c>
    </row>
    <row r="1427" spans="1:7" ht="15" customHeight="1">
      <c r="A1427" s="13">
        <v>1568</v>
      </c>
      <c r="B1427" s="10" t="s">
        <v>1489</v>
      </c>
      <c r="C1427" s="13">
        <v>4</v>
      </c>
      <c r="D1427" s="13" t="s">
        <v>73</v>
      </c>
      <c r="E1427" s="13" t="s">
        <v>11</v>
      </c>
      <c r="F1427" s="13" t="s">
        <v>12</v>
      </c>
      <c r="G1427" s="13" t="s">
        <v>13</v>
      </c>
    </row>
    <row r="1428" spans="1:7" ht="15" customHeight="1">
      <c r="A1428" s="13">
        <v>1569</v>
      </c>
      <c r="B1428" s="10" t="s">
        <v>1490</v>
      </c>
      <c r="C1428" s="13">
        <v>0</v>
      </c>
      <c r="D1428" s="13" t="s">
        <v>73</v>
      </c>
      <c r="E1428" s="13" t="s">
        <v>26</v>
      </c>
      <c r="F1428" s="13" t="s">
        <v>12</v>
      </c>
      <c r="G1428" s="13" t="s">
        <v>27</v>
      </c>
    </row>
    <row r="1429" spans="1:7" ht="15" customHeight="1">
      <c r="A1429" s="13">
        <v>1570</v>
      </c>
      <c r="B1429" s="10" t="s">
        <v>1491</v>
      </c>
      <c r="C1429" s="13">
        <v>0</v>
      </c>
      <c r="D1429" s="13" t="s">
        <v>73</v>
      </c>
      <c r="E1429" s="13" t="s">
        <v>26</v>
      </c>
      <c r="F1429" s="13" t="s">
        <v>12</v>
      </c>
      <c r="G1429" s="13" t="s">
        <v>27</v>
      </c>
    </row>
    <row r="1430" spans="1:7" ht="15" customHeight="1">
      <c r="A1430" s="13">
        <v>1571</v>
      </c>
      <c r="B1430" s="10" t="s">
        <v>1492</v>
      </c>
      <c r="C1430" s="13">
        <v>1</v>
      </c>
      <c r="D1430" s="13" t="s">
        <v>73</v>
      </c>
      <c r="E1430" s="13" t="s">
        <v>26</v>
      </c>
      <c r="F1430" s="13" t="s">
        <v>12</v>
      </c>
      <c r="G1430" s="13" t="s">
        <v>27</v>
      </c>
    </row>
    <row r="1431" spans="1:7" ht="15" customHeight="1">
      <c r="A1431" s="13">
        <v>1572</v>
      </c>
      <c r="B1431" s="10" t="s">
        <v>1493</v>
      </c>
      <c r="C1431" s="13">
        <v>2</v>
      </c>
      <c r="D1431" s="13" t="s">
        <v>73</v>
      </c>
      <c r="E1431" s="13" t="s">
        <v>26</v>
      </c>
      <c r="F1431" s="13" t="s">
        <v>12</v>
      </c>
      <c r="G1431" s="13" t="s">
        <v>27</v>
      </c>
    </row>
    <row r="1432" spans="1:7" ht="15" customHeight="1">
      <c r="A1432" s="13">
        <v>1573</v>
      </c>
      <c r="B1432" s="10" t="s">
        <v>1494</v>
      </c>
      <c r="C1432" s="13">
        <v>2</v>
      </c>
      <c r="D1432" s="13" t="s">
        <v>73</v>
      </c>
      <c r="E1432" s="13" t="s">
        <v>26</v>
      </c>
      <c r="F1432" s="13" t="s">
        <v>12</v>
      </c>
      <c r="G1432" s="13" t="s">
        <v>27</v>
      </c>
    </row>
    <row r="1433" spans="1:7" ht="15" customHeight="1">
      <c r="A1433" s="13">
        <v>1574</v>
      </c>
      <c r="B1433" s="10" t="s">
        <v>1495</v>
      </c>
      <c r="C1433" s="43">
        <v>2</v>
      </c>
      <c r="D1433" s="13" t="s">
        <v>73</v>
      </c>
      <c r="E1433" s="43" t="s">
        <v>26</v>
      </c>
      <c r="F1433" s="13" t="s">
        <v>12</v>
      </c>
      <c r="G1433" s="13" t="s">
        <v>27</v>
      </c>
    </row>
    <row r="1434" spans="1:7" ht="15" customHeight="1">
      <c r="A1434" s="13">
        <v>1575</v>
      </c>
      <c r="B1434" s="10" t="s">
        <v>1496</v>
      </c>
      <c r="C1434" s="13">
        <v>3</v>
      </c>
      <c r="D1434" s="13" t="s">
        <v>73</v>
      </c>
      <c r="E1434" s="13" t="s">
        <v>26</v>
      </c>
      <c r="F1434" s="13" t="s">
        <v>12</v>
      </c>
      <c r="G1434" s="13" t="s">
        <v>27</v>
      </c>
    </row>
    <row r="1435" spans="1:7" ht="15" customHeight="1">
      <c r="A1435" s="13">
        <v>1576</v>
      </c>
      <c r="B1435" s="10" t="s">
        <v>1497</v>
      </c>
      <c r="C1435" s="43">
        <v>3</v>
      </c>
      <c r="D1435" s="13" t="s">
        <v>73</v>
      </c>
      <c r="E1435" s="43" t="s">
        <v>26</v>
      </c>
      <c r="F1435" s="13" t="s">
        <v>12</v>
      </c>
      <c r="G1435" s="13" t="s">
        <v>27</v>
      </c>
    </row>
    <row r="1436" spans="1:7" ht="15" customHeight="1">
      <c r="A1436" s="13">
        <v>1577</v>
      </c>
      <c r="B1436" s="10" t="s">
        <v>1498</v>
      </c>
      <c r="C1436" s="43">
        <v>4</v>
      </c>
      <c r="D1436" s="13" t="s">
        <v>73</v>
      </c>
      <c r="E1436" s="43" t="s">
        <v>26</v>
      </c>
      <c r="F1436" s="13" t="s">
        <v>12</v>
      </c>
      <c r="G1436" s="13" t="s">
        <v>27</v>
      </c>
    </row>
    <row r="1437" spans="1:7" ht="15" customHeight="1">
      <c r="A1437" s="13">
        <v>1578</v>
      </c>
      <c r="B1437" s="10" t="s">
        <v>1499</v>
      </c>
      <c r="C1437" s="13">
        <v>5</v>
      </c>
      <c r="D1437" s="13" t="s">
        <v>73</v>
      </c>
      <c r="E1437" s="13" t="s">
        <v>26</v>
      </c>
      <c r="F1437" s="13" t="s">
        <v>12</v>
      </c>
      <c r="G1437" s="13" t="s">
        <v>27</v>
      </c>
    </row>
    <row r="1438" spans="1:7" ht="15" customHeight="1">
      <c r="A1438" s="13">
        <v>1579</v>
      </c>
      <c r="B1438" s="10" t="s">
        <v>1500</v>
      </c>
      <c r="C1438" s="13">
        <v>5</v>
      </c>
      <c r="D1438" s="13" t="s">
        <v>73</v>
      </c>
      <c r="E1438" s="13" t="s">
        <v>11</v>
      </c>
      <c r="F1438" s="13" t="s">
        <v>134</v>
      </c>
      <c r="G1438" s="13" t="s">
        <v>135</v>
      </c>
    </row>
    <row r="1439" spans="1:7" ht="15" customHeight="1">
      <c r="A1439" s="13">
        <v>1580</v>
      </c>
      <c r="B1439" s="10" t="s">
        <v>1501</v>
      </c>
      <c r="C1439" s="13">
        <v>5</v>
      </c>
      <c r="D1439" s="13" t="s">
        <v>73</v>
      </c>
      <c r="E1439" s="13" t="s">
        <v>11</v>
      </c>
      <c r="F1439" s="13" t="s">
        <v>134</v>
      </c>
      <c r="G1439" s="13" t="s">
        <v>135</v>
      </c>
    </row>
    <row r="1440" spans="1:7" ht="15" customHeight="1">
      <c r="A1440" s="13">
        <v>1581</v>
      </c>
      <c r="B1440" s="10" t="s">
        <v>1502</v>
      </c>
      <c r="C1440" s="13">
        <v>6</v>
      </c>
      <c r="D1440" s="13" t="s">
        <v>73</v>
      </c>
      <c r="E1440" s="13" t="s">
        <v>11</v>
      </c>
      <c r="F1440" s="13" t="s">
        <v>134</v>
      </c>
      <c r="G1440" s="13" t="s">
        <v>135</v>
      </c>
    </row>
    <row r="1441" spans="1:7" ht="15" customHeight="1">
      <c r="A1441" s="13">
        <v>1582</v>
      </c>
      <c r="B1441" s="10" t="s">
        <v>1503</v>
      </c>
      <c r="C1441" s="13">
        <v>6</v>
      </c>
      <c r="D1441" s="13" t="s">
        <v>73</v>
      </c>
      <c r="E1441" s="13" t="s">
        <v>11</v>
      </c>
      <c r="F1441" s="13" t="s">
        <v>134</v>
      </c>
      <c r="G1441" s="13" t="s">
        <v>135</v>
      </c>
    </row>
    <row r="1442" spans="1:7" ht="15" customHeight="1">
      <c r="A1442" s="13">
        <v>1583</v>
      </c>
      <c r="B1442" s="10" t="s">
        <v>1504</v>
      </c>
      <c r="C1442" s="13">
        <v>6</v>
      </c>
      <c r="D1442" s="13" t="s">
        <v>73</v>
      </c>
      <c r="E1442" s="13" t="s">
        <v>11</v>
      </c>
      <c r="F1442" s="13" t="s">
        <v>134</v>
      </c>
      <c r="G1442" s="13" t="s">
        <v>135</v>
      </c>
    </row>
    <row r="1443" spans="1:7" ht="15" customHeight="1">
      <c r="A1443" s="13">
        <v>1584</v>
      </c>
      <c r="B1443" s="10" t="s">
        <v>1505</v>
      </c>
      <c r="C1443" s="13">
        <v>6</v>
      </c>
      <c r="D1443" s="13" t="s">
        <v>73</v>
      </c>
      <c r="E1443" s="13" t="s">
        <v>11</v>
      </c>
      <c r="F1443" s="13" t="s">
        <v>134</v>
      </c>
      <c r="G1443" s="13" t="s">
        <v>135</v>
      </c>
    </row>
    <row r="1444" spans="1:7" ht="15" customHeight="1">
      <c r="A1444" s="13">
        <v>1585</v>
      </c>
      <c r="B1444" s="10" t="s">
        <v>1506</v>
      </c>
      <c r="C1444" s="13">
        <v>6</v>
      </c>
      <c r="D1444" s="13" t="s">
        <v>73</v>
      </c>
      <c r="E1444" s="13" t="s">
        <v>11</v>
      </c>
      <c r="F1444" s="13" t="s">
        <v>134</v>
      </c>
      <c r="G1444" s="13" t="s">
        <v>135</v>
      </c>
    </row>
    <row r="1445" spans="1:7" ht="15" customHeight="1">
      <c r="A1445" s="13">
        <v>1586</v>
      </c>
      <c r="B1445" s="10" t="s">
        <v>1507</v>
      </c>
      <c r="C1445" s="13">
        <v>5</v>
      </c>
      <c r="D1445" s="13" t="s">
        <v>73</v>
      </c>
      <c r="E1445" s="13" t="s">
        <v>26</v>
      </c>
      <c r="F1445" s="13" t="s">
        <v>134</v>
      </c>
      <c r="G1445" s="13" t="s">
        <v>137</v>
      </c>
    </row>
    <row r="1446" spans="1:7" ht="15" customHeight="1">
      <c r="A1446" s="13">
        <v>1587</v>
      </c>
      <c r="B1446" s="10" t="s">
        <v>1508</v>
      </c>
      <c r="C1446" s="13">
        <v>6</v>
      </c>
      <c r="D1446" s="13" t="s">
        <v>73</v>
      </c>
      <c r="E1446" s="13" t="s">
        <v>26</v>
      </c>
      <c r="F1446" s="13" t="s">
        <v>134</v>
      </c>
      <c r="G1446" s="13" t="s">
        <v>137</v>
      </c>
    </row>
    <row r="1447" spans="1:7" ht="15" customHeight="1">
      <c r="A1447" s="13">
        <v>1588</v>
      </c>
      <c r="B1447" s="10" t="s">
        <v>1509</v>
      </c>
      <c r="C1447" s="13">
        <v>6</v>
      </c>
      <c r="D1447" s="13" t="s">
        <v>73</v>
      </c>
      <c r="E1447" s="13" t="s">
        <v>26</v>
      </c>
      <c r="F1447" s="13" t="s">
        <v>134</v>
      </c>
      <c r="G1447" s="13" t="s">
        <v>137</v>
      </c>
    </row>
    <row r="1448" spans="1:7" ht="15" customHeight="1">
      <c r="A1448" s="13">
        <v>1589</v>
      </c>
      <c r="B1448" s="10" t="s">
        <v>1510</v>
      </c>
      <c r="C1448" s="43">
        <v>6</v>
      </c>
      <c r="D1448" s="13" t="s">
        <v>73</v>
      </c>
      <c r="E1448" s="43" t="s">
        <v>26</v>
      </c>
      <c r="F1448" s="13" t="s">
        <v>134</v>
      </c>
      <c r="G1448" s="13" t="s">
        <v>137</v>
      </c>
    </row>
    <row r="1449" spans="1:7" ht="15" customHeight="1">
      <c r="A1449" s="13">
        <v>1590</v>
      </c>
      <c r="B1449" s="10" t="s">
        <v>1511</v>
      </c>
      <c r="C1449" s="13">
        <v>7</v>
      </c>
      <c r="D1449" s="13" t="s">
        <v>73</v>
      </c>
      <c r="E1449" s="13" t="s">
        <v>11</v>
      </c>
      <c r="F1449" s="13" t="s">
        <v>170</v>
      </c>
      <c r="G1449" s="13" t="s">
        <v>171</v>
      </c>
    </row>
    <row r="1450" spans="1:7" ht="15" customHeight="1">
      <c r="A1450" s="13">
        <v>1591</v>
      </c>
      <c r="B1450" s="10" t="s">
        <v>1512</v>
      </c>
      <c r="C1450" s="13">
        <v>8</v>
      </c>
      <c r="D1450" s="13" t="s">
        <v>73</v>
      </c>
      <c r="E1450" s="13" t="s">
        <v>11</v>
      </c>
      <c r="F1450" s="13" t="s">
        <v>170</v>
      </c>
      <c r="G1450" s="13" t="s">
        <v>171</v>
      </c>
    </row>
    <row r="1451" spans="1:7" ht="15" customHeight="1">
      <c r="A1451" s="13">
        <v>1592</v>
      </c>
      <c r="B1451" s="10" t="s">
        <v>1513</v>
      </c>
      <c r="C1451" s="13">
        <v>7</v>
      </c>
      <c r="D1451" s="13" t="s">
        <v>73</v>
      </c>
      <c r="E1451" s="13" t="s">
        <v>26</v>
      </c>
      <c r="F1451" s="13" t="s">
        <v>170</v>
      </c>
      <c r="G1451" s="13" t="s">
        <v>174</v>
      </c>
    </row>
    <row r="1452" spans="1:7" ht="15" customHeight="1">
      <c r="A1452" s="13">
        <v>1593</v>
      </c>
      <c r="B1452" s="10" t="s">
        <v>1514</v>
      </c>
      <c r="C1452" s="13">
        <v>8</v>
      </c>
      <c r="D1452" s="13" t="s">
        <v>73</v>
      </c>
      <c r="E1452" s="13" t="s">
        <v>26</v>
      </c>
      <c r="F1452" s="13" t="s">
        <v>170</v>
      </c>
      <c r="G1452" s="13" t="s">
        <v>174</v>
      </c>
    </row>
    <row r="1453" spans="1:7" ht="15" customHeight="1">
      <c r="A1453" s="13">
        <v>1594</v>
      </c>
      <c r="B1453" s="10" t="s">
        <v>1515</v>
      </c>
      <c r="C1453" s="13">
        <v>8</v>
      </c>
      <c r="D1453" s="13" t="s">
        <v>73</v>
      </c>
      <c r="E1453" s="13" t="s">
        <v>26</v>
      </c>
      <c r="F1453" s="13" t="s">
        <v>170</v>
      </c>
      <c r="G1453" s="13" t="s">
        <v>174</v>
      </c>
    </row>
    <row r="1454" spans="1:7" ht="15" customHeight="1">
      <c r="A1454" s="46"/>
      <c r="B1454" s="47"/>
      <c r="C1454" s="46"/>
      <c r="D1454" s="46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033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48" t="s">
        <v>1700</v>
      </c>
      <c r="B1" s="149" t="s">
        <v>1728</v>
      </c>
      <c r="C1" s="149" t="s">
        <v>1729</v>
      </c>
      <c r="D1" s="150" t="s">
        <v>1730</v>
      </c>
      <c r="E1" s="81"/>
      <c r="F1" s="100"/>
      <c r="G1" s="100"/>
      <c r="H1" s="100"/>
      <c r="I1" s="100"/>
      <c r="J1" s="100"/>
      <c r="K1" s="100"/>
      <c r="L1" s="100"/>
      <c r="M1" s="100"/>
      <c r="N1" s="162" t="s">
        <v>1731</v>
      </c>
      <c r="O1" s="163"/>
    </row>
    <row r="2" spans="1:15" ht="14.25" customHeight="1">
      <c r="A2" s="133" t="s">
        <v>1732</v>
      </c>
      <c r="B2" s="151" t="s">
        <v>1733</v>
      </c>
      <c r="C2" s="151" t="s">
        <v>1734</v>
      </c>
      <c r="D2" s="151" t="s">
        <v>1735</v>
      </c>
      <c r="E2" s="151"/>
      <c r="F2" s="151" t="s">
        <v>1736</v>
      </c>
      <c r="G2" s="151" t="s">
        <v>1</v>
      </c>
      <c r="H2" s="151" t="s">
        <v>3</v>
      </c>
      <c r="I2" s="151" t="s">
        <v>1521</v>
      </c>
      <c r="J2" s="151" t="s">
        <v>2</v>
      </c>
      <c r="K2" s="151" t="s">
        <v>5</v>
      </c>
      <c r="L2" s="152" t="s">
        <v>1522</v>
      </c>
      <c r="M2" s="151" t="s">
        <v>1523</v>
      </c>
      <c r="N2" s="153" t="s">
        <v>1707</v>
      </c>
      <c r="O2" s="153" t="s">
        <v>1708</v>
      </c>
    </row>
    <row r="3" spans="1:15" ht="14.25" customHeight="1">
      <c r="A3" s="114"/>
      <c r="B3" s="154">
        <v>44602</v>
      </c>
      <c r="C3" s="154">
        <v>44601</v>
      </c>
      <c r="D3" s="154">
        <v>44565</v>
      </c>
      <c r="E3" s="116"/>
      <c r="F3" s="55">
        <v>335</v>
      </c>
      <c r="G3" s="118" t="str">
        <f>+VLOOKUP(F3,Participants!$A$1:$F$1600,2,FALSE)</f>
        <v>Finley Kim</v>
      </c>
      <c r="H3" s="118" t="str">
        <f>+VLOOKUP(F3,Participants!$A$1:$F$1600,4,FALSE)</f>
        <v>GAA</v>
      </c>
      <c r="I3" s="118" t="str">
        <f>+VLOOKUP(F3,Participants!$A$1:$F$1600,5,FALSE)</f>
        <v>M</v>
      </c>
      <c r="J3" s="118" t="str">
        <f>+VLOOKUP(F3,Participants!$A$1:$F$1600,3,FALSE)</f>
        <v>K</v>
      </c>
      <c r="K3" s="59" t="str">
        <f>+VLOOKUP(F3,Participants!$A$1:$G$1600,7,FALSE)</f>
        <v>DEV BOYS</v>
      </c>
      <c r="L3" s="143"/>
      <c r="M3" s="118"/>
      <c r="N3" s="121">
        <v>2</v>
      </c>
      <c r="O3" s="122">
        <v>10</v>
      </c>
    </row>
    <row r="4" spans="1:15" ht="14.25" customHeight="1">
      <c r="A4" s="124"/>
      <c r="B4" s="127" t="s">
        <v>1737</v>
      </c>
      <c r="C4" s="125"/>
      <c r="D4" s="126"/>
      <c r="E4" s="126"/>
      <c r="F4" s="55">
        <v>346</v>
      </c>
      <c r="G4" s="128" t="str">
        <f>+VLOOKUP(F4,Participants!$A$1:$F$1600,2,FALSE)</f>
        <v>Ryan Stickman</v>
      </c>
      <c r="H4" s="128" t="str">
        <f>+VLOOKUP(F4,Participants!$A$1:$F$1600,4,FALSE)</f>
        <v>GAA</v>
      </c>
      <c r="I4" s="128" t="str">
        <f>+VLOOKUP(F4,Participants!$A$1:$F$1600,5,FALSE)</f>
        <v>M</v>
      </c>
      <c r="J4" s="128">
        <f>+VLOOKUP(F4,Participants!$A$1:$F$1600,3,FALSE)</f>
        <v>3</v>
      </c>
      <c r="K4" s="59" t="str">
        <f>+VLOOKUP(F4,Participants!$A$1:$G$1600,7,FALSE)</f>
        <v>DEV BOYS</v>
      </c>
      <c r="L4" s="145"/>
      <c r="M4" s="128"/>
      <c r="N4" s="55">
        <v>2</v>
      </c>
      <c r="O4" s="122">
        <v>0</v>
      </c>
    </row>
    <row r="5" spans="1:15" ht="14.25" customHeight="1">
      <c r="A5" s="114"/>
      <c r="B5" s="154">
        <v>44572</v>
      </c>
      <c r="C5" s="154">
        <v>44571</v>
      </c>
      <c r="D5" s="154">
        <v>44570</v>
      </c>
      <c r="E5" s="116"/>
      <c r="F5" s="55">
        <v>329</v>
      </c>
      <c r="G5" s="118" t="str">
        <f>+VLOOKUP(F5,Participants!$A$1:$F$1600,2,FALSE)</f>
        <v>Max Glickman</v>
      </c>
      <c r="H5" s="118" t="str">
        <f>+VLOOKUP(F5,Participants!$A$1:$F$1600,4,FALSE)</f>
        <v>GAA</v>
      </c>
      <c r="I5" s="118" t="str">
        <f>+VLOOKUP(F5,Participants!$A$1:$F$1600,5,FALSE)</f>
        <v>M</v>
      </c>
      <c r="J5" s="118">
        <f>+VLOOKUP(F5,Participants!$A$1:$F$1600,3,FALSE)</f>
        <v>3</v>
      </c>
      <c r="K5" s="59" t="str">
        <f>+VLOOKUP(F5,Participants!$A$1:$G$1600,7,FALSE)</f>
        <v>DEV BOYS</v>
      </c>
      <c r="L5" s="143"/>
      <c r="M5" s="118"/>
      <c r="N5" s="121">
        <v>1</v>
      </c>
      <c r="O5" s="122">
        <v>11</v>
      </c>
    </row>
    <row r="6" spans="1:15" ht="14.25" customHeight="1">
      <c r="A6" s="124"/>
      <c r="B6" s="155">
        <v>44684</v>
      </c>
      <c r="C6" s="155">
        <v>44716</v>
      </c>
      <c r="D6" s="126"/>
      <c r="E6" s="126"/>
      <c r="F6" s="55">
        <v>820</v>
      </c>
      <c r="G6" s="128" t="str">
        <f>+VLOOKUP(F6,Participants!$A$1:$F$1600,2,FALSE)</f>
        <v>Finn Pisaniello</v>
      </c>
      <c r="H6" s="128" t="str">
        <f>+VLOOKUP(F6,Participants!$A$1:$F$1600,4,FALSE)</f>
        <v>SHCA</v>
      </c>
      <c r="I6" s="128" t="str">
        <f>+VLOOKUP(F6,Participants!$A$1:$F$1600,5,FALSE)</f>
        <v>M</v>
      </c>
      <c r="J6" s="128">
        <f>+VLOOKUP(F6,Participants!$A$1:$F$1600,3,FALSE)</f>
        <v>2</v>
      </c>
      <c r="K6" s="59" t="str">
        <f>+VLOOKUP(F6,Participants!$A$1:$G$1600,7,FALSE)</f>
        <v>DEV BOYS</v>
      </c>
      <c r="L6" s="145"/>
      <c r="M6" s="128"/>
      <c r="N6" s="55">
        <v>6</v>
      </c>
      <c r="O6" s="122">
        <v>4</v>
      </c>
    </row>
    <row r="7" spans="1:15" ht="14.25" customHeight="1">
      <c r="A7" s="114"/>
      <c r="B7" s="154">
        <v>44721</v>
      </c>
      <c r="C7" s="154">
        <v>44720</v>
      </c>
      <c r="D7" s="154">
        <v>44723</v>
      </c>
      <c r="E7" s="116"/>
      <c r="F7" s="117">
        <v>816</v>
      </c>
      <c r="G7" s="118" t="str">
        <f>+VLOOKUP(F7,Participants!$A$1:$F$1600,2,FALSE)</f>
        <v>Ivan Selvoski</v>
      </c>
      <c r="H7" s="118" t="str">
        <f>+VLOOKUP(F7,Participants!$A$1:$F$1600,4,FALSE)</f>
        <v>SHCA</v>
      </c>
      <c r="I7" s="118" t="str">
        <f>+VLOOKUP(F7,Participants!$A$1:$F$1600,5,FALSE)</f>
        <v>M</v>
      </c>
      <c r="J7" s="118">
        <f>+VLOOKUP(F7,Participants!$A$1:$F$1600,3,FALSE)</f>
        <v>2</v>
      </c>
      <c r="K7" s="59" t="str">
        <f>+VLOOKUP(F7,Participants!$A$1:$G$1600,7,FALSE)</f>
        <v>DEV BOYS</v>
      </c>
      <c r="L7" s="143"/>
      <c r="M7" s="118"/>
      <c r="N7" s="121">
        <v>6</v>
      </c>
      <c r="O7" s="122">
        <v>11</v>
      </c>
    </row>
    <row r="8" spans="1:15" ht="14.25" customHeight="1">
      <c r="A8" s="124"/>
      <c r="B8" s="155">
        <v>44753</v>
      </c>
      <c r="C8" s="127" t="s">
        <v>1738</v>
      </c>
      <c r="D8" s="155">
        <v>44747</v>
      </c>
      <c r="E8" s="126"/>
      <c r="F8" s="127">
        <v>815</v>
      </c>
      <c r="G8" s="128" t="str">
        <f>+VLOOKUP(F8,Participants!$A$1:$F$1600,2,FALSE)</f>
        <v>Austin Gill</v>
      </c>
      <c r="H8" s="128" t="str">
        <f>+VLOOKUP(F8,Participants!$A$1:$F$1600,4,FALSE)</f>
        <v>SHCA</v>
      </c>
      <c r="I8" s="128" t="str">
        <f>+VLOOKUP(F8,Participants!$A$1:$F$1600,5,FALSE)</f>
        <v>M</v>
      </c>
      <c r="J8" s="128">
        <f>+VLOOKUP(F8,Participants!$A$1:$F$1600,3,FALSE)</f>
        <v>2</v>
      </c>
      <c r="K8" s="59" t="str">
        <f>+VLOOKUP(F8,Participants!$A$1:$G$1600,7,FALSE)</f>
        <v>DEV BOYS</v>
      </c>
      <c r="L8" s="145"/>
      <c r="M8" s="128"/>
      <c r="N8" s="55">
        <v>8</v>
      </c>
      <c r="O8" s="122">
        <v>0</v>
      </c>
    </row>
    <row r="9" spans="1:15" ht="14.25" customHeight="1">
      <c r="A9" s="114"/>
      <c r="B9" s="154">
        <v>44660</v>
      </c>
      <c r="C9" s="117" t="s">
        <v>1739</v>
      </c>
      <c r="D9" s="116"/>
      <c r="E9" s="116"/>
      <c r="F9" s="117">
        <v>1238</v>
      </c>
      <c r="G9" s="118" t="str">
        <f>+VLOOKUP(F9,Participants!$A$1:$F$1600,2,FALSE)</f>
        <v>Theodore Hess</v>
      </c>
      <c r="H9" s="118" t="str">
        <f>+VLOOKUP(F9,Participants!$A$1:$F$1600,4,FALSE)</f>
        <v>AGS</v>
      </c>
      <c r="I9" s="118" t="str">
        <f>+VLOOKUP(F9,Participants!$A$1:$F$1600,5,FALSE)</f>
        <v>M</v>
      </c>
      <c r="J9" s="118">
        <f>+VLOOKUP(F9,Participants!$A$1:$F$1600,3,FALSE)</f>
        <v>2</v>
      </c>
      <c r="K9" s="59" t="str">
        <f>+VLOOKUP(F9,Participants!$A$1:$G$1600,7,FALSE)</f>
        <v>DEV BOYS</v>
      </c>
      <c r="L9" s="143"/>
      <c r="M9" s="118"/>
      <c r="N9" s="121">
        <v>4</v>
      </c>
      <c r="O9" s="122">
        <v>9</v>
      </c>
    </row>
    <row r="10" spans="1:15" ht="14.25" customHeight="1">
      <c r="A10" s="124"/>
      <c r="B10" s="155">
        <v>44718</v>
      </c>
      <c r="C10" s="155">
        <v>44719</v>
      </c>
      <c r="D10" s="126"/>
      <c r="E10" s="126"/>
      <c r="F10" s="127">
        <v>1242</v>
      </c>
      <c r="G10" s="128" t="str">
        <f>+VLOOKUP(F10,Participants!$A$1:$F$1600,2,FALSE)</f>
        <v>David Laepple</v>
      </c>
      <c r="H10" s="128" t="str">
        <f>+VLOOKUP(F10,Participants!$A$1:$F$1600,4,FALSE)</f>
        <v>AGS</v>
      </c>
      <c r="I10" s="128" t="str">
        <f>+VLOOKUP(F10,Participants!$A$1:$F$1600,5,FALSE)</f>
        <v>M</v>
      </c>
      <c r="J10" s="128">
        <f>+VLOOKUP(F10,Participants!$A$1:$F$1600,3,FALSE)</f>
        <v>2</v>
      </c>
      <c r="K10" s="59" t="str">
        <f>+VLOOKUP(F10,Participants!$A$1:$G$1600,7,FALSE)</f>
        <v>DEV BOYS</v>
      </c>
      <c r="L10" s="145"/>
      <c r="M10" s="128"/>
      <c r="N10" s="55">
        <v>6</v>
      </c>
      <c r="O10" s="122">
        <v>7</v>
      </c>
    </row>
    <row r="11" spans="1:15" ht="14.25" customHeight="1">
      <c r="A11" s="114"/>
      <c r="B11" s="154">
        <v>44626</v>
      </c>
      <c r="C11" s="154">
        <v>44621</v>
      </c>
      <c r="D11" s="116"/>
      <c r="E11" s="116"/>
      <c r="F11" s="117">
        <v>339</v>
      </c>
      <c r="G11" s="118" t="str">
        <f>+VLOOKUP(F11,Participants!$A$1:$F$1600,2,FALSE)</f>
        <v>Declan Lozano</v>
      </c>
      <c r="H11" s="118" t="str">
        <f>+VLOOKUP(F11,Participants!$A$1:$F$1600,4,FALSE)</f>
        <v>GAA</v>
      </c>
      <c r="I11" s="118" t="str">
        <f>+VLOOKUP(F11,Participants!$A$1:$F$1600,5,FALSE)</f>
        <v>M</v>
      </c>
      <c r="J11" s="118" t="str">
        <f>+VLOOKUP(F11,Participants!$A$1:$F$1600,3,FALSE)</f>
        <v>K</v>
      </c>
      <c r="K11" s="59" t="str">
        <f>+VLOOKUP(F11,Participants!$A$1:$G$1600,7,FALSE)</f>
        <v>DEV BOYS</v>
      </c>
      <c r="L11" s="143"/>
      <c r="M11" s="118"/>
      <c r="N11" s="121">
        <v>3</v>
      </c>
      <c r="O11" s="122">
        <v>6</v>
      </c>
    </row>
    <row r="12" spans="1:15" ht="14.25" customHeight="1">
      <c r="A12" s="124"/>
      <c r="B12" s="155">
        <v>44627</v>
      </c>
      <c r="C12" s="155">
        <v>44630</v>
      </c>
      <c r="D12" s="126"/>
      <c r="E12" s="126"/>
      <c r="F12" s="127">
        <v>330</v>
      </c>
      <c r="G12" s="128" t="str">
        <f>+VLOOKUP(F12,Participants!$A$1:$F$1600,2,FALSE)</f>
        <v>Sawyer Glickman</v>
      </c>
      <c r="H12" s="128" t="str">
        <f>+VLOOKUP(F12,Participants!$A$1:$F$1600,4,FALSE)</f>
        <v>GAA</v>
      </c>
      <c r="I12" s="128" t="str">
        <f>+VLOOKUP(F12,Participants!$A$1:$F$1600,5,FALSE)</f>
        <v>M</v>
      </c>
      <c r="J12" s="128">
        <f>+VLOOKUP(F12,Participants!$A$1:$F$1600,3,FALSE)</f>
        <v>1</v>
      </c>
      <c r="K12" s="59" t="str">
        <f>+VLOOKUP(F12,Participants!$A$1:$G$1600,7,FALSE)</f>
        <v>DEV BOYS</v>
      </c>
      <c r="L12" s="145"/>
      <c r="M12" s="128"/>
      <c r="N12" s="55">
        <v>3</v>
      </c>
      <c r="O12" s="122">
        <v>10</v>
      </c>
    </row>
    <row r="13" spans="1:15" ht="14.25" customHeight="1">
      <c r="A13" s="114"/>
      <c r="B13" s="154">
        <v>44659</v>
      </c>
      <c r="C13" s="115"/>
      <c r="D13" s="116"/>
      <c r="E13" s="116"/>
      <c r="F13" s="117">
        <v>67</v>
      </c>
      <c r="G13" s="118" t="str">
        <f>+VLOOKUP(F13,Participants!$A$1:$F$1600,2,FALSE)</f>
        <v>Ian Heller</v>
      </c>
      <c r="H13" s="118" t="str">
        <f>+VLOOKUP(F13,Participants!$A$1:$F$1600,4,FALSE)</f>
        <v>STL</v>
      </c>
      <c r="I13" s="118" t="str">
        <f>+VLOOKUP(F13,Participants!$A$1:$F$1600,5,FALSE)</f>
        <v>M</v>
      </c>
      <c r="J13" s="118" t="str">
        <f>+VLOOKUP(F13,Participants!$A$1:$F$1600,3,FALSE)</f>
        <v>K</v>
      </c>
      <c r="K13" s="59" t="str">
        <f>+VLOOKUP(F13,Participants!$A$1:$G$1600,7,FALSE)</f>
        <v>DEV BOYS</v>
      </c>
      <c r="L13" s="143"/>
      <c r="M13" s="118"/>
      <c r="N13" s="121">
        <v>4</v>
      </c>
      <c r="O13" s="122">
        <v>8</v>
      </c>
    </row>
    <row r="14" spans="1:15" ht="14.25" customHeight="1">
      <c r="A14" s="124"/>
      <c r="B14" s="155">
        <v>44652</v>
      </c>
      <c r="C14" s="125"/>
      <c r="D14" s="126"/>
      <c r="E14" s="126"/>
      <c r="F14" s="127">
        <v>65</v>
      </c>
      <c r="G14" s="128" t="str">
        <f>+VLOOKUP(F14,Participants!$A$1:$F$1600,2,FALSE)</f>
        <v>Anthony Galante</v>
      </c>
      <c r="H14" s="128" t="str">
        <f>+VLOOKUP(F14,Participants!$A$1:$F$1600,4,FALSE)</f>
        <v>STL</v>
      </c>
      <c r="I14" s="128" t="str">
        <f>+VLOOKUP(F14,Participants!$A$1:$F$1600,5,FALSE)</f>
        <v>M</v>
      </c>
      <c r="J14" s="128" t="str">
        <f>+VLOOKUP(F14,Participants!$A$1:$F$1600,3,FALSE)</f>
        <v>K</v>
      </c>
      <c r="K14" s="59" t="str">
        <f>+VLOOKUP(F14,Participants!$A$1:$G$1600,7,FALSE)</f>
        <v>DEV BOYS</v>
      </c>
      <c r="L14" s="145"/>
      <c r="M14" s="128"/>
      <c r="N14" s="55">
        <v>4</v>
      </c>
      <c r="O14" s="122">
        <v>1</v>
      </c>
    </row>
    <row r="15" spans="1:15" ht="14.25" customHeight="1">
      <c r="A15" s="114"/>
      <c r="B15" s="154">
        <v>44631</v>
      </c>
      <c r="C15" s="115"/>
      <c r="D15" s="116"/>
      <c r="E15" s="116"/>
      <c r="F15" s="117">
        <v>14</v>
      </c>
      <c r="G15" s="118" t="str">
        <f>+VLOOKUP(F15,Participants!$A$1:$F$1600,2,FALSE)</f>
        <v>Peter Hricisak</v>
      </c>
      <c r="H15" s="118" t="str">
        <f>+VLOOKUP(F15,Participants!$A$1:$F$1600,4,FALSE)</f>
        <v>STL</v>
      </c>
      <c r="I15" s="118" t="str">
        <f>+VLOOKUP(F15,Participants!$A$1:$F$1600,5,FALSE)</f>
        <v>M</v>
      </c>
      <c r="J15" s="118">
        <f>+VLOOKUP(F15,Participants!$A$1:$F$1600,3,FALSE)</f>
        <v>1</v>
      </c>
      <c r="K15" s="59" t="str">
        <f>+VLOOKUP(F15,Participants!$A$1:$G$1600,7,FALSE)</f>
        <v>DEV BOYS</v>
      </c>
      <c r="L15" s="143"/>
      <c r="M15" s="118"/>
      <c r="N15" s="121">
        <v>3</v>
      </c>
      <c r="O15" s="122">
        <v>11</v>
      </c>
    </row>
    <row r="16" spans="1:15" ht="14.25" customHeight="1">
      <c r="A16" s="124"/>
      <c r="B16" s="155">
        <v>44746</v>
      </c>
      <c r="C16" s="155">
        <v>44661</v>
      </c>
      <c r="D16" s="126"/>
      <c r="E16" s="126"/>
      <c r="F16" s="127">
        <v>340</v>
      </c>
      <c r="G16" s="128" t="str">
        <f>+VLOOKUP(F16,Participants!$A$1:$F$1600,2,FALSE)</f>
        <v>Grady Molinero</v>
      </c>
      <c r="H16" s="128" t="str">
        <f>+VLOOKUP(F16,Participants!$A$1:$F$1600,4,FALSE)</f>
        <v>GAA</v>
      </c>
      <c r="I16" s="128" t="str">
        <f>+VLOOKUP(F16,Participants!$A$1:$F$1600,5,FALSE)</f>
        <v>M</v>
      </c>
      <c r="J16" s="128">
        <f>+VLOOKUP(F16,Participants!$A$1:$F$1600,3,FALSE)</f>
        <v>4</v>
      </c>
      <c r="K16" s="59" t="str">
        <f>+VLOOKUP(F16,Participants!$A$1:$G$1600,7,FALSE)</f>
        <v>DEV BOYS</v>
      </c>
      <c r="L16" s="145"/>
      <c r="M16" s="128"/>
      <c r="N16" s="55">
        <v>7</v>
      </c>
      <c r="O16" s="122">
        <v>4</v>
      </c>
    </row>
    <row r="17" spans="1:15" ht="14.25" customHeight="1">
      <c r="A17" s="114"/>
      <c r="B17" s="154">
        <v>44684</v>
      </c>
      <c r="C17" s="154">
        <v>44682</v>
      </c>
      <c r="D17" s="154">
        <v>44662</v>
      </c>
      <c r="E17" s="116"/>
      <c r="F17" s="117">
        <v>327</v>
      </c>
      <c r="G17" s="118" t="str">
        <f>+VLOOKUP(F17,Participants!$A$1:$F$1600,2,FALSE)</f>
        <v>Jude Franc</v>
      </c>
      <c r="H17" s="118" t="str">
        <f>+VLOOKUP(F17,Participants!$A$1:$F$1600,4,FALSE)</f>
        <v>GAA</v>
      </c>
      <c r="I17" s="118" t="str">
        <f>+VLOOKUP(F17,Participants!$A$1:$F$1600,5,FALSE)</f>
        <v>M</v>
      </c>
      <c r="J17" s="118">
        <f>+VLOOKUP(F17,Participants!$A$1:$F$1600,3,FALSE)</f>
        <v>4</v>
      </c>
      <c r="K17" s="59" t="str">
        <f>+VLOOKUP(F17,Participants!$A$1:$G$1600,7,FALSE)</f>
        <v>DEV BOYS</v>
      </c>
      <c r="L17" s="143"/>
      <c r="M17" s="118"/>
      <c r="N17" s="121">
        <v>5</v>
      </c>
      <c r="O17" s="122">
        <v>3</v>
      </c>
    </row>
    <row r="18" spans="1:15" ht="14.25" customHeight="1">
      <c r="A18" s="124"/>
      <c r="B18" s="155">
        <v>44597</v>
      </c>
      <c r="C18" s="155">
        <v>44629</v>
      </c>
      <c r="D18" s="126"/>
      <c r="E18" s="126"/>
      <c r="F18" s="127">
        <v>23</v>
      </c>
      <c r="G18" s="128" t="str">
        <f>+VLOOKUP(F18,Participants!$A$1:$F$1600,2,FALSE)</f>
        <v>Brady Hyrb</v>
      </c>
      <c r="H18" s="128" t="str">
        <f>+VLOOKUP(F18,Participants!$A$1:$F$1600,4,FALSE)</f>
        <v>STL</v>
      </c>
      <c r="I18" s="128" t="str">
        <f>+VLOOKUP(F18,Participants!$A$1:$F$1600,5,FALSE)</f>
        <v>M</v>
      </c>
      <c r="J18" s="128">
        <f>+VLOOKUP(F18,Participants!$A$1:$F$1600,3,FALSE)</f>
        <v>2</v>
      </c>
      <c r="K18" s="59" t="str">
        <f>+VLOOKUP(F18,Participants!$A$1:$G$1600,7,FALSE)</f>
        <v>DEV BOYS</v>
      </c>
      <c r="L18" s="145"/>
      <c r="M18" s="128"/>
      <c r="N18" s="55">
        <v>3</v>
      </c>
      <c r="O18" s="122">
        <v>9</v>
      </c>
    </row>
    <row r="19" spans="1:15" ht="14.25" customHeight="1">
      <c r="A19" s="114"/>
      <c r="B19" s="154">
        <v>44692</v>
      </c>
      <c r="C19" s="154">
        <v>44600</v>
      </c>
      <c r="D19" s="154">
        <v>44689</v>
      </c>
      <c r="E19" s="116"/>
      <c r="F19" s="117">
        <v>28</v>
      </c>
      <c r="G19" s="118" t="str">
        <f>+VLOOKUP(F19,Participants!$A$1:$F$1600,2,FALSE)</f>
        <v>Tripp Wood</v>
      </c>
      <c r="H19" s="118" t="str">
        <f>+VLOOKUP(F19,Participants!$A$1:$F$1600,4,FALSE)</f>
        <v>STL</v>
      </c>
      <c r="I19" s="118" t="str">
        <f>+VLOOKUP(F19,Participants!$A$1:$F$1600,5,FALSE)</f>
        <v>M</v>
      </c>
      <c r="J19" s="118">
        <f>+VLOOKUP(F19,Participants!$A$1:$F$1600,3,FALSE)</f>
        <v>2</v>
      </c>
      <c r="K19" s="59" t="str">
        <f>+VLOOKUP(F19,Participants!$A$1:$G$1600,7,FALSE)</f>
        <v>DEV BOYS</v>
      </c>
      <c r="L19" s="143"/>
      <c r="M19" s="118"/>
      <c r="N19" s="121">
        <v>5</v>
      </c>
      <c r="O19" s="122">
        <v>11</v>
      </c>
    </row>
    <row r="20" spans="1:15" ht="14.25" customHeight="1">
      <c r="A20" s="124"/>
      <c r="B20" s="155">
        <v>44690</v>
      </c>
      <c r="C20" s="125"/>
      <c r="D20" s="126"/>
      <c r="E20" s="126"/>
      <c r="F20" s="127">
        <v>46</v>
      </c>
      <c r="G20" s="128" t="str">
        <f>+VLOOKUP(F20,Participants!$A$1:$F$1600,2,FALSE)</f>
        <v>Duke Siewe</v>
      </c>
      <c r="H20" s="128" t="str">
        <f>+VLOOKUP(F20,Participants!$A$1:$F$1600,4,FALSE)</f>
        <v>STL</v>
      </c>
      <c r="I20" s="128" t="str">
        <f>+VLOOKUP(F20,Participants!$A$1:$F$1600,5,FALSE)</f>
        <v>M</v>
      </c>
      <c r="J20" s="128">
        <f>+VLOOKUP(F20,Participants!$A$1:$F$1600,3,FALSE)</f>
        <v>3</v>
      </c>
      <c r="K20" s="59" t="str">
        <f>+VLOOKUP(F20,Participants!$A$1:$G$1600,7,FALSE)</f>
        <v>DEV BOYS</v>
      </c>
      <c r="L20" s="145"/>
      <c r="M20" s="128"/>
      <c r="N20" s="55">
        <v>5</v>
      </c>
      <c r="O20" s="122">
        <v>9</v>
      </c>
    </row>
    <row r="21" spans="1:15" ht="14.25" customHeight="1">
      <c r="A21" s="114"/>
      <c r="B21" s="154">
        <v>44751</v>
      </c>
      <c r="C21" s="154">
        <v>44809</v>
      </c>
      <c r="D21" s="154">
        <v>44812</v>
      </c>
      <c r="E21" s="116"/>
      <c r="F21" s="117">
        <v>833</v>
      </c>
      <c r="G21" s="118" t="str">
        <f>+VLOOKUP(F21,Participants!$A$1:$F$1600,2,FALSE)</f>
        <v>Patrick Curtis</v>
      </c>
      <c r="H21" s="118" t="str">
        <f>+VLOOKUP(F21,Participants!$A$1:$F$1600,4,FALSE)</f>
        <v>SHCA</v>
      </c>
      <c r="I21" s="118" t="str">
        <f>+VLOOKUP(F21,Participants!$A$1:$F$1600,5,FALSE)</f>
        <v>M</v>
      </c>
      <c r="J21" s="118">
        <f>+VLOOKUP(F21,Participants!$A$1:$F$1600,3,FALSE)</f>
        <v>4</v>
      </c>
      <c r="K21" s="59" t="str">
        <f>+VLOOKUP(F21,Participants!$A$1:$G$1600,7,FALSE)</f>
        <v>DEV BOYS</v>
      </c>
      <c r="L21" s="143"/>
      <c r="M21" s="118"/>
      <c r="N21" s="121">
        <v>9</v>
      </c>
      <c r="O21" s="122">
        <v>8</v>
      </c>
    </row>
    <row r="22" spans="1:15" ht="14.25" customHeight="1">
      <c r="A22" s="124"/>
      <c r="B22" s="155">
        <v>44779</v>
      </c>
      <c r="C22" s="125"/>
      <c r="D22" s="126"/>
      <c r="E22" s="126"/>
      <c r="F22" s="127">
        <v>831</v>
      </c>
      <c r="G22" s="128" t="str">
        <f>+VLOOKUP(F22,Participants!$A$1:$F$1600,2,FALSE)</f>
        <v>Peter Stickman</v>
      </c>
      <c r="H22" s="128" t="str">
        <f>+VLOOKUP(F22,Participants!$A$1:$F$1600,4,FALSE)</f>
        <v>SHCA</v>
      </c>
      <c r="I22" s="128" t="str">
        <f>+VLOOKUP(F22,Participants!$A$1:$F$1600,5,FALSE)</f>
        <v>M</v>
      </c>
      <c r="J22" s="128">
        <f>+VLOOKUP(F22,Participants!$A$1:$F$1600,3,FALSE)</f>
        <v>3</v>
      </c>
      <c r="K22" s="59" t="str">
        <f>+VLOOKUP(F22,Participants!$A$1:$G$1600,7,FALSE)</f>
        <v>DEV BOYS</v>
      </c>
      <c r="L22" s="145"/>
      <c r="M22" s="128"/>
      <c r="N22" s="55">
        <v>8</v>
      </c>
      <c r="O22" s="122">
        <v>6</v>
      </c>
    </row>
    <row r="23" spans="1:15" ht="14.25" customHeight="1">
      <c r="A23" s="114"/>
      <c r="B23" s="154">
        <v>44659</v>
      </c>
      <c r="C23" s="115"/>
      <c r="D23" s="116"/>
      <c r="E23" s="116"/>
      <c r="F23" s="117">
        <v>829</v>
      </c>
      <c r="G23" s="118" t="str">
        <f>+VLOOKUP(F23,Participants!$A$1:$F$1600,2,FALSE)</f>
        <v>Jeffrey Selvoski</v>
      </c>
      <c r="H23" s="118" t="str">
        <f>+VLOOKUP(F23,Participants!$A$1:$F$1600,4,FALSE)</f>
        <v>SHCA</v>
      </c>
      <c r="I23" s="118" t="str">
        <f>+VLOOKUP(F23,Participants!$A$1:$F$1600,5,FALSE)</f>
        <v>M</v>
      </c>
      <c r="J23" s="118">
        <f>+VLOOKUP(F23,Participants!$A$1:$F$1600,3,FALSE)</f>
        <v>3</v>
      </c>
      <c r="K23" s="59" t="str">
        <f>+VLOOKUP(F23,Participants!$A$1:$G$1600,7,FALSE)</f>
        <v>DEV BOYS</v>
      </c>
      <c r="L23" s="143"/>
      <c r="M23" s="118"/>
      <c r="N23" s="121">
        <v>4</v>
      </c>
      <c r="O23" s="122">
        <v>8</v>
      </c>
    </row>
    <row r="24" spans="1:15" ht="14.25" customHeight="1">
      <c r="A24" s="124"/>
      <c r="B24" s="127" t="s">
        <v>1740</v>
      </c>
      <c r="C24" s="155">
        <v>44783</v>
      </c>
      <c r="D24" s="155">
        <v>44750</v>
      </c>
      <c r="E24" s="126"/>
      <c r="F24" s="127">
        <v>34</v>
      </c>
      <c r="G24" s="128" t="str">
        <f>+VLOOKUP(F24,Participants!$A$1:$F$1600,2,FALSE)</f>
        <v>Jack Eismont</v>
      </c>
      <c r="H24" s="128" t="str">
        <f>+VLOOKUP(F24,Participants!$A$1:$F$1600,4,FALSE)</f>
        <v>STL</v>
      </c>
      <c r="I24" s="128" t="str">
        <f>+VLOOKUP(F24,Participants!$A$1:$F$1600,5,FALSE)</f>
        <v>M</v>
      </c>
      <c r="J24" s="128">
        <f>+VLOOKUP(F24,Participants!$A$1:$F$1600,3,FALSE)</f>
        <v>3</v>
      </c>
      <c r="K24" s="59" t="str">
        <f>+VLOOKUP(F24,Participants!$A$1:$G$1600,7,FALSE)</f>
        <v>DEV BOYS</v>
      </c>
      <c r="L24" s="145"/>
      <c r="M24" s="128"/>
      <c r="N24" s="55">
        <v>8</v>
      </c>
      <c r="O24" s="122">
        <v>10</v>
      </c>
    </row>
    <row r="25" spans="1:15" ht="14.25" customHeight="1">
      <c r="A25" s="114"/>
      <c r="B25" s="154">
        <v>44662</v>
      </c>
      <c r="C25" s="115"/>
      <c r="D25" s="116"/>
      <c r="E25" s="116"/>
      <c r="F25" s="117">
        <v>345</v>
      </c>
      <c r="G25" s="118" t="str">
        <f>+VLOOKUP(F25,Participants!$A$1:$F$1600,2,FALSE)</f>
        <v>Alex Stickman</v>
      </c>
      <c r="H25" s="118" t="str">
        <f>+VLOOKUP(F25,Participants!$A$1:$F$1600,4,FALSE)</f>
        <v>GAA</v>
      </c>
      <c r="I25" s="118" t="str">
        <f>+VLOOKUP(F25,Participants!$A$1:$F$1600,5,FALSE)</f>
        <v>M</v>
      </c>
      <c r="J25" s="118">
        <f>+VLOOKUP(F25,Participants!$A$1:$F$1600,3,FALSE)</f>
        <v>3</v>
      </c>
      <c r="K25" s="59" t="str">
        <f>+VLOOKUP(F25,Participants!$A$1:$G$1600,7,FALSE)</f>
        <v>DEV BOYS</v>
      </c>
      <c r="L25" s="143"/>
      <c r="M25" s="118"/>
      <c r="N25" s="121">
        <v>4</v>
      </c>
      <c r="O25" s="122">
        <v>11</v>
      </c>
    </row>
    <row r="26" spans="1:15" ht="14.25" customHeight="1">
      <c r="A26" s="124"/>
      <c r="B26" s="155">
        <v>44718</v>
      </c>
      <c r="C26" s="127" t="s">
        <v>1741</v>
      </c>
      <c r="D26" s="155">
        <v>44690</v>
      </c>
      <c r="E26" s="126"/>
      <c r="F26" s="127">
        <v>21</v>
      </c>
      <c r="G26" s="128" t="str">
        <f>+VLOOKUP(F26,Participants!$A$1:$F$1600,2,FALSE)</f>
        <v>Henry Koerner</v>
      </c>
      <c r="H26" s="128" t="str">
        <f>+VLOOKUP(F26,Participants!$A$1:$F$1600,4,FALSE)</f>
        <v>STL</v>
      </c>
      <c r="I26" s="128" t="str">
        <f>+VLOOKUP(F26,Participants!$A$1:$F$1600,5,FALSE)</f>
        <v>M</v>
      </c>
      <c r="J26" s="128">
        <f>+VLOOKUP(F26,Participants!$A$1:$F$1600,3,FALSE)</f>
        <v>1</v>
      </c>
      <c r="K26" s="59" t="str">
        <f>+VLOOKUP(F26,Participants!$A$1:$G$1600,7,FALSE)</f>
        <v>DEV BOYS</v>
      </c>
      <c r="L26" s="145"/>
      <c r="M26" s="128"/>
      <c r="N26" s="55">
        <v>6</v>
      </c>
      <c r="O26" s="122">
        <v>6</v>
      </c>
    </row>
    <row r="27" spans="1:15" ht="14.25" customHeight="1">
      <c r="A27" s="114"/>
      <c r="B27" s="154">
        <v>44723</v>
      </c>
      <c r="C27" s="115"/>
      <c r="D27" s="116"/>
      <c r="E27" s="116"/>
      <c r="F27" s="117">
        <v>645</v>
      </c>
      <c r="G27" s="118" t="str">
        <f>+VLOOKUP(F27,Participants!$A$1:$F$1600,2,FALSE)</f>
        <v>Nolan Ondrejko</v>
      </c>
      <c r="H27" s="118" t="str">
        <f>+VLOOKUP(F27,Participants!$A$1:$F$1600,4,FALSE)</f>
        <v>JFK</v>
      </c>
      <c r="I27" s="118" t="str">
        <f>+VLOOKUP(F27,Participants!$A$1:$F$1600,5,FALSE)</f>
        <v>M</v>
      </c>
      <c r="J27" s="118">
        <f>+VLOOKUP(F27,Participants!$A$1:$F$1600,3,FALSE)</f>
        <v>3</v>
      </c>
      <c r="K27" s="59" t="str">
        <f>+VLOOKUP(F27,Participants!$A$1:$G$1600,7,FALSE)</f>
        <v>DEV BOYS</v>
      </c>
      <c r="L27" s="143"/>
      <c r="M27" s="118"/>
      <c r="N27" s="121">
        <v>6</v>
      </c>
      <c r="O27" s="122">
        <v>11</v>
      </c>
    </row>
    <row r="28" spans="1:15" ht="14.25" customHeight="1">
      <c r="A28" s="124"/>
      <c r="B28" s="155">
        <v>44784</v>
      </c>
      <c r="C28" s="125"/>
      <c r="D28" s="126"/>
      <c r="E28" s="126"/>
      <c r="F28" s="127">
        <v>826</v>
      </c>
      <c r="G28" s="128" t="str">
        <f>+VLOOKUP(F28,Participants!$A$1:$F$1600,2,FALSE)</f>
        <v>Will Lorentz</v>
      </c>
      <c r="H28" s="128" t="str">
        <f>+VLOOKUP(F28,Participants!$A$1:$F$1600,4,FALSE)</f>
        <v>SHCA</v>
      </c>
      <c r="I28" s="128" t="str">
        <f>+VLOOKUP(F28,Participants!$A$1:$F$1600,5,FALSE)</f>
        <v>M</v>
      </c>
      <c r="J28" s="128">
        <f>+VLOOKUP(F28,Participants!$A$1:$F$1600,3,FALSE)</f>
        <v>3</v>
      </c>
      <c r="K28" s="59" t="str">
        <f>+VLOOKUP(F28,Participants!$A$1:$G$1600,7,FALSE)</f>
        <v>DEV BOYS</v>
      </c>
      <c r="L28" s="145"/>
      <c r="M28" s="128"/>
      <c r="N28" s="55">
        <v>8</v>
      </c>
      <c r="O28" s="122">
        <v>11</v>
      </c>
    </row>
    <row r="29" spans="1:15" ht="14.25" customHeight="1">
      <c r="A29" s="114"/>
      <c r="B29" s="154">
        <v>44682</v>
      </c>
      <c r="C29" s="115"/>
      <c r="D29" s="116"/>
      <c r="E29" s="116"/>
      <c r="F29" s="117">
        <v>822</v>
      </c>
      <c r="G29" s="118" t="str">
        <f>+VLOOKUP(F29,Participants!$A$1:$F$1600,2,FALSE)</f>
        <v>Tommy Gilmore</v>
      </c>
      <c r="H29" s="118" t="str">
        <f>+VLOOKUP(F29,Participants!$A$1:$F$1600,4,FALSE)</f>
        <v>SHCA</v>
      </c>
      <c r="I29" s="118" t="str">
        <f>+VLOOKUP(F29,Participants!$A$1:$F$1600,5,FALSE)</f>
        <v>M</v>
      </c>
      <c r="J29" s="118">
        <f>+VLOOKUP(F29,Participants!$A$1:$F$1600,3,FALSE)</f>
        <v>2</v>
      </c>
      <c r="K29" s="59" t="str">
        <f>+VLOOKUP(F29,Participants!$A$1:$G$1600,7,FALSE)</f>
        <v>DEV BOYS</v>
      </c>
      <c r="L29" s="143"/>
      <c r="M29" s="118"/>
      <c r="N29" s="121">
        <v>5</v>
      </c>
      <c r="O29" s="122">
        <v>1</v>
      </c>
    </row>
    <row r="30" spans="1:15" ht="14.25" customHeight="1">
      <c r="A30" s="124"/>
      <c r="B30" s="155">
        <v>44655</v>
      </c>
      <c r="C30" s="155">
        <v>44720</v>
      </c>
      <c r="D30" s="155">
        <v>44657</v>
      </c>
      <c r="E30" s="126"/>
      <c r="F30" s="127">
        <v>61</v>
      </c>
      <c r="G30" s="128" t="str">
        <f>+VLOOKUP(F30,Participants!$A$1:$F$1600,2,FALSE)</f>
        <v>Michael Peters</v>
      </c>
      <c r="H30" s="128" t="str">
        <f>+VLOOKUP(F30,Participants!$A$1:$F$1600,4,FALSE)</f>
        <v>STL</v>
      </c>
      <c r="I30" s="128" t="str">
        <f>+VLOOKUP(F30,Participants!$A$1:$F$1600,5,FALSE)</f>
        <v>M</v>
      </c>
      <c r="J30" s="128">
        <f>+VLOOKUP(F30,Participants!$A$1:$F$1600,3,FALSE)</f>
        <v>4</v>
      </c>
      <c r="K30" s="59" t="str">
        <f>+VLOOKUP(F30,Participants!$A$1:$G$1600,7,FALSE)</f>
        <v>DEV BOYS</v>
      </c>
      <c r="L30" s="145"/>
      <c r="M30" s="128"/>
      <c r="N30" s="55">
        <v>6</v>
      </c>
      <c r="O30" s="122">
        <v>8</v>
      </c>
    </row>
    <row r="31" spans="1:15" ht="14.25" customHeight="1">
      <c r="A31" s="114"/>
      <c r="B31" s="154">
        <v>44745</v>
      </c>
      <c r="C31" s="154">
        <v>44752</v>
      </c>
      <c r="D31" s="154">
        <v>44722</v>
      </c>
      <c r="E31" s="116"/>
      <c r="F31" s="117">
        <v>1246</v>
      </c>
      <c r="G31" s="118" t="str">
        <f>+VLOOKUP(F31,Participants!$A$1:$F$1600,2,FALSE)</f>
        <v>Jacob II Walsh</v>
      </c>
      <c r="H31" s="118" t="str">
        <f>+VLOOKUP(F31,Participants!$A$1:$F$1600,4,FALSE)</f>
        <v>AGS</v>
      </c>
      <c r="I31" s="118" t="str">
        <f>+VLOOKUP(F31,Participants!$A$1:$F$1600,5,FALSE)</f>
        <v>M</v>
      </c>
      <c r="J31" s="118">
        <f>+VLOOKUP(F31,Participants!$A$1:$F$1600,3,FALSE)</f>
        <v>4</v>
      </c>
      <c r="K31" s="59" t="str">
        <f>+VLOOKUP(F31,Participants!$A$1:$G$1600,7,FALSE)</f>
        <v>DEV BOYS</v>
      </c>
      <c r="L31" s="143"/>
      <c r="M31" s="118"/>
      <c r="N31" s="121">
        <v>7</v>
      </c>
      <c r="O31" s="122">
        <v>10</v>
      </c>
    </row>
    <row r="32" spans="1:15" ht="15" customHeight="1">
      <c r="A32" s="124"/>
      <c r="B32" s="155">
        <v>44622</v>
      </c>
      <c r="C32" s="125"/>
      <c r="D32" s="126"/>
      <c r="E32" s="126"/>
      <c r="F32" s="127">
        <v>320</v>
      </c>
      <c r="G32" s="128" t="str">
        <f>+VLOOKUP(F32,Participants!$A$1:$F$1600,2,FALSE)</f>
        <v>Travis Anglum</v>
      </c>
      <c r="H32" s="128" t="str">
        <f>+VLOOKUP(F32,Participants!$A$1:$F$1600,4,FALSE)</f>
        <v>GAA</v>
      </c>
      <c r="I32" s="128" t="str">
        <f>+VLOOKUP(F32,Participants!$A$1:$F$1600,5,FALSE)</f>
        <v>M</v>
      </c>
      <c r="J32" s="128">
        <f>+VLOOKUP(F32,Participants!$A$1:$F$1600,3,FALSE)</f>
        <v>4</v>
      </c>
      <c r="K32" s="59" t="str">
        <f>+VLOOKUP(F32,Participants!$A$1:$G$1600,7,FALSE)</f>
        <v>DEV BOYS</v>
      </c>
      <c r="L32" s="145"/>
      <c r="M32" s="128"/>
      <c r="N32" s="55">
        <v>3</v>
      </c>
      <c r="O32" s="122">
        <v>2</v>
      </c>
    </row>
    <row r="33" spans="1:15" ht="14.25" customHeight="1">
      <c r="A33" s="114"/>
      <c r="B33" s="154">
        <v>44808</v>
      </c>
      <c r="C33" s="154">
        <v>44747</v>
      </c>
      <c r="D33" s="154">
        <v>44805</v>
      </c>
      <c r="E33" s="116"/>
      <c r="F33" s="117">
        <v>651</v>
      </c>
      <c r="G33" s="118" t="str">
        <f>+VLOOKUP(F33,Participants!$A$1:$F$1600,2,FALSE)</f>
        <v>Mario Stiehler</v>
      </c>
      <c r="H33" s="118" t="str">
        <f>+VLOOKUP(F33,Participants!$A$1:$F$1600,4,FALSE)</f>
        <v>JFK</v>
      </c>
      <c r="I33" s="118" t="str">
        <f>+VLOOKUP(F33,Participants!$A$1:$F$1600,5,FALSE)</f>
        <v>M</v>
      </c>
      <c r="J33" s="118">
        <f>+VLOOKUP(F33,Participants!$A$1:$F$1600,3,FALSE)</f>
        <v>4</v>
      </c>
      <c r="K33" s="59" t="str">
        <f>+VLOOKUP(F33,Participants!$A$1:$G$1600,7,FALSE)</f>
        <v>DEV BOYS</v>
      </c>
      <c r="L33" s="143"/>
      <c r="M33" s="118"/>
      <c r="N33" s="121">
        <v>9</v>
      </c>
      <c r="O33" s="122">
        <v>4</v>
      </c>
    </row>
    <row r="34" spans="1:15" ht="14.25" customHeight="1">
      <c r="A34" s="124"/>
      <c r="B34" s="155">
        <v>44807</v>
      </c>
      <c r="C34" s="155">
        <v>44813</v>
      </c>
      <c r="D34" s="155">
        <v>44814</v>
      </c>
      <c r="E34" s="126"/>
      <c r="F34" s="127">
        <v>29</v>
      </c>
      <c r="G34" s="128" t="str">
        <f>+VLOOKUP(F34,Participants!$A$1:$F$1600,2,FALSE)</f>
        <v>Reece Anderson</v>
      </c>
      <c r="H34" s="128" t="str">
        <f>+VLOOKUP(F34,Participants!$A$1:$F$1600,4,FALSE)</f>
        <v>STL</v>
      </c>
      <c r="I34" s="128" t="str">
        <f>+VLOOKUP(F34,Participants!$A$1:$F$1600,5,FALSE)</f>
        <v>M</v>
      </c>
      <c r="J34" s="128">
        <f>+VLOOKUP(F34,Participants!$A$1:$F$1600,3,FALSE)</f>
        <v>3</v>
      </c>
      <c r="K34" s="59" t="str">
        <f>+VLOOKUP(F34,Participants!$A$1:$G$1600,7,FALSE)</f>
        <v>DEV BOYS</v>
      </c>
      <c r="L34" s="145"/>
      <c r="M34" s="128"/>
      <c r="N34" s="55">
        <v>9</v>
      </c>
      <c r="O34" s="122">
        <v>10</v>
      </c>
    </row>
    <row r="35" spans="1:15" ht="14.25" customHeight="1">
      <c r="A35" s="114"/>
      <c r="B35" s="154">
        <v>44836</v>
      </c>
      <c r="C35" s="154">
        <v>44845</v>
      </c>
      <c r="D35" s="154">
        <v>44837</v>
      </c>
      <c r="E35" s="116"/>
      <c r="F35" s="117">
        <v>51</v>
      </c>
      <c r="G35" s="118" t="str">
        <f>+VLOOKUP(F35,Participants!$A$1:$F$1600,2,FALSE)</f>
        <v>Giovanni Bellicini</v>
      </c>
      <c r="H35" s="118" t="str">
        <f>+VLOOKUP(F35,Participants!$A$1:$F$1600,4,FALSE)</f>
        <v>STL</v>
      </c>
      <c r="I35" s="118" t="str">
        <f>+VLOOKUP(F35,Participants!$A$1:$F$1600,5,FALSE)</f>
        <v>M</v>
      </c>
      <c r="J35" s="118">
        <f>+VLOOKUP(F35,Participants!$A$1:$F$1600,3,FALSE)</f>
        <v>4</v>
      </c>
      <c r="K35" s="59" t="str">
        <f>+VLOOKUP(F35,Participants!$A$1:$G$1600,7,FALSE)</f>
        <v>DEV BOYS</v>
      </c>
      <c r="L35" s="143"/>
      <c r="M35" s="118"/>
      <c r="N35" s="121">
        <v>10</v>
      </c>
      <c r="O35" s="122">
        <v>11</v>
      </c>
    </row>
    <row r="36" spans="1:15" ht="14.25" customHeight="1">
      <c r="A36" s="124"/>
      <c r="B36" s="155">
        <v>44753</v>
      </c>
      <c r="C36" s="155">
        <v>44777</v>
      </c>
      <c r="D36" s="155">
        <v>44781</v>
      </c>
      <c r="E36" s="126"/>
      <c r="F36" s="127">
        <v>52</v>
      </c>
      <c r="G36" s="128" t="str">
        <f>+VLOOKUP(F36,Participants!$A$1:$F$1600,2,FALSE)</f>
        <v>Ilya Belldina</v>
      </c>
      <c r="H36" s="128" t="str">
        <f>+VLOOKUP(F36,Participants!$A$1:$F$1600,4,FALSE)</f>
        <v>STL</v>
      </c>
      <c r="I36" s="128" t="str">
        <f>+VLOOKUP(F36,Participants!$A$1:$F$1600,5,FALSE)</f>
        <v>M</v>
      </c>
      <c r="J36" s="128">
        <f>+VLOOKUP(F36,Participants!$A$1:$F$1600,3,FALSE)</f>
        <v>4</v>
      </c>
      <c r="K36" s="59" t="str">
        <f>+VLOOKUP(F36,Participants!$A$1:$G$1600,7,FALSE)</f>
        <v>DEV BOYS</v>
      </c>
      <c r="L36" s="145"/>
      <c r="M36" s="128"/>
      <c r="N36" s="55">
        <v>8</v>
      </c>
      <c r="O36" s="122">
        <v>8</v>
      </c>
    </row>
    <row r="37" spans="1:15" ht="14.25" customHeight="1">
      <c r="A37" s="114"/>
      <c r="B37" s="154">
        <v>44688</v>
      </c>
      <c r="C37" s="115"/>
      <c r="D37" s="116"/>
      <c r="E37" s="116"/>
      <c r="F37" s="117">
        <v>336</v>
      </c>
      <c r="G37" s="118" t="str">
        <f>+VLOOKUP(F37,Participants!$A$1:$F$1600,2,FALSE)</f>
        <v>Gavin Lenigan</v>
      </c>
      <c r="H37" s="118" t="str">
        <f>+VLOOKUP(F37,Participants!$A$1:$F$1600,4,FALSE)</f>
        <v>GAA</v>
      </c>
      <c r="I37" s="118" t="str">
        <f>+VLOOKUP(F37,Participants!$A$1:$F$1600,5,FALSE)</f>
        <v>M</v>
      </c>
      <c r="J37" s="118">
        <f>+VLOOKUP(F37,Participants!$A$1:$F$1600,3,FALSE)</f>
        <v>4</v>
      </c>
      <c r="K37" s="59" t="str">
        <f>+VLOOKUP(F37,Participants!$A$1:$G$1600,7,FALSE)</f>
        <v>DEV BOYS</v>
      </c>
      <c r="L37" s="143"/>
      <c r="M37" s="118"/>
      <c r="N37" s="121">
        <v>5</v>
      </c>
      <c r="O37" s="122">
        <v>7</v>
      </c>
    </row>
    <row r="38" spans="1:15" ht="14.25" customHeight="1">
      <c r="A38" s="124"/>
      <c r="B38" s="155">
        <v>44779</v>
      </c>
      <c r="C38" s="155">
        <v>44784</v>
      </c>
      <c r="D38" s="155">
        <v>44777</v>
      </c>
      <c r="E38" s="126"/>
      <c r="F38" s="127">
        <v>1236</v>
      </c>
      <c r="G38" s="128" t="str">
        <f>+VLOOKUP(F38,Participants!$A$1:$F$1600,2,FALSE)</f>
        <v>Camden Douglass</v>
      </c>
      <c r="H38" s="128" t="str">
        <f>+VLOOKUP(F38,Participants!$A$1:$F$1600,4,FALSE)</f>
        <v>AGS</v>
      </c>
      <c r="I38" s="128" t="str">
        <f>+VLOOKUP(F38,Participants!$A$1:$F$1600,5,FALSE)</f>
        <v>M</v>
      </c>
      <c r="J38" s="128">
        <f>+VLOOKUP(F38,Participants!$A$1:$F$1600,3,FALSE)</f>
        <v>4</v>
      </c>
      <c r="K38" s="59" t="str">
        <f>+VLOOKUP(F38,Participants!$A$1:$G$1600,7,FALSE)</f>
        <v>DEV BOYS</v>
      </c>
      <c r="L38" s="145"/>
      <c r="M38" s="128"/>
      <c r="N38" s="55">
        <v>8</v>
      </c>
      <c r="O38" s="122">
        <v>11</v>
      </c>
    </row>
    <row r="39" spans="1:15" ht="14.25" customHeight="1">
      <c r="A39" s="114"/>
      <c r="B39" s="154">
        <v>44778</v>
      </c>
      <c r="C39" s="154">
        <v>44777</v>
      </c>
      <c r="D39" s="154">
        <v>44836</v>
      </c>
      <c r="E39" s="116"/>
      <c r="F39" s="117">
        <v>37</v>
      </c>
      <c r="G39" s="118" t="str">
        <f>+VLOOKUP(F39,Participants!$A$1:$F$1600,2,FALSE)</f>
        <v>Ryder Hawkins</v>
      </c>
      <c r="H39" s="118" t="str">
        <f>+VLOOKUP(F39,Participants!$A$1:$F$1600,4,FALSE)</f>
        <v>STL</v>
      </c>
      <c r="I39" s="118" t="str">
        <f>+VLOOKUP(F39,Participants!$A$1:$F$1600,5,FALSE)</f>
        <v>M</v>
      </c>
      <c r="J39" s="118">
        <f>+VLOOKUP(F39,Participants!$A$1:$F$1600,3,FALSE)</f>
        <v>3</v>
      </c>
      <c r="K39" s="59" t="str">
        <f>+VLOOKUP(F39,Participants!$A$1:$G$1600,7,FALSE)</f>
        <v>DEV BOYS</v>
      </c>
      <c r="L39" s="143"/>
      <c r="M39" s="118"/>
      <c r="N39" s="121">
        <v>10</v>
      </c>
      <c r="O39" s="122">
        <v>2</v>
      </c>
    </row>
    <row r="40" spans="1:15" ht="14.25" customHeight="1">
      <c r="A40" s="124"/>
      <c r="B40" s="155">
        <v>44721</v>
      </c>
      <c r="C40" s="155">
        <v>44784</v>
      </c>
      <c r="D40" s="155">
        <v>44777</v>
      </c>
      <c r="E40" s="126"/>
      <c r="F40" s="127">
        <v>63</v>
      </c>
      <c r="G40" s="128" t="str">
        <f>+VLOOKUP(F40,Participants!$A$1:$F$1600,2,FALSE)</f>
        <v>Matteo Sciullo</v>
      </c>
      <c r="H40" s="128" t="str">
        <f>+VLOOKUP(F40,Participants!$A$1:$F$1600,4,FALSE)</f>
        <v>STL</v>
      </c>
      <c r="I40" s="128" t="str">
        <f>+VLOOKUP(F40,Participants!$A$1:$F$1600,5,FALSE)</f>
        <v>M</v>
      </c>
      <c r="J40" s="128">
        <f>+VLOOKUP(F40,Participants!$A$1:$F$1600,3,FALSE)</f>
        <v>4</v>
      </c>
      <c r="K40" s="59" t="str">
        <f>+VLOOKUP(F40,Participants!$A$1:$G$1600,7,FALSE)</f>
        <v>DEV BOYS</v>
      </c>
      <c r="L40" s="145"/>
      <c r="M40" s="128"/>
      <c r="N40" s="55">
        <v>8</v>
      </c>
      <c r="O40" s="122">
        <v>11</v>
      </c>
    </row>
    <row r="41" spans="1:15" ht="14.25" customHeight="1">
      <c r="A41" s="114"/>
      <c r="B41" s="117" t="s">
        <v>1742</v>
      </c>
      <c r="C41" s="154">
        <v>44810</v>
      </c>
      <c r="D41" s="154">
        <v>44815</v>
      </c>
      <c r="E41" s="116"/>
      <c r="F41" s="117">
        <v>58</v>
      </c>
      <c r="G41" s="118" t="str">
        <f>+VLOOKUP(F41,Participants!$A$1:$F$1600,2,FALSE)</f>
        <v>Jackson Kollar</v>
      </c>
      <c r="H41" s="118" t="str">
        <f>+VLOOKUP(F41,Participants!$A$1:$F$1600,4,FALSE)</f>
        <v>STL</v>
      </c>
      <c r="I41" s="118" t="str">
        <f>+VLOOKUP(F41,Participants!$A$1:$F$1600,5,FALSE)</f>
        <v>M</v>
      </c>
      <c r="J41" s="118">
        <f>+VLOOKUP(F41,Participants!$A$1:$F$1600,3,FALSE)</f>
        <v>4</v>
      </c>
      <c r="K41" s="59" t="str">
        <f>+VLOOKUP(F41,Participants!$A$1:$G$1600,7,FALSE)</f>
        <v>DEV BOYS</v>
      </c>
      <c r="L41" s="143"/>
      <c r="M41" s="118"/>
      <c r="N41" s="121">
        <v>10</v>
      </c>
      <c r="O41" s="122">
        <v>0</v>
      </c>
    </row>
    <row r="42" spans="1:15" ht="14.25" customHeight="1">
      <c r="A42" s="124"/>
      <c r="B42" s="155">
        <v>44782</v>
      </c>
      <c r="C42" s="155">
        <v>44745</v>
      </c>
      <c r="D42" s="155">
        <v>44781</v>
      </c>
      <c r="E42" s="126"/>
      <c r="F42" s="127">
        <v>1234</v>
      </c>
      <c r="G42" s="128" t="str">
        <f>+VLOOKUP(F42,Participants!$A$1:$F$1600,2,FALSE)</f>
        <v>Liam Blatt</v>
      </c>
      <c r="H42" s="128" t="str">
        <f>+VLOOKUP(F42,Participants!$A$1:$F$1600,4,FALSE)</f>
        <v>AGS</v>
      </c>
      <c r="I42" s="128" t="str">
        <f>+VLOOKUP(F42,Participants!$A$1:$F$1600,5,FALSE)</f>
        <v>M</v>
      </c>
      <c r="J42" s="128">
        <f>+VLOOKUP(F42,Participants!$A$1:$F$1600,3,FALSE)</f>
        <v>4</v>
      </c>
      <c r="K42" s="59" t="str">
        <f>+VLOOKUP(F42,Participants!$A$1:$G$1600,7,FALSE)</f>
        <v>DEV BOYS</v>
      </c>
      <c r="L42" s="145"/>
      <c r="M42" s="128"/>
      <c r="N42" s="55">
        <v>8</v>
      </c>
      <c r="O42" s="122">
        <v>9</v>
      </c>
    </row>
    <row r="43" spans="1:15" ht="14.25" customHeight="1">
      <c r="A43" s="114"/>
      <c r="B43" s="154">
        <v>44654</v>
      </c>
      <c r="C43" s="154">
        <v>44661</v>
      </c>
      <c r="D43" s="154">
        <v>44683</v>
      </c>
      <c r="E43" s="116"/>
      <c r="F43" s="117">
        <v>367</v>
      </c>
      <c r="G43" s="118" t="str">
        <f>+VLOOKUP(F43,Participants!$A$1:$F$1600,2,FALSE)</f>
        <v>Alia Trombetta</v>
      </c>
      <c r="H43" s="118" t="str">
        <f>+VLOOKUP(F43,Participants!$A$1:$F$1600,4,FALSE)</f>
        <v>GAA</v>
      </c>
      <c r="I43" s="118" t="str">
        <f>+VLOOKUP(F43,Participants!$A$1:$F$1600,5,FALSE)</f>
        <v>F</v>
      </c>
      <c r="J43" s="118">
        <f>+VLOOKUP(F43,Participants!$A$1:$F$1600,3,FALSE)</f>
        <v>2</v>
      </c>
      <c r="K43" s="59" t="str">
        <f>+VLOOKUP(F43,Participants!$A$1:$G$1600,7,FALSE)</f>
        <v>DEV GIRLS</v>
      </c>
      <c r="L43" s="143"/>
      <c r="M43" s="118"/>
      <c r="N43" s="121">
        <v>5</v>
      </c>
      <c r="O43" s="122">
        <v>2</v>
      </c>
    </row>
    <row r="44" spans="1:15" ht="14.25" customHeight="1">
      <c r="A44" s="124"/>
      <c r="B44" s="155">
        <v>44682</v>
      </c>
      <c r="C44" s="155">
        <v>44655</v>
      </c>
      <c r="D44" s="155">
        <v>44683</v>
      </c>
      <c r="E44" s="126"/>
      <c r="F44" s="127">
        <v>348</v>
      </c>
      <c r="G44" s="128" t="str">
        <f>+VLOOKUP(F44,Participants!$A$1:$F$1600,2,FALSE)</f>
        <v>Regan Barry</v>
      </c>
      <c r="H44" s="128" t="str">
        <f>+VLOOKUP(F44,Participants!$A$1:$F$1600,4,FALSE)</f>
        <v>GAA</v>
      </c>
      <c r="I44" s="128" t="str">
        <f>+VLOOKUP(F44,Participants!$A$1:$F$1600,5,FALSE)</f>
        <v>F</v>
      </c>
      <c r="J44" s="128">
        <f>+VLOOKUP(F44,Participants!$A$1:$F$1600,3,FALSE)</f>
        <v>2</v>
      </c>
      <c r="K44" s="59" t="str">
        <f>+VLOOKUP(F44,Participants!$A$1:$G$1600,7,FALSE)</f>
        <v>DEV GIRLS</v>
      </c>
      <c r="L44" s="145"/>
      <c r="M44" s="128"/>
      <c r="N44" s="55">
        <v>5</v>
      </c>
      <c r="O44" s="122">
        <v>2</v>
      </c>
    </row>
    <row r="45" spans="1:15" ht="14.25" customHeight="1">
      <c r="A45" s="114"/>
      <c r="B45" s="154">
        <v>44657</v>
      </c>
      <c r="C45" s="154">
        <v>44625</v>
      </c>
      <c r="D45" s="154">
        <v>44654</v>
      </c>
      <c r="E45" s="116"/>
      <c r="F45" s="117">
        <v>356</v>
      </c>
      <c r="G45" s="118" t="str">
        <f>+VLOOKUP(F45,Participants!$A$1:$F$1600,2,FALSE)</f>
        <v>Elle Reinheimer</v>
      </c>
      <c r="H45" s="118" t="str">
        <f>+VLOOKUP(F45,Participants!$A$1:$F$1600,4,FALSE)</f>
        <v>GAA</v>
      </c>
      <c r="I45" s="118" t="str">
        <f>+VLOOKUP(F45,Participants!$A$1:$F$1600,5,FALSE)</f>
        <v>F</v>
      </c>
      <c r="J45" s="118" t="str">
        <f>+VLOOKUP(F45,Participants!$A$1:$F$1600,3,FALSE)</f>
        <v>K</v>
      </c>
      <c r="K45" s="59" t="str">
        <f>+VLOOKUP(F45,Participants!$A$1:$G$1600,7,FALSE)</f>
        <v>DEV GIRLS</v>
      </c>
      <c r="L45" s="143"/>
      <c r="M45" s="118"/>
      <c r="N45" s="121">
        <v>4</v>
      </c>
      <c r="O45" s="122">
        <v>6</v>
      </c>
    </row>
    <row r="46" spans="1:15" ht="14.25" customHeight="1">
      <c r="A46" s="124"/>
      <c r="B46" s="127" t="s">
        <v>1737</v>
      </c>
      <c r="C46" s="155">
        <v>44691</v>
      </c>
      <c r="D46" s="126"/>
      <c r="E46" s="126"/>
      <c r="F46" s="127">
        <v>349</v>
      </c>
      <c r="G46" s="128" t="str">
        <f>+VLOOKUP(F46,Participants!$A$1:$F$1600,2,FALSE)</f>
        <v>Lacey Brant</v>
      </c>
      <c r="H46" s="128" t="str">
        <f>+VLOOKUP(F46,Participants!$A$1:$F$1600,4,FALSE)</f>
        <v>GAA</v>
      </c>
      <c r="I46" s="128" t="str">
        <f>+VLOOKUP(F46,Participants!$A$1:$F$1600,5,FALSE)</f>
        <v>F</v>
      </c>
      <c r="J46" s="128">
        <f>+VLOOKUP(F46,Participants!$A$1:$F$1600,3,FALSE)</f>
        <v>2</v>
      </c>
      <c r="K46" s="59" t="str">
        <f>+VLOOKUP(F46,Participants!$A$1:$G$1600,7,FALSE)</f>
        <v>DEV GIRLS</v>
      </c>
      <c r="L46" s="145"/>
      <c r="M46" s="128"/>
      <c r="N46" s="55">
        <v>5</v>
      </c>
      <c r="O46" s="122">
        <v>10</v>
      </c>
    </row>
    <row r="47" spans="1:15" ht="14.25" customHeight="1">
      <c r="A47" s="114"/>
      <c r="B47" s="117" t="s">
        <v>1738</v>
      </c>
      <c r="C47" s="115"/>
      <c r="D47" s="116"/>
      <c r="E47" s="116"/>
      <c r="F47" s="117">
        <v>350</v>
      </c>
      <c r="G47" s="118" t="str">
        <f>+VLOOKUP(F47,Participants!$A$1:$F$1600,2,FALSE)</f>
        <v>Elsie Gorchak</v>
      </c>
      <c r="H47" s="118" t="str">
        <f>+VLOOKUP(F47,Participants!$A$1:$F$1600,4,FALSE)</f>
        <v>GAA</v>
      </c>
      <c r="I47" s="118" t="str">
        <f>+VLOOKUP(F47,Participants!$A$1:$F$1600,5,FALSE)</f>
        <v>F</v>
      </c>
      <c r="J47" s="118">
        <f>+VLOOKUP(F47,Participants!$A$1:$F$1600,3,FALSE)</f>
        <v>3</v>
      </c>
      <c r="K47" s="59" t="str">
        <f>+VLOOKUP(F47,Participants!$A$1:$G$1600,7,FALSE)</f>
        <v>DEV GIRLS</v>
      </c>
      <c r="L47" s="143"/>
      <c r="M47" s="118"/>
      <c r="N47" s="121">
        <v>8</v>
      </c>
      <c r="O47" s="122">
        <v>0</v>
      </c>
    </row>
    <row r="48" spans="1:15" ht="14.25" customHeight="1">
      <c r="A48" s="124"/>
      <c r="B48" s="127" t="s">
        <v>1740</v>
      </c>
      <c r="C48" s="125"/>
      <c r="D48" s="126"/>
      <c r="E48" s="126"/>
      <c r="F48" s="127">
        <v>364</v>
      </c>
      <c r="G48" s="128" t="str">
        <f>+VLOOKUP(F48,Participants!$A$1:$F$1600,2,FALSE)</f>
        <v>Amy Stickman</v>
      </c>
      <c r="H48" s="128" t="str">
        <f>+VLOOKUP(F48,Participants!$A$1:$F$1600,4,FALSE)</f>
        <v>GAA</v>
      </c>
      <c r="I48" s="128" t="str">
        <f>+VLOOKUP(F48,Participants!$A$1:$F$1600,5,FALSE)</f>
        <v>F</v>
      </c>
      <c r="J48" s="128">
        <f>+VLOOKUP(F48,Participants!$A$1:$F$1600,3,FALSE)</f>
        <v>3</v>
      </c>
      <c r="K48" s="59" t="str">
        <f>+VLOOKUP(F48,Participants!$A$1:$G$1600,7,FALSE)</f>
        <v>DEV GIRLS</v>
      </c>
      <c r="L48" s="145"/>
      <c r="M48" s="128"/>
      <c r="N48" s="55">
        <v>6</v>
      </c>
      <c r="O48" s="122">
        <v>0</v>
      </c>
    </row>
    <row r="49" spans="1:15" ht="14.25" customHeight="1">
      <c r="A49" s="114"/>
      <c r="B49" s="154">
        <v>44652</v>
      </c>
      <c r="C49" s="154">
        <v>44657</v>
      </c>
      <c r="D49" s="154">
        <v>44655</v>
      </c>
      <c r="E49" s="116"/>
      <c r="F49" s="117">
        <v>355</v>
      </c>
      <c r="G49" s="118" t="str">
        <f>+VLOOKUP(F49,Participants!$A$1:$F$1600,2,FALSE)</f>
        <v>Alaina Piaggesi</v>
      </c>
      <c r="H49" s="118" t="str">
        <f>+VLOOKUP(F49,Participants!$A$1:$F$1600,4,FALSE)</f>
        <v>GAA</v>
      </c>
      <c r="I49" s="118" t="str">
        <f>+VLOOKUP(F49,Participants!$A$1:$F$1600,5,FALSE)</f>
        <v>F</v>
      </c>
      <c r="J49" s="118">
        <f>+VLOOKUP(F49,Participants!$A$1:$F$1600,3,FALSE)</f>
        <v>2</v>
      </c>
      <c r="K49" s="59" t="str">
        <f>+VLOOKUP(F49,Participants!$A$1:$G$1600,7,FALSE)</f>
        <v>DEV GIRLS</v>
      </c>
      <c r="L49" s="143"/>
      <c r="M49" s="118"/>
      <c r="N49" s="121">
        <v>4</v>
      </c>
      <c r="O49" s="122">
        <v>6</v>
      </c>
    </row>
    <row r="50" spans="1:15" ht="14.25" customHeight="1">
      <c r="A50" s="124"/>
      <c r="B50" s="155">
        <v>44744</v>
      </c>
      <c r="C50" s="127" t="s">
        <v>1740</v>
      </c>
      <c r="D50" s="155">
        <v>44687</v>
      </c>
      <c r="E50" s="126"/>
      <c r="F50" s="127">
        <v>836</v>
      </c>
      <c r="G50" s="128" t="str">
        <f>+VLOOKUP(F50,Participants!$A$1:$F$1600,2,FALSE)</f>
        <v>Lucy Stiglitz</v>
      </c>
      <c r="H50" s="128" t="str">
        <f>+VLOOKUP(F50,Participants!$A$1:$F$1600,4,FALSE)</f>
        <v>SHCA</v>
      </c>
      <c r="I50" s="128" t="str">
        <f>+VLOOKUP(F50,Participants!$A$1:$F$1600,5,FALSE)</f>
        <v>F</v>
      </c>
      <c r="J50" s="128">
        <f>+VLOOKUP(F50,Participants!$A$1:$F$1600,3,FALSE)</f>
        <v>4</v>
      </c>
      <c r="K50" s="59" t="str">
        <f>+VLOOKUP(F50,Participants!$A$1:$G$1600,7,FALSE)</f>
        <v>DEV GIRLS</v>
      </c>
      <c r="L50" s="145"/>
      <c r="M50" s="128"/>
      <c r="N50" s="55">
        <v>7</v>
      </c>
      <c r="O50" s="122">
        <v>2</v>
      </c>
    </row>
    <row r="51" spans="1:15" ht="14.25" customHeight="1">
      <c r="A51" s="114"/>
      <c r="B51" s="154">
        <v>44653</v>
      </c>
      <c r="C51" s="115"/>
      <c r="D51" s="116"/>
      <c r="E51" s="116"/>
      <c r="F51" s="117">
        <v>830</v>
      </c>
      <c r="G51" s="118" t="str">
        <f>+VLOOKUP(F51,Participants!$A$1:$F$1600,2,FALSE)</f>
        <v>Thekla Skowron</v>
      </c>
      <c r="H51" s="118" t="str">
        <f>+VLOOKUP(F51,Participants!$A$1:$F$1600,4,FALSE)</f>
        <v>SHCA</v>
      </c>
      <c r="I51" s="118" t="str">
        <f>+VLOOKUP(F51,Participants!$A$1:$F$1600,5,FALSE)</f>
        <v>F</v>
      </c>
      <c r="J51" s="118">
        <f>+VLOOKUP(F51,Participants!$A$1:$F$1600,3,FALSE)</f>
        <v>3</v>
      </c>
      <c r="K51" s="59" t="str">
        <f>+VLOOKUP(F51,Participants!$A$1:$G$1600,7,FALSE)</f>
        <v>DEV GIRLS</v>
      </c>
      <c r="L51" s="143"/>
      <c r="M51" s="118"/>
      <c r="N51" s="121">
        <v>4</v>
      </c>
      <c r="O51" s="122">
        <v>2</v>
      </c>
    </row>
    <row r="52" spans="1:15" ht="14.25" customHeight="1">
      <c r="A52" s="124"/>
      <c r="B52" s="155">
        <v>44683</v>
      </c>
      <c r="C52" s="155">
        <v>44683</v>
      </c>
      <c r="D52" s="126"/>
      <c r="E52" s="126"/>
      <c r="F52" s="127">
        <v>1228</v>
      </c>
      <c r="G52" s="128" t="str">
        <f>+VLOOKUP(F52,Participants!$A$1:$F$1600,2,FALSE)</f>
        <v>Violet McGovern</v>
      </c>
      <c r="H52" s="128" t="str">
        <f>+VLOOKUP(F52,Participants!$A$1:$F$1600,4,FALSE)</f>
        <v>AGS</v>
      </c>
      <c r="I52" s="128" t="str">
        <f>+VLOOKUP(F52,Participants!$A$1:$F$1600,5,FALSE)</f>
        <v>F</v>
      </c>
      <c r="J52" s="128">
        <f>+VLOOKUP(F52,Participants!$A$1:$F$1600,3,FALSE)</f>
        <v>2</v>
      </c>
      <c r="K52" s="59" t="str">
        <f>+VLOOKUP(F52,Participants!$A$1:$G$1600,7,FALSE)</f>
        <v>DEV GIRLS</v>
      </c>
      <c r="L52" s="145"/>
      <c r="M52" s="128"/>
      <c r="N52" s="55">
        <v>5</v>
      </c>
      <c r="O52" s="122">
        <v>2</v>
      </c>
    </row>
    <row r="53" spans="1:15" ht="14.25" customHeight="1">
      <c r="A53" s="114"/>
      <c r="B53" s="117" t="s">
        <v>1739</v>
      </c>
      <c r="C53" s="154">
        <v>44660</v>
      </c>
      <c r="D53" s="116"/>
      <c r="E53" s="116"/>
      <c r="F53" s="117">
        <v>1223</v>
      </c>
      <c r="G53" s="118" t="str">
        <f>+VLOOKUP(F53,Participants!$A$1:$F$1600,2,FALSE)</f>
        <v>Mila Kolocouris</v>
      </c>
      <c r="H53" s="118" t="str">
        <f>+VLOOKUP(F53,Participants!$A$1:$F$1600,4,FALSE)</f>
        <v>AGS</v>
      </c>
      <c r="I53" s="118" t="str">
        <f>+VLOOKUP(F53,Participants!$A$1:$F$1600,5,FALSE)</f>
        <v>F</v>
      </c>
      <c r="J53" s="118">
        <f>+VLOOKUP(F53,Participants!$A$1:$F$1600,3,FALSE)</f>
        <v>2</v>
      </c>
      <c r="K53" s="59" t="str">
        <f>+VLOOKUP(F53,Participants!$A$1:$G$1600,7,FALSE)</f>
        <v>DEV GIRLS</v>
      </c>
      <c r="L53" s="143"/>
      <c r="M53" s="118"/>
      <c r="N53" s="121">
        <v>4</v>
      </c>
      <c r="O53" s="122">
        <v>9</v>
      </c>
    </row>
    <row r="54" spans="1:15" ht="14.25" customHeight="1">
      <c r="A54" s="124"/>
      <c r="B54" s="155">
        <v>44682</v>
      </c>
      <c r="C54" s="155">
        <v>44662</v>
      </c>
      <c r="D54" s="126"/>
      <c r="E54" s="126"/>
      <c r="F54" s="127">
        <v>1229</v>
      </c>
      <c r="G54" s="128" t="str">
        <f>+VLOOKUP(F54,Participants!$A$1:$F$1600,2,FALSE)</f>
        <v>Eleanor Stuckeman</v>
      </c>
      <c r="H54" s="128" t="str">
        <f>+VLOOKUP(F54,Participants!$A$1:$F$1600,4,FALSE)</f>
        <v>AGS</v>
      </c>
      <c r="I54" s="128" t="str">
        <f>+VLOOKUP(F54,Participants!$A$1:$F$1600,5,FALSE)</f>
        <v>F</v>
      </c>
      <c r="J54" s="128">
        <f>+VLOOKUP(F54,Participants!$A$1:$F$1600,3,FALSE)</f>
        <v>2</v>
      </c>
      <c r="K54" s="59" t="str">
        <f>+VLOOKUP(F54,Participants!$A$1:$G$1600,7,FALSE)</f>
        <v>DEV GIRLS</v>
      </c>
      <c r="L54" s="145"/>
      <c r="M54" s="128"/>
      <c r="N54" s="55">
        <v>5</v>
      </c>
      <c r="O54" s="122">
        <v>1</v>
      </c>
    </row>
    <row r="55" spans="1:15" ht="14.25" customHeight="1">
      <c r="A55" s="114"/>
      <c r="B55" s="154">
        <v>44684</v>
      </c>
      <c r="C55" s="154">
        <v>44656</v>
      </c>
      <c r="D55" s="116"/>
      <c r="E55" s="116"/>
      <c r="F55" s="117">
        <v>1226</v>
      </c>
      <c r="G55" s="118" t="str">
        <f>+VLOOKUP(F55,Participants!$A$1:$F$1600,2,FALSE)</f>
        <v>Nora Maher</v>
      </c>
      <c r="H55" s="118" t="str">
        <f>+VLOOKUP(F55,Participants!$A$1:$F$1600,4,FALSE)</f>
        <v>AGS</v>
      </c>
      <c r="I55" s="118" t="str">
        <f>+VLOOKUP(F55,Participants!$A$1:$F$1600,5,FALSE)</f>
        <v>F</v>
      </c>
      <c r="J55" s="118">
        <f>+VLOOKUP(F55,Participants!$A$1:$F$1600,3,FALSE)</f>
        <v>3</v>
      </c>
      <c r="K55" s="59" t="str">
        <f>+VLOOKUP(F55,Participants!$A$1:$G$1600,7,FALSE)</f>
        <v>DEV GIRLS</v>
      </c>
      <c r="L55" s="143"/>
      <c r="M55" s="118"/>
      <c r="N55" s="121">
        <v>5</v>
      </c>
      <c r="O55" s="122">
        <v>3</v>
      </c>
    </row>
    <row r="56" spans="1:15" ht="14.25" customHeight="1">
      <c r="A56" s="124"/>
      <c r="B56" s="155">
        <v>44745</v>
      </c>
      <c r="C56" s="125"/>
      <c r="D56" s="126"/>
      <c r="E56" s="126"/>
      <c r="F56" s="127">
        <v>819</v>
      </c>
      <c r="G56" s="128" t="str">
        <f>+VLOOKUP(F56,Participants!$A$1:$F$1600,2,FALSE)</f>
        <v>Miley Madden</v>
      </c>
      <c r="H56" s="128" t="str">
        <f>+VLOOKUP(F56,Participants!$A$1:$F$1600,4,FALSE)</f>
        <v>SHCA</v>
      </c>
      <c r="I56" s="128" t="str">
        <f>+VLOOKUP(F56,Participants!$A$1:$F$1600,5,FALSE)</f>
        <v>F</v>
      </c>
      <c r="J56" s="128">
        <f>+VLOOKUP(F56,Participants!$A$1:$F$1600,3,FALSE)</f>
        <v>2</v>
      </c>
      <c r="K56" s="59" t="str">
        <f>+VLOOKUP(F56,Participants!$A$1:$G$1600,7,FALSE)</f>
        <v>DEV GIRLS</v>
      </c>
      <c r="L56" s="145"/>
      <c r="M56" s="128"/>
      <c r="N56" s="55">
        <v>7</v>
      </c>
      <c r="O56" s="122">
        <v>3</v>
      </c>
    </row>
    <row r="57" spans="1:15" ht="14.25" customHeight="1">
      <c r="A57" s="114"/>
      <c r="B57" s="154">
        <v>44652</v>
      </c>
      <c r="C57" s="154">
        <v>44624</v>
      </c>
      <c r="D57" s="154">
        <v>44628</v>
      </c>
      <c r="E57" s="116"/>
      <c r="F57" s="117">
        <v>4</v>
      </c>
      <c r="G57" s="118" t="str">
        <f>+VLOOKUP(F57,Participants!$A$1:$F$1600,2,FALSE)</f>
        <v>Ellie McNamara</v>
      </c>
      <c r="H57" s="118" t="str">
        <f>+VLOOKUP(F57,Participants!$A$1:$F$1600,4,FALSE)</f>
        <v>STL</v>
      </c>
      <c r="I57" s="118" t="str">
        <f>+VLOOKUP(F57,Participants!$A$1:$F$1600,5,FALSE)</f>
        <v>F</v>
      </c>
      <c r="J57" s="118">
        <f>+VLOOKUP(F57,Participants!$A$1:$F$1600,3,FALSE)</f>
        <v>2</v>
      </c>
      <c r="K57" s="59" t="str">
        <f>+VLOOKUP(F57,Participants!$A$1:$G$1600,7,FALSE)</f>
        <v>DEV GIRLS</v>
      </c>
      <c r="L57" s="143"/>
      <c r="M57" s="118"/>
      <c r="N57" s="121">
        <v>4</v>
      </c>
      <c r="O57" s="122">
        <v>1</v>
      </c>
    </row>
    <row r="58" spans="1:15" ht="14.25" customHeight="1">
      <c r="A58" s="124"/>
      <c r="B58" s="155">
        <v>44660</v>
      </c>
      <c r="C58" s="125"/>
      <c r="D58" s="126"/>
      <c r="E58" s="126"/>
      <c r="F58" s="127">
        <v>353</v>
      </c>
      <c r="G58" s="128" t="str">
        <f>+VLOOKUP(F58,Participants!$A$1:$F$1600,2,FALSE)</f>
        <v>Julia Lane</v>
      </c>
      <c r="H58" s="128" t="str">
        <f>+VLOOKUP(F58,Participants!$A$1:$F$1600,4,FALSE)</f>
        <v>GAA</v>
      </c>
      <c r="I58" s="128" t="str">
        <f>+VLOOKUP(F58,Participants!$A$1:$F$1600,5,FALSE)</f>
        <v>F</v>
      </c>
      <c r="J58" s="128">
        <f>+VLOOKUP(F58,Participants!$A$1:$F$1600,3,FALSE)</f>
        <v>3</v>
      </c>
      <c r="K58" s="59" t="str">
        <f>+VLOOKUP(F58,Participants!$A$1:$G$1600,7,FALSE)</f>
        <v>DEV GIRLS</v>
      </c>
      <c r="L58" s="145"/>
      <c r="M58" s="128"/>
      <c r="N58" s="55">
        <v>4</v>
      </c>
      <c r="O58" s="122">
        <v>9</v>
      </c>
    </row>
    <row r="59" spans="1:15" ht="14.25" customHeight="1">
      <c r="A59" s="114"/>
      <c r="B59" s="154">
        <v>44657</v>
      </c>
      <c r="C59" s="115"/>
      <c r="D59" s="116"/>
      <c r="E59" s="116"/>
      <c r="F59" s="117">
        <v>366</v>
      </c>
      <c r="G59" s="128" t="str">
        <f>+VLOOKUP(F59,Participants!$A$1:$F$1600,2,FALSE)</f>
        <v>Sarah Stickman</v>
      </c>
      <c r="H59" s="118" t="str">
        <f>+VLOOKUP(F59,Participants!$A$1:$F$1600,4,FALSE)</f>
        <v>GAA</v>
      </c>
      <c r="I59" s="118" t="str">
        <f>+VLOOKUP(F59,Participants!$A$1:$F$1600,5,FALSE)</f>
        <v>F</v>
      </c>
      <c r="J59" s="118">
        <f>+VLOOKUP(F59,Participants!$A$1:$F$1600,3,FALSE)</f>
        <v>3</v>
      </c>
      <c r="K59" s="59" t="str">
        <f>+VLOOKUP(F59,Participants!$A$1:$G$1600,7,FALSE)</f>
        <v>DEV GIRLS</v>
      </c>
      <c r="L59" s="143"/>
      <c r="M59" s="118"/>
      <c r="N59" s="121">
        <v>4</v>
      </c>
      <c r="O59" s="122">
        <v>6</v>
      </c>
    </row>
    <row r="60" spans="1:15" ht="14.25" customHeight="1">
      <c r="A60" s="124"/>
      <c r="B60" s="127" t="s">
        <v>1743</v>
      </c>
      <c r="C60" s="155">
        <v>44624</v>
      </c>
      <c r="D60" s="155">
        <v>44600</v>
      </c>
      <c r="E60" s="126"/>
      <c r="F60" s="127">
        <v>72</v>
      </c>
      <c r="G60" s="128" t="str">
        <f>+VLOOKUP(F60,Participants!$A$1:$F$1600,2,FALSE)</f>
        <v>Allison Sayre</v>
      </c>
      <c r="H60" s="128" t="str">
        <f>+VLOOKUP(F60,Participants!$A$1:$F$1600,4,FALSE)</f>
        <v>STL</v>
      </c>
      <c r="I60" s="128" t="str">
        <f>+VLOOKUP(F60,Participants!$A$1:$F$1600,5,FALSE)</f>
        <v>F</v>
      </c>
      <c r="J60" s="128" t="str">
        <f>+VLOOKUP(F60,Participants!$A$1:$F$1600,3,FALSE)</f>
        <v>K</v>
      </c>
      <c r="K60" s="59" t="str">
        <f>+VLOOKUP(F60,Participants!$A$1:$G$1600,7,FALSE)</f>
        <v>DEV GIRLS</v>
      </c>
      <c r="L60" s="145"/>
      <c r="M60" s="128"/>
      <c r="N60" s="55">
        <v>3</v>
      </c>
      <c r="O60" s="122">
        <v>4</v>
      </c>
    </row>
    <row r="61" spans="1:15" ht="14.25" customHeight="1">
      <c r="A61" s="114"/>
      <c r="B61" s="154">
        <v>44631</v>
      </c>
      <c r="C61" s="154">
        <v>44655</v>
      </c>
      <c r="D61" s="116"/>
      <c r="E61" s="116"/>
      <c r="F61" s="117">
        <v>27</v>
      </c>
      <c r="G61" s="118" t="str">
        <f>+VLOOKUP(F61,Participants!$A$1:$F$1600,2,FALSE)</f>
        <v>Malika Siewe</v>
      </c>
      <c r="H61" s="118" t="str">
        <f>+VLOOKUP(F61,Participants!$A$1:$F$1600,4,FALSE)</f>
        <v>STL</v>
      </c>
      <c r="I61" s="118" t="str">
        <f>+VLOOKUP(F61,Participants!$A$1:$F$1600,5,FALSE)</f>
        <v>F</v>
      </c>
      <c r="J61" s="118">
        <f>+VLOOKUP(F61,Participants!$A$1:$F$1600,3,FALSE)</f>
        <v>2</v>
      </c>
      <c r="K61" s="59" t="str">
        <f>+VLOOKUP(F61,Participants!$A$1:$G$1600,7,FALSE)</f>
        <v>DEV GIRLS</v>
      </c>
      <c r="L61" s="143"/>
      <c r="M61" s="118"/>
      <c r="N61" s="121">
        <v>4</v>
      </c>
      <c r="O61" s="122">
        <v>4</v>
      </c>
    </row>
    <row r="62" spans="1:15" ht="14.25" customHeight="1">
      <c r="A62" s="124"/>
      <c r="B62" s="155">
        <v>44621</v>
      </c>
      <c r="C62" s="155">
        <v>44630</v>
      </c>
      <c r="D62" s="126"/>
      <c r="E62" s="126"/>
      <c r="F62" s="127">
        <v>11</v>
      </c>
      <c r="G62" s="128" t="str">
        <f>+VLOOKUP(F62,Participants!$A$1:$F$1600,2,FALSE)</f>
        <v>Everly Hetland</v>
      </c>
      <c r="H62" s="128" t="str">
        <f>+VLOOKUP(F62,Participants!$A$1:$F$1600,4,FALSE)</f>
        <v>STL</v>
      </c>
      <c r="I62" s="128" t="str">
        <f>+VLOOKUP(F62,Participants!$A$1:$F$1600,5,FALSE)</f>
        <v>F</v>
      </c>
      <c r="J62" s="128">
        <f>+VLOOKUP(F62,Participants!$A$1:$F$1600,3,FALSE)</f>
        <v>1</v>
      </c>
      <c r="K62" s="59" t="str">
        <f>+VLOOKUP(F62,Participants!$A$1:$G$1600,7,FALSE)</f>
        <v>DEV GIRLS</v>
      </c>
      <c r="L62" s="145"/>
      <c r="M62" s="128"/>
      <c r="N62" s="55">
        <v>3</v>
      </c>
      <c r="O62" s="122">
        <v>10</v>
      </c>
    </row>
    <row r="63" spans="1:15" ht="14.25" customHeight="1">
      <c r="A63" s="114"/>
      <c r="B63" s="154">
        <v>44682</v>
      </c>
      <c r="C63" s="154">
        <v>44659</v>
      </c>
      <c r="D63" s="154">
        <v>44688</v>
      </c>
      <c r="E63" s="116"/>
      <c r="F63" s="117">
        <v>2</v>
      </c>
      <c r="G63" s="118" t="str">
        <f>+VLOOKUP(F63,Participants!$A$1:$F$1600,2,FALSE)</f>
        <v>Frances Hayes</v>
      </c>
      <c r="H63" s="118" t="str">
        <f>+VLOOKUP(F63,Participants!$A$1:$F$1600,4,FALSE)</f>
        <v>STL</v>
      </c>
      <c r="I63" s="118" t="str">
        <f>+VLOOKUP(F63,Participants!$A$1:$F$1600,5,FALSE)</f>
        <v>F</v>
      </c>
      <c r="J63" s="118">
        <f>+VLOOKUP(F63,Participants!$A$1:$F$1600,3,FALSE)</f>
        <v>1</v>
      </c>
      <c r="K63" s="59" t="str">
        <f>+VLOOKUP(F63,Participants!$A$1:$G$1600,7,FALSE)</f>
        <v>DEV GIRLS</v>
      </c>
      <c r="L63" s="143"/>
      <c r="M63" s="118"/>
      <c r="N63" s="121">
        <v>5</v>
      </c>
      <c r="O63" s="122">
        <v>7</v>
      </c>
    </row>
    <row r="64" spans="1:15" ht="14.25" customHeight="1">
      <c r="A64" s="124"/>
      <c r="B64" s="155">
        <v>44683</v>
      </c>
      <c r="C64" s="155">
        <v>44684</v>
      </c>
      <c r="D64" s="126"/>
      <c r="E64" s="126"/>
      <c r="F64" s="127">
        <v>1</v>
      </c>
      <c r="G64" s="128" t="str">
        <f>+VLOOKUP(F64,Participants!$A$1:$F$1600,2,FALSE)</f>
        <v>Eva McCulloch</v>
      </c>
      <c r="H64" s="128" t="str">
        <f>+VLOOKUP(F64,Participants!$A$1:$F$1600,4,FALSE)</f>
        <v>STL</v>
      </c>
      <c r="I64" s="128" t="str">
        <f>+VLOOKUP(F64,Participants!$A$1:$F$1600,5,FALSE)</f>
        <v>F</v>
      </c>
      <c r="J64" s="128">
        <f>+VLOOKUP(F64,Participants!$A$1:$F$1600,3,FALSE)</f>
        <v>1</v>
      </c>
      <c r="K64" s="59" t="str">
        <f>+VLOOKUP(F64,Participants!$A$1:$G$1600,7,FALSE)</f>
        <v>DEV GIRLS</v>
      </c>
      <c r="L64" s="145"/>
      <c r="M64" s="128"/>
      <c r="N64" s="55">
        <v>5</v>
      </c>
      <c r="O64" s="122">
        <v>3</v>
      </c>
    </row>
    <row r="65" spans="1:15" ht="14.25" customHeight="1">
      <c r="A65" s="114"/>
      <c r="B65" s="154">
        <v>44687</v>
      </c>
      <c r="C65" s="154">
        <v>44655</v>
      </c>
      <c r="D65" s="154">
        <v>44661</v>
      </c>
      <c r="E65" s="116"/>
      <c r="F65" s="117">
        <v>15</v>
      </c>
      <c r="G65" s="118" t="str">
        <f>+VLOOKUP(F65,Participants!$A$1:$F$1600,2,FALSE)</f>
        <v>Jeana Schulte</v>
      </c>
      <c r="H65" s="118" t="str">
        <f>+VLOOKUP(F65,Participants!$A$1:$F$1600,4,FALSE)</f>
        <v>STL</v>
      </c>
      <c r="I65" s="118" t="str">
        <f>+VLOOKUP(F65,Participants!$A$1:$F$1600,5,FALSE)</f>
        <v>F</v>
      </c>
      <c r="J65" s="118">
        <f>+VLOOKUP(F65,Participants!$A$1:$F$1600,3,FALSE)</f>
        <v>1</v>
      </c>
      <c r="K65" s="59" t="str">
        <f>+VLOOKUP(F65,Participants!$A$1:$G$1600,7,FALSE)</f>
        <v>DEV GIRLS</v>
      </c>
      <c r="L65" s="143"/>
      <c r="M65" s="118"/>
      <c r="N65" s="121">
        <v>5</v>
      </c>
      <c r="O65" s="122">
        <v>6</v>
      </c>
    </row>
    <row r="66" spans="1:15" ht="14.25" customHeight="1">
      <c r="A66" s="124"/>
      <c r="B66" s="155">
        <v>44628</v>
      </c>
      <c r="C66" s="155">
        <v>44662</v>
      </c>
      <c r="D66" s="126"/>
      <c r="E66" s="126"/>
      <c r="F66" s="127">
        <v>12</v>
      </c>
      <c r="G66" s="128" t="str">
        <f>+VLOOKUP(F66,Participants!$A$1:$F$1600,2,FALSE)</f>
        <v>Evelyn Chambers</v>
      </c>
      <c r="H66" s="128" t="str">
        <f>+VLOOKUP(F66,Participants!$A$1:$F$1600,4,FALSE)</f>
        <v>STL</v>
      </c>
      <c r="I66" s="128" t="str">
        <f>+VLOOKUP(F66,Participants!$A$1:$F$1600,5,FALSE)</f>
        <v>F</v>
      </c>
      <c r="J66" s="128">
        <f>+VLOOKUP(F66,Participants!$A$1:$F$1600,3,FALSE)</f>
        <v>1</v>
      </c>
      <c r="K66" s="59" t="str">
        <f>+VLOOKUP(F66,Participants!$A$1:$G$1600,7,FALSE)</f>
        <v>DEV GIRLS</v>
      </c>
      <c r="L66" s="145"/>
      <c r="M66" s="128"/>
      <c r="N66" s="55">
        <v>4</v>
      </c>
      <c r="O66" s="122">
        <v>11</v>
      </c>
    </row>
    <row r="67" spans="1:15" ht="14.25" customHeight="1">
      <c r="A67" s="114"/>
      <c r="B67" s="154">
        <v>44720</v>
      </c>
      <c r="C67" s="154">
        <v>44718</v>
      </c>
      <c r="D67" s="154">
        <v>44691</v>
      </c>
      <c r="E67" s="116"/>
      <c r="F67" s="117">
        <v>839</v>
      </c>
      <c r="G67" s="118" t="str">
        <f>+VLOOKUP(F67,Participants!$A$1:$F$1600,2,FALSE)</f>
        <v>Emilie Winschel</v>
      </c>
      <c r="H67" s="118" t="str">
        <f>+VLOOKUP(F67,Participants!$A$1:$F$1600,4,FALSE)</f>
        <v>SHCA</v>
      </c>
      <c r="I67" s="118" t="str">
        <f>+VLOOKUP(F67,Participants!$A$1:$F$1600,5,FALSE)</f>
        <v>F</v>
      </c>
      <c r="J67" s="118">
        <f>+VLOOKUP(F67,Participants!$A$1:$F$1600,3,FALSE)</f>
        <v>4</v>
      </c>
      <c r="K67" s="59" t="str">
        <f>+VLOOKUP(F67,Participants!$A$1:$G$1600,7,FALSE)</f>
        <v>DEV GIRLS</v>
      </c>
      <c r="L67" s="143"/>
      <c r="M67" s="118"/>
      <c r="N67" s="121">
        <v>6</v>
      </c>
      <c r="O67" s="122">
        <v>8</v>
      </c>
    </row>
    <row r="68" spans="1:15" ht="14.25" customHeight="1">
      <c r="A68" s="124"/>
      <c r="B68" s="155">
        <v>44631</v>
      </c>
      <c r="C68" s="125"/>
      <c r="D68" s="126"/>
      <c r="E68" s="126"/>
      <c r="F68" s="127">
        <v>634</v>
      </c>
      <c r="G68" s="128" t="str">
        <f>+VLOOKUP(F68,Participants!$A$1:$F$1600,2,FALSE)</f>
        <v>Gracie Rubenstein</v>
      </c>
      <c r="H68" s="128" t="str">
        <f>+VLOOKUP(F68,Participants!$A$1:$F$1600,4,FALSE)</f>
        <v>JFK</v>
      </c>
      <c r="I68" s="128" t="str">
        <f>+VLOOKUP(F68,Participants!$A$1:$F$1600,5,FALSE)</f>
        <v>F</v>
      </c>
      <c r="J68" s="128">
        <f>+VLOOKUP(F68,Participants!$A$1:$F$1600,3,FALSE)</f>
        <v>3</v>
      </c>
      <c r="K68" s="59" t="str">
        <f>+VLOOKUP(F68,Participants!$A$1:$G$1600,7,FALSE)</f>
        <v>DEV GIRLS</v>
      </c>
      <c r="L68" s="145"/>
      <c r="M68" s="128"/>
      <c r="N68" s="55">
        <v>3</v>
      </c>
      <c r="O68" s="122">
        <v>11</v>
      </c>
    </row>
    <row r="69" spans="1:15" ht="14.25" customHeight="1">
      <c r="A69" s="114"/>
      <c r="B69" s="154">
        <v>44624</v>
      </c>
      <c r="C69" s="154">
        <v>44684</v>
      </c>
      <c r="D69" s="154">
        <v>44753</v>
      </c>
      <c r="E69" s="116"/>
      <c r="F69" s="117">
        <v>834</v>
      </c>
      <c r="G69" s="118" t="str">
        <f>+VLOOKUP(F69,Participants!$A$1:$F$1600,2,FALSE)</f>
        <v>Annie Pisaniello</v>
      </c>
      <c r="H69" s="118" t="str">
        <f>+VLOOKUP(F69,Participants!$A$1:$F$1600,4,FALSE)</f>
        <v>SHCA</v>
      </c>
      <c r="I69" s="118" t="str">
        <f>+VLOOKUP(F69,Participants!$A$1:$F$1600,5,FALSE)</f>
        <v>F</v>
      </c>
      <c r="J69" s="118">
        <f>+VLOOKUP(F69,Participants!$A$1:$F$1600,3,FALSE)</f>
        <v>4</v>
      </c>
      <c r="K69" s="59" t="str">
        <f>+VLOOKUP(F69,Participants!$A$1:$G$1600,7,FALSE)</f>
        <v>DEV GIRLS</v>
      </c>
      <c r="L69" s="143"/>
      <c r="M69" s="118"/>
      <c r="N69" s="121">
        <v>7</v>
      </c>
      <c r="O69" s="122">
        <v>11</v>
      </c>
    </row>
    <row r="70" spans="1:15" ht="14.25" customHeight="1">
      <c r="A70" s="124"/>
      <c r="B70" s="155">
        <v>44752</v>
      </c>
      <c r="C70" s="127" t="s">
        <v>1744</v>
      </c>
      <c r="D70" s="155">
        <v>44685</v>
      </c>
      <c r="E70" s="126"/>
      <c r="F70" s="127">
        <v>44</v>
      </c>
      <c r="G70" s="128" t="str">
        <f>+VLOOKUP(F70,Participants!$A$1:$F$1600,2,FALSE)</f>
        <v>Olivia Naguit</v>
      </c>
      <c r="H70" s="128" t="str">
        <f>+VLOOKUP(F70,Participants!$A$1:$F$1600,4,FALSE)</f>
        <v>STL</v>
      </c>
      <c r="I70" s="128" t="str">
        <f>+VLOOKUP(F70,Participants!$A$1:$F$1600,5,FALSE)</f>
        <v>F</v>
      </c>
      <c r="J70" s="128">
        <f>+VLOOKUP(F70,Participants!$A$1:$F$1600,3,FALSE)</f>
        <v>3</v>
      </c>
      <c r="K70" s="59" t="str">
        <f>+VLOOKUP(F70,Participants!$A$1:$G$1600,7,FALSE)</f>
        <v>DEV GIRLS</v>
      </c>
      <c r="L70" s="145"/>
      <c r="M70" s="128"/>
      <c r="N70" s="55">
        <v>7</v>
      </c>
      <c r="O70" s="122">
        <v>10</v>
      </c>
    </row>
    <row r="71" spans="1:15" ht="14.25" customHeight="1">
      <c r="A71" s="114"/>
      <c r="B71" s="154">
        <v>44684</v>
      </c>
      <c r="C71" s="154">
        <v>44686</v>
      </c>
      <c r="D71" s="116"/>
      <c r="E71" s="116"/>
      <c r="F71" s="117">
        <v>634</v>
      </c>
      <c r="G71" s="118" t="str">
        <f>+VLOOKUP(F71,Participants!$A$1:$F$1600,2,FALSE)</f>
        <v>Gracie Rubenstein</v>
      </c>
      <c r="H71" s="118" t="str">
        <f>+VLOOKUP(F71,Participants!$A$1:$F$1600,4,FALSE)</f>
        <v>JFK</v>
      </c>
      <c r="I71" s="118" t="str">
        <f>+VLOOKUP(F71,Participants!$A$1:$F$1600,5,FALSE)</f>
        <v>F</v>
      </c>
      <c r="J71" s="118">
        <f>+VLOOKUP(F71,Participants!$A$1:$F$1600,3,FALSE)</f>
        <v>3</v>
      </c>
      <c r="K71" s="59" t="str">
        <f>+VLOOKUP(F71,Participants!$A$1:$G$1600,7,FALSE)</f>
        <v>DEV GIRLS</v>
      </c>
      <c r="L71" s="143"/>
      <c r="M71" s="118"/>
      <c r="N71" s="121">
        <v>5</v>
      </c>
      <c r="O71" s="122">
        <v>5</v>
      </c>
    </row>
    <row r="72" spans="1:15" ht="14.25" customHeight="1">
      <c r="A72" s="124"/>
      <c r="B72" s="155">
        <v>44713</v>
      </c>
      <c r="C72" s="155">
        <v>44691</v>
      </c>
      <c r="D72" s="155">
        <v>44689</v>
      </c>
      <c r="E72" s="126"/>
      <c r="F72" s="127">
        <v>39</v>
      </c>
      <c r="G72" s="128" t="str">
        <f>+VLOOKUP(F72,Participants!$A$1:$F$1600,2,FALSE)</f>
        <v>Ava Hladek</v>
      </c>
      <c r="H72" s="128" t="str">
        <f>+VLOOKUP(F72,Participants!$A$1:$F$1600,4,FALSE)</f>
        <v>STL</v>
      </c>
      <c r="I72" s="128" t="str">
        <f>+VLOOKUP(F72,Participants!$A$1:$F$1600,5,FALSE)</f>
        <v>F</v>
      </c>
      <c r="J72" s="128">
        <f>+VLOOKUP(F72,Participants!$A$1:$F$1600,3,FALSE)</f>
        <v>3</v>
      </c>
      <c r="K72" s="59" t="str">
        <f>+VLOOKUP(F72,Participants!$A$1:$G$1600,7,FALSE)</f>
        <v>DEV GIRLS</v>
      </c>
      <c r="L72" s="145"/>
      <c r="M72" s="128"/>
      <c r="N72" s="55">
        <v>6</v>
      </c>
      <c r="O72" s="122">
        <v>1</v>
      </c>
    </row>
    <row r="73" spans="1:15" ht="14.25" customHeight="1">
      <c r="A73" s="114"/>
      <c r="B73" s="154">
        <v>44653</v>
      </c>
      <c r="C73" s="154">
        <v>44625</v>
      </c>
      <c r="D73" s="154">
        <v>44631</v>
      </c>
      <c r="E73" s="116"/>
      <c r="F73" s="117">
        <v>40</v>
      </c>
      <c r="G73" s="118" t="str">
        <f>+VLOOKUP(F73,Participants!$A$1:$F$1600,2,FALSE)</f>
        <v>Mila Hricisak</v>
      </c>
      <c r="H73" s="118" t="str">
        <f>+VLOOKUP(F73,Participants!$A$1:$F$1600,4,FALSE)</f>
        <v>STL</v>
      </c>
      <c r="I73" s="118" t="str">
        <f>+VLOOKUP(F73,Participants!$A$1:$F$1600,5,FALSE)</f>
        <v>F</v>
      </c>
      <c r="J73" s="118">
        <f>+VLOOKUP(F73,Participants!$A$1:$F$1600,3,FALSE)</f>
        <v>3</v>
      </c>
      <c r="K73" s="59" t="str">
        <f>+VLOOKUP(F73,Participants!$A$1:$G$1600,7,FALSE)</f>
        <v>DEV GIRLS</v>
      </c>
      <c r="L73" s="143"/>
      <c r="M73" s="118"/>
      <c r="N73" s="121">
        <v>4</v>
      </c>
      <c r="O73" s="122">
        <v>2</v>
      </c>
    </row>
    <row r="74" spans="1:15" ht="14.25" customHeight="1">
      <c r="A74" s="124"/>
      <c r="B74" s="127" t="s">
        <v>1745</v>
      </c>
      <c r="C74" s="125"/>
      <c r="D74" s="126"/>
      <c r="E74" s="126"/>
      <c r="F74" s="127">
        <v>64</v>
      </c>
      <c r="G74" s="128" t="str">
        <f>+VLOOKUP(F74,Participants!$A$1:$F$1600,2,FALSE)</f>
        <v>Violet Eckenrode</v>
      </c>
      <c r="H74" s="128" t="str">
        <f>+VLOOKUP(F74,Participants!$A$1:$F$1600,4,FALSE)</f>
        <v>STL</v>
      </c>
      <c r="I74" s="128" t="str">
        <f>+VLOOKUP(F74,Participants!$A$1:$F$1600,5,FALSE)</f>
        <v>F</v>
      </c>
      <c r="J74" s="128" t="str">
        <f>+VLOOKUP(F74,Participants!$A$1:$F$1600,3,FALSE)</f>
        <v>K</v>
      </c>
      <c r="K74" s="59" t="str">
        <f>+VLOOKUP(F74,Participants!$A$1:$G$1600,7,FALSE)</f>
        <v>DEV GIRLS</v>
      </c>
      <c r="L74" s="145"/>
      <c r="M74" s="128"/>
      <c r="N74" s="55">
        <v>1</v>
      </c>
      <c r="O74" s="122">
        <v>11</v>
      </c>
    </row>
    <row r="75" spans="1:15" ht="14.25" customHeight="1">
      <c r="A75" s="114"/>
      <c r="B75" s="154">
        <v>44655</v>
      </c>
      <c r="C75" s="115"/>
      <c r="D75" s="116"/>
      <c r="E75" s="116"/>
      <c r="F75" s="117">
        <v>38</v>
      </c>
      <c r="G75" s="118" t="str">
        <f>+VLOOKUP(F75,Participants!$A$1:$F$1600,2,FALSE)</f>
        <v>Georgia Hayes</v>
      </c>
      <c r="H75" s="118" t="str">
        <f>+VLOOKUP(F75,Participants!$A$1:$F$1600,4,FALSE)</f>
        <v>STL</v>
      </c>
      <c r="I75" s="118" t="str">
        <f>+VLOOKUP(F75,Participants!$A$1:$F$1600,5,FALSE)</f>
        <v>F</v>
      </c>
      <c r="J75" s="118">
        <f>+VLOOKUP(F75,Participants!$A$1:$F$1600,3,FALSE)</f>
        <v>3</v>
      </c>
      <c r="K75" s="59" t="str">
        <f>+VLOOKUP(F75,Participants!$A$1:$G$1600,7,FALSE)</f>
        <v>DEV GIRLS</v>
      </c>
      <c r="L75" s="143"/>
      <c r="M75" s="118"/>
      <c r="N75" s="121">
        <v>4</v>
      </c>
      <c r="O75" s="122">
        <v>4</v>
      </c>
    </row>
    <row r="76" spans="1:15" ht="14.25" customHeight="1">
      <c r="A76" s="124"/>
      <c r="B76" s="155">
        <v>44626</v>
      </c>
      <c r="C76" s="125"/>
      <c r="D76" s="126"/>
      <c r="E76" s="126"/>
      <c r="F76" s="127">
        <v>365</v>
      </c>
      <c r="G76" s="128" t="str">
        <f>+VLOOKUP(F76,Participants!$A$1:$F$1600,2,FALSE)</f>
        <v>Haley Stickman</v>
      </c>
      <c r="H76" s="128" t="str">
        <f>+VLOOKUP(F76,Participants!$A$1:$F$1600,4,FALSE)</f>
        <v>GAA</v>
      </c>
      <c r="I76" s="128" t="str">
        <f>+VLOOKUP(F76,Participants!$A$1:$F$1600,5,FALSE)</f>
        <v>F</v>
      </c>
      <c r="J76" s="128">
        <f>+VLOOKUP(F76,Participants!$A$1:$F$1600,3,FALSE)</f>
        <v>3</v>
      </c>
      <c r="K76" s="59" t="str">
        <f>+VLOOKUP(F76,Participants!$A$1:$G$1600,7,FALSE)</f>
        <v>DEV GIRLS</v>
      </c>
      <c r="L76" s="145"/>
      <c r="M76" s="128"/>
      <c r="N76" s="55">
        <v>3</v>
      </c>
      <c r="O76" s="122">
        <v>6</v>
      </c>
    </row>
    <row r="77" spans="1:15" ht="14.25" customHeight="1">
      <c r="A77" s="114"/>
      <c r="B77" s="154">
        <v>44714</v>
      </c>
      <c r="C77" s="115"/>
      <c r="D77" s="116"/>
      <c r="E77" s="116"/>
      <c r="F77" s="117">
        <v>633</v>
      </c>
      <c r="G77" s="118" t="str">
        <f>+VLOOKUP(F77,Participants!$A$1:$F$1600,2,FALSE)</f>
        <v>Alexis Pierce</v>
      </c>
      <c r="H77" s="118" t="str">
        <f>+VLOOKUP(F77,Participants!$A$1:$F$1600,4,FALSE)</f>
        <v>JFK</v>
      </c>
      <c r="I77" s="118" t="str">
        <f>+VLOOKUP(F77,Participants!$A$1:$F$1600,5,FALSE)</f>
        <v>F</v>
      </c>
      <c r="J77" s="118">
        <f>+VLOOKUP(F77,Participants!$A$1:$F$1600,3,FALSE)</f>
        <v>2</v>
      </c>
      <c r="K77" s="59" t="str">
        <f>+VLOOKUP(F77,Participants!$A$1:$G$1600,7,FALSE)</f>
        <v>DEV GIRLS</v>
      </c>
      <c r="L77" s="143"/>
      <c r="M77" s="118"/>
      <c r="N77" s="121">
        <v>6</v>
      </c>
      <c r="O77" s="122">
        <v>2</v>
      </c>
    </row>
    <row r="78" spans="1:15" ht="14.25" customHeight="1">
      <c r="A78" s="124"/>
      <c r="B78" s="155">
        <v>44722</v>
      </c>
      <c r="C78" s="125"/>
      <c r="D78" s="126"/>
      <c r="E78" s="126"/>
      <c r="F78" s="127">
        <v>632</v>
      </c>
      <c r="G78" s="128" t="str">
        <f>+VLOOKUP(F78,Participants!$A$1:$F$1600,2,FALSE)</f>
        <v>Gracie Morgan</v>
      </c>
      <c r="H78" s="128" t="str">
        <f>+VLOOKUP(F78,Participants!$A$1:$F$1600,4,FALSE)</f>
        <v>JFK</v>
      </c>
      <c r="I78" s="128" t="str">
        <f>+VLOOKUP(F78,Participants!$A$1:$F$1600,5,FALSE)</f>
        <v>F</v>
      </c>
      <c r="J78" s="128">
        <f>+VLOOKUP(F78,Participants!$A$1:$F$1600,3,FALSE)</f>
        <v>2</v>
      </c>
      <c r="K78" s="59" t="str">
        <f>+VLOOKUP(F78,Participants!$A$1:$G$1600,7,FALSE)</f>
        <v>DEV GIRLS</v>
      </c>
      <c r="L78" s="145"/>
      <c r="M78" s="128"/>
      <c r="N78" s="55">
        <v>6</v>
      </c>
      <c r="O78" s="122">
        <v>10</v>
      </c>
    </row>
    <row r="79" spans="1:15" ht="14.25" customHeight="1">
      <c r="A79" s="114"/>
      <c r="B79" s="117" t="s">
        <v>1740</v>
      </c>
      <c r="C79" s="115"/>
      <c r="D79" s="116"/>
      <c r="E79" s="116"/>
      <c r="F79" s="117">
        <v>683</v>
      </c>
      <c r="G79" s="118" t="str">
        <f>+VLOOKUP(F79,Participants!$A$1:$F$1600,2,FALSE)</f>
        <v>Frances Hardy</v>
      </c>
      <c r="H79" s="118" t="str">
        <f>+VLOOKUP(F79,Participants!$A$1:$F$1600,4,FALSE)</f>
        <v>JFK</v>
      </c>
      <c r="I79" s="118" t="str">
        <f>+VLOOKUP(F79,Participants!$A$1:$F$1600,5,FALSE)</f>
        <v>F</v>
      </c>
      <c r="J79" s="118">
        <f>+VLOOKUP(F79,Participants!$A$1:$F$1600,3,FALSE)</f>
        <v>2</v>
      </c>
      <c r="K79" s="59" t="str">
        <f>+VLOOKUP(F79,Participants!$A$1:$G$1600,7,FALSE)</f>
        <v>DEV GIRLS</v>
      </c>
      <c r="L79" s="143"/>
      <c r="M79" s="118"/>
      <c r="N79" s="121">
        <v>6</v>
      </c>
      <c r="O79" s="122">
        <v>0</v>
      </c>
    </row>
    <row r="80" spans="1:15" ht="14.25" customHeight="1">
      <c r="A80" s="124"/>
      <c r="B80" s="155">
        <v>44753</v>
      </c>
      <c r="C80" s="125"/>
      <c r="D80" s="126"/>
      <c r="E80" s="126"/>
      <c r="F80" s="127">
        <v>825</v>
      </c>
      <c r="G80" s="128" t="str">
        <f>+VLOOKUP(F80,Participants!$A$1:$F$1600,2,FALSE)</f>
        <v>Charlotte Gilmore</v>
      </c>
      <c r="H80" s="128" t="str">
        <f>+VLOOKUP(F80,Participants!$A$1:$F$1600,4,FALSE)</f>
        <v>SHCA</v>
      </c>
      <c r="I80" s="128" t="str">
        <f>+VLOOKUP(F80,Participants!$A$1:$F$1600,5,FALSE)</f>
        <v>F</v>
      </c>
      <c r="J80" s="128">
        <f>+VLOOKUP(F80,Participants!$A$1:$F$1600,3,FALSE)</f>
        <v>3</v>
      </c>
      <c r="K80" s="59" t="str">
        <f>+VLOOKUP(F80,Participants!$A$1:$G$1600,7,FALSE)</f>
        <v>DEV GIRLS</v>
      </c>
      <c r="L80" s="145"/>
      <c r="M80" s="128"/>
      <c r="N80" s="55">
        <v>7</v>
      </c>
      <c r="O80" s="122">
        <v>11</v>
      </c>
    </row>
    <row r="81" spans="1:15" ht="14.25" customHeight="1">
      <c r="A81" s="114"/>
      <c r="B81" s="154">
        <v>44721</v>
      </c>
      <c r="C81" s="154">
        <v>44723</v>
      </c>
      <c r="D81" s="154">
        <v>44749</v>
      </c>
      <c r="E81" s="116"/>
      <c r="F81" s="117">
        <v>818</v>
      </c>
      <c r="G81" s="118" t="str">
        <f>+VLOOKUP(F81,Participants!$A$1:$F$1600,2,FALSE)</f>
        <v>Rosalind Curtis</v>
      </c>
      <c r="H81" s="118" t="str">
        <f>+VLOOKUP(F81,Participants!$A$1:$F$1600,4,FALSE)</f>
        <v>SHCA</v>
      </c>
      <c r="I81" s="118" t="str">
        <f>+VLOOKUP(F81,Participants!$A$1:$F$1600,5,FALSE)</f>
        <v>F</v>
      </c>
      <c r="J81" s="118">
        <f>+VLOOKUP(F81,Participants!$A$1:$F$1600,3,FALSE)</f>
        <v>2</v>
      </c>
      <c r="K81" s="59" t="str">
        <f>+VLOOKUP(F81,Participants!$A$1:$G$1600,7,FALSE)</f>
        <v>DEV GIRLS</v>
      </c>
      <c r="L81" s="143"/>
      <c r="M81" s="118"/>
      <c r="N81" s="121">
        <v>7</v>
      </c>
      <c r="O81" s="122">
        <v>7</v>
      </c>
    </row>
    <row r="82" spans="1:15" ht="14.25" customHeight="1">
      <c r="A82" s="124"/>
      <c r="B82" s="127" t="s">
        <v>1743</v>
      </c>
      <c r="C82" s="155">
        <v>44621</v>
      </c>
      <c r="D82" s="126"/>
      <c r="E82" s="126"/>
      <c r="F82" s="127">
        <v>26</v>
      </c>
      <c r="G82" s="128" t="str">
        <f>+VLOOKUP(F82,Participants!$A$1:$F$1600,2,FALSE)</f>
        <v>Varenna Belldina</v>
      </c>
      <c r="H82" s="128" t="str">
        <f>+VLOOKUP(F82,Participants!$A$1:$F$1600,4,FALSE)</f>
        <v>STL</v>
      </c>
      <c r="I82" s="128" t="str">
        <f>+VLOOKUP(F82,Participants!$A$1:$F$1600,5,FALSE)</f>
        <v>F</v>
      </c>
      <c r="J82" s="128">
        <f>+VLOOKUP(F82,Participants!$A$1:$F$1600,3,FALSE)</f>
        <v>1</v>
      </c>
      <c r="K82" s="59" t="str">
        <f>+VLOOKUP(F82,Participants!$A$1:$G$1600,7,FALSE)</f>
        <v>DEV GIRLS</v>
      </c>
      <c r="L82" s="145"/>
      <c r="M82" s="128"/>
      <c r="N82" s="55">
        <v>3</v>
      </c>
      <c r="O82" s="122">
        <v>1</v>
      </c>
    </row>
    <row r="83" spans="1:15" ht="14.25" customHeight="1">
      <c r="A83" s="114"/>
      <c r="B83" s="115"/>
      <c r="C83" s="115"/>
      <c r="D83" s="116"/>
      <c r="E83" s="116"/>
      <c r="F83" s="116"/>
      <c r="G83" s="118" t="e">
        <f>+VLOOKUP(F83,Participants!$A$1:$F$1600,2,FALSE)</f>
        <v>#N/A</v>
      </c>
      <c r="H83" s="118" t="e">
        <f>+VLOOKUP(F83,Participants!$A$1:$F$1600,4,FALSE)</f>
        <v>#N/A</v>
      </c>
      <c r="I83" s="118" t="e">
        <f>+VLOOKUP(F83,Participants!$A$1:$F$1600,5,FALSE)</f>
        <v>#N/A</v>
      </c>
      <c r="J83" s="118" t="e">
        <f>+VLOOKUP(F83,Participants!$A$1:$F$1600,3,FALSE)</f>
        <v>#N/A</v>
      </c>
      <c r="K83" s="59" t="e">
        <f>+VLOOKUP(F83,Participants!$A$1:$G$1600,7,FALSE)</f>
        <v>#N/A</v>
      </c>
      <c r="L83" s="143"/>
      <c r="M83" s="118"/>
      <c r="N83" s="144"/>
      <c r="O83" s="132"/>
    </row>
    <row r="84" spans="1:15" ht="14.25" customHeight="1">
      <c r="A84" s="124"/>
      <c r="B84" s="125"/>
      <c r="C84" s="125"/>
      <c r="D84" s="126"/>
      <c r="E84" s="126"/>
      <c r="F84" s="126"/>
      <c r="G84" s="128" t="e">
        <f>+VLOOKUP(F84,Participants!$A$1:$F$1600,2,FALSE)</f>
        <v>#N/A</v>
      </c>
      <c r="H84" s="128" t="e">
        <f>+VLOOKUP(F84,Participants!$A$1:$F$1600,4,FALSE)</f>
        <v>#N/A</v>
      </c>
      <c r="I84" s="128" t="e">
        <f>+VLOOKUP(F84,Participants!$A$1:$F$1600,5,FALSE)</f>
        <v>#N/A</v>
      </c>
      <c r="J84" s="128" t="e">
        <f>+VLOOKUP(F84,Participants!$A$1:$F$1600,3,FALSE)</f>
        <v>#N/A</v>
      </c>
      <c r="K84" s="59" t="e">
        <f>+VLOOKUP(F84,Participants!$A$1:$G$1600,7,FALSE)</f>
        <v>#N/A</v>
      </c>
      <c r="L84" s="145"/>
      <c r="M84" s="128"/>
      <c r="N84" s="56"/>
      <c r="O84" s="132"/>
    </row>
    <row r="85" spans="1:15" ht="14.25" customHeight="1">
      <c r="A85" s="114"/>
      <c r="B85" s="115"/>
      <c r="C85" s="115"/>
      <c r="D85" s="116"/>
      <c r="E85" s="116"/>
      <c r="F85" s="116"/>
      <c r="G85" s="118" t="e">
        <f>+VLOOKUP(F85,Participants!$A$1:$F$1600,2,FALSE)</f>
        <v>#N/A</v>
      </c>
      <c r="H85" s="118" t="e">
        <f>+VLOOKUP(F85,Participants!$A$1:$F$1600,4,FALSE)</f>
        <v>#N/A</v>
      </c>
      <c r="I85" s="118" t="e">
        <f>+VLOOKUP(F85,Participants!$A$1:$F$1600,5,FALSE)</f>
        <v>#N/A</v>
      </c>
      <c r="J85" s="118" t="e">
        <f>+VLOOKUP(F85,Participants!$A$1:$F$1600,3,FALSE)</f>
        <v>#N/A</v>
      </c>
      <c r="K85" s="59" t="e">
        <f>+VLOOKUP(F85,Participants!$A$1:$G$1600,7,FALSE)</f>
        <v>#N/A</v>
      </c>
      <c r="L85" s="143"/>
      <c r="M85" s="118"/>
      <c r="N85" s="144"/>
      <c r="O85" s="132"/>
    </row>
    <row r="86" spans="1:15" ht="14.25" customHeight="1">
      <c r="A86" s="124"/>
      <c r="B86" s="125"/>
      <c r="C86" s="125"/>
      <c r="D86" s="126"/>
      <c r="E86" s="126"/>
      <c r="F86" s="126"/>
      <c r="G86" s="128" t="e">
        <f>+VLOOKUP(F86,Participants!$A$1:$F$1600,2,FALSE)</f>
        <v>#N/A</v>
      </c>
      <c r="H86" s="128" t="e">
        <f>+VLOOKUP(F86,Participants!$A$1:$F$1600,4,FALSE)</f>
        <v>#N/A</v>
      </c>
      <c r="I86" s="128" t="e">
        <f>+VLOOKUP(F86,Participants!$A$1:$F$1600,5,FALSE)</f>
        <v>#N/A</v>
      </c>
      <c r="J86" s="128" t="e">
        <f>+VLOOKUP(F86,Participants!$A$1:$F$1600,3,FALSE)</f>
        <v>#N/A</v>
      </c>
      <c r="K86" s="59" t="e">
        <f>+VLOOKUP(F86,Participants!$A$1:$G$1600,7,FALSE)</f>
        <v>#N/A</v>
      </c>
      <c r="L86" s="145"/>
      <c r="M86" s="128"/>
      <c r="N86" s="56"/>
      <c r="O86" s="132"/>
    </row>
    <row r="87" spans="1:15" ht="14.25" customHeight="1">
      <c r="A87" s="114"/>
      <c r="B87" s="115"/>
      <c r="C87" s="115"/>
      <c r="D87" s="116"/>
      <c r="E87" s="116"/>
      <c r="F87" s="116"/>
      <c r="G87" s="118" t="e">
        <f>+VLOOKUP(F87,Participants!$A$1:$F$1600,2,FALSE)</f>
        <v>#N/A</v>
      </c>
      <c r="H87" s="118" t="e">
        <f>+VLOOKUP(F87,Participants!$A$1:$F$1600,4,FALSE)</f>
        <v>#N/A</v>
      </c>
      <c r="I87" s="118" t="e">
        <f>+VLOOKUP(F87,Participants!$A$1:$F$1600,5,FALSE)</f>
        <v>#N/A</v>
      </c>
      <c r="J87" s="118" t="e">
        <f>+VLOOKUP(F87,Participants!$A$1:$F$1600,3,FALSE)</f>
        <v>#N/A</v>
      </c>
      <c r="K87" s="59" t="e">
        <f>+VLOOKUP(F87,Participants!$A$1:$G$1600,7,FALSE)</f>
        <v>#N/A</v>
      </c>
      <c r="L87" s="143"/>
      <c r="M87" s="118"/>
      <c r="N87" s="144"/>
      <c r="O87" s="132"/>
    </row>
    <row r="88" spans="1:15" ht="14.25" customHeight="1">
      <c r="A88" s="124"/>
      <c r="B88" s="125"/>
      <c r="C88" s="125"/>
      <c r="D88" s="126"/>
      <c r="E88" s="126"/>
      <c r="F88" s="126"/>
      <c r="G88" s="128" t="e">
        <f>+VLOOKUP(F88,Participants!$A$1:$F$1600,2,FALSE)</f>
        <v>#N/A</v>
      </c>
      <c r="H88" s="128" t="e">
        <f>+VLOOKUP(F88,Participants!$A$1:$F$1600,4,FALSE)</f>
        <v>#N/A</v>
      </c>
      <c r="I88" s="128" t="e">
        <f>+VLOOKUP(F88,Participants!$A$1:$F$1600,5,FALSE)</f>
        <v>#N/A</v>
      </c>
      <c r="J88" s="128" t="e">
        <f>+VLOOKUP(F88,Participants!$A$1:$F$1600,3,FALSE)</f>
        <v>#N/A</v>
      </c>
      <c r="K88" s="59" t="e">
        <f>+VLOOKUP(F88,Participants!$A$1:$G$1600,7,FALSE)</f>
        <v>#N/A</v>
      </c>
      <c r="L88" s="145"/>
      <c r="M88" s="128"/>
      <c r="N88" s="56"/>
      <c r="O88" s="132"/>
    </row>
    <row r="89" spans="1:15" ht="14.25" customHeight="1">
      <c r="A89" s="114"/>
      <c r="B89" s="115"/>
      <c r="C89" s="115"/>
      <c r="D89" s="116"/>
      <c r="E89" s="116"/>
      <c r="F89" s="116"/>
      <c r="G89" s="118" t="e">
        <f>+VLOOKUP(F89,Participants!$A$1:$F$1600,2,FALSE)</f>
        <v>#N/A</v>
      </c>
      <c r="H89" s="118" t="e">
        <f>+VLOOKUP(F89,Participants!$A$1:$F$1600,4,FALSE)</f>
        <v>#N/A</v>
      </c>
      <c r="I89" s="118" t="e">
        <f>+VLOOKUP(F89,Participants!$A$1:$F$1600,5,FALSE)</f>
        <v>#N/A</v>
      </c>
      <c r="J89" s="118" t="e">
        <f>+VLOOKUP(F89,Participants!$A$1:$F$1600,3,FALSE)</f>
        <v>#N/A</v>
      </c>
      <c r="K89" s="59" t="e">
        <f>+VLOOKUP(F89,Participants!$A$1:$G$1600,7,FALSE)</f>
        <v>#N/A</v>
      </c>
      <c r="L89" s="143"/>
      <c r="M89" s="118"/>
      <c r="N89" s="144"/>
      <c r="O89" s="132"/>
    </row>
    <row r="90" spans="1:15" ht="14.25" customHeight="1">
      <c r="A90" s="124"/>
      <c r="B90" s="125"/>
      <c r="C90" s="125"/>
      <c r="D90" s="126"/>
      <c r="E90" s="126"/>
      <c r="F90" s="126"/>
      <c r="G90" s="128" t="e">
        <f>+VLOOKUP(F90,Participants!$A$1:$F$1600,2,FALSE)</f>
        <v>#N/A</v>
      </c>
      <c r="H90" s="128" t="e">
        <f>+VLOOKUP(F90,Participants!$A$1:$F$1600,4,FALSE)</f>
        <v>#N/A</v>
      </c>
      <c r="I90" s="128" t="e">
        <f>+VLOOKUP(F90,Participants!$A$1:$F$1600,5,FALSE)</f>
        <v>#N/A</v>
      </c>
      <c r="J90" s="128" t="e">
        <f>+VLOOKUP(F90,Participants!$A$1:$F$1600,3,FALSE)</f>
        <v>#N/A</v>
      </c>
      <c r="K90" s="59" t="e">
        <f>+VLOOKUP(F90,Participants!$A$1:$G$1600,7,FALSE)</f>
        <v>#N/A</v>
      </c>
      <c r="L90" s="145"/>
      <c r="M90" s="128"/>
      <c r="N90" s="56"/>
      <c r="O90" s="132"/>
    </row>
    <row r="91" spans="1:15" ht="14.25" customHeight="1">
      <c r="A91" s="114"/>
      <c r="B91" s="115"/>
      <c r="C91" s="115"/>
      <c r="D91" s="116"/>
      <c r="E91" s="116"/>
      <c r="F91" s="116"/>
      <c r="G91" s="118" t="e">
        <f>+VLOOKUP(F91,Participants!$A$1:$F$1600,2,FALSE)</f>
        <v>#N/A</v>
      </c>
      <c r="H91" s="118" t="e">
        <f>+VLOOKUP(F91,Participants!$A$1:$F$1600,4,FALSE)</f>
        <v>#N/A</v>
      </c>
      <c r="I91" s="118" t="e">
        <f>+VLOOKUP(F91,Participants!$A$1:$F$1600,5,FALSE)</f>
        <v>#N/A</v>
      </c>
      <c r="J91" s="118" t="e">
        <f>+VLOOKUP(F91,Participants!$A$1:$F$1600,3,FALSE)</f>
        <v>#N/A</v>
      </c>
      <c r="K91" s="59" t="e">
        <f>+VLOOKUP(F91,Participants!$A$1:$G$1600,7,FALSE)</f>
        <v>#N/A</v>
      </c>
      <c r="L91" s="143"/>
      <c r="M91" s="118"/>
      <c r="N91" s="144"/>
      <c r="O91" s="132"/>
    </row>
    <row r="92" spans="1:15" ht="14.25" customHeight="1">
      <c r="A92" s="124"/>
      <c r="B92" s="125"/>
      <c r="C92" s="125"/>
      <c r="D92" s="126"/>
      <c r="E92" s="126"/>
      <c r="F92" s="126"/>
      <c r="G92" s="128" t="e">
        <f>+VLOOKUP(F92,Participants!$A$1:$F$1600,2,FALSE)</f>
        <v>#N/A</v>
      </c>
      <c r="H92" s="128" t="e">
        <f>+VLOOKUP(F92,Participants!$A$1:$F$1600,4,FALSE)</f>
        <v>#N/A</v>
      </c>
      <c r="I92" s="128" t="e">
        <f>+VLOOKUP(F92,Participants!$A$1:$F$1600,5,FALSE)</f>
        <v>#N/A</v>
      </c>
      <c r="J92" s="128" t="e">
        <f>+VLOOKUP(F92,Participants!$A$1:$F$1600,3,FALSE)</f>
        <v>#N/A</v>
      </c>
      <c r="K92" s="59" t="e">
        <f>+VLOOKUP(F92,Participants!$A$1:$G$1600,7,FALSE)</f>
        <v>#N/A</v>
      </c>
      <c r="L92" s="145"/>
      <c r="M92" s="128"/>
      <c r="N92" s="56"/>
      <c r="O92" s="132"/>
    </row>
    <row r="93" spans="1:15" ht="14.25" customHeight="1">
      <c r="A93" s="114"/>
      <c r="B93" s="115"/>
      <c r="C93" s="115"/>
      <c r="D93" s="116"/>
      <c r="E93" s="116"/>
      <c r="F93" s="116"/>
      <c r="G93" s="118" t="e">
        <f>+VLOOKUP(F93,Participants!$A$1:$F$1600,2,FALSE)</f>
        <v>#N/A</v>
      </c>
      <c r="H93" s="118" t="e">
        <f>+VLOOKUP(F93,Participants!$A$1:$F$1600,4,FALSE)</f>
        <v>#N/A</v>
      </c>
      <c r="I93" s="118" t="e">
        <f>+VLOOKUP(F93,Participants!$A$1:$F$1600,5,FALSE)</f>
        <v>#N/A</v>
      </c>
      <c r="J93" s="118" t="e">
        <f>+VLOOKUP(F93,Participants!$A$1:$F$1600,3,FALSE)</f>
        <v>#N/A</v>
      </c>
      <c r="K93" s="59" t="e">
        <f>+VLOOKUP(F93,Participants!$A$1:$G$1600,7,FALSE)</f>
        <v>#N/A</v>
      </c>
      <c r="L93" s="143"/>
      <c r="M93" s="118"/>
      <c r="N93" s="144"/>
      <c r="O93" s="132"/>
    </row>
    <row r="94" spans="1:15" ht="14.25" customHeight="1">
      <c r="A94" s="124"/>
      <c r="B94" s="125"/>
      <c r="C94" s="125"/>
      <c r="D94" s="126"/>
      <c r="E94" s="126"/>
      <c r="F94" s="126"/>
      <c r="G94" s="128" t="e">
        <f>+VLOOKUP(F94,Participants!$A$1:$F$1600,2,FALSE)</f>
        <v>#N/A</v>
      </c>
      <c r="H94" s="128" t="e">
        <f>+VLOOKUP(F94,Participants!$A$1:$F$1600,4,FALSE)</f>
        <v>#N/A</v>
      </c>
      <c r="I94" s="128" t="e">
        <f>+VLOOKUP(F94,Participants!$A$1:$F$1600,5,FALSE)</f>
        <v>#N/A</v>
      </c>
      <c r="J94" s="128" t="e">
        <f>+VLOOKUP(F94,Participants!$A$1:$F$1600,3,FALSE)</f>
        <v>#N/A</v>
      </c>
      <c r="K94" s="59" t="e">
        <f>+VLOOKUP(F94,Participants!$A$1:$G$1600,7,FALSE)</f>
        <v>#N/A</v>
      </c>
      <c r="L94" s="145"/>
      <c r="M94" s="128"/>
      <c r="N94" s="56"/>
      <c r="O94" s="132"/>
    </row>
    <row r="95" spans="1:15" ht="14.25" customHeight="1">
      <c r="A95" s="114"/>
      <c r="B95" s="115"/>
      <c r="C95" s="115"/>
      <c r="D95" s="116"/>
      <c r="E95" s="116"/>
      <c r="F95" s="116"/>
      <c r="G95" s="118" t="e">
        <f>+VLOOKUP(F95,Participants!$A$1:$F$1600,2,FALSE)</f>
        <v>#N/A</v>
      </c>
      <c r="H95" s="118" t="e">
        <f>+VLOOKUP(F95,Participants!$A$1:$F$1600,4,FALSE)</f>
        <v>#N/A</v>
      </c>
      <c r="I95" s="118" t="e">
        <f>+VLOOKUP(F95,Participants!$A$1:$F$1600,5,FALSE)</f>
        <v>#N/A</v>
      </c>
      <c r="J95" s="118" t="e">
        <f>+VLOOKUP(F95,Participants!$A$1:$F$1600,3,FALSE)</f>
        <v>#N/A</v>
      </c>
      <c r="K95" s="59" t="e">
        <f>+VLOOKUP(F95,Participants!$A$1:$G$1600,7,FALSE)</f>
        <v>#N/A</v>
      </c>
      <c r="L95" s="143"/>
      <c r="M95" s="118"/>
      <c r="N95" s="144"/>
      <c r="O95" s="132"/>
    </row>
    <row r="96" spans="1:15" ht="14.25" customHeight="1">
      <c r="A96" s="124"/>
      <c r="B96" s="125"/>
      <c r="C96" s="125"/>
      <c r="D96" s="126"/>
      <c r="E96" s="126"/>
      <c r="F96" s="126"/>
      <c r="G96" s="128" t="e">
        <f>+VLOOKUP(F96,Participants!$A$1:$F$1600,2,FALSE)</f>
        <v>#N/A</v>
      </c>
      <c r="H96" s="128" t="e">
        <f>+VLOOKUP(F96,Participants!$A$1:$F$1600,4,FALSE)</f>
        <v>#N/A</v>
      </c>
      <c r="I96" s="128" t="e">
        <f>+VLOOKUP(F96,Participants!$A$1:$F$1600,5,FALSE)</f>
        <v>#N/A</v>
      </c>
      <c r="J96" s="128" t="e">
        <f>+VLOOKUP(F96,Participants!$A$1:$F$1600,3,FALSE)</f>
        <v>#N/A</v>
      </c>
      <c r="K96" s="59" t="e">
        <f>+VLOOKUP(F96,Participants!$A$1:$G$1600,7,FALSE)</f>
        <v>#N/A</v>
      </c>
      <c r="L96" s="145"/>
      <c r="M96" s="128"/>
      <c r="N96" s="56"/>
      <c r="O96" s="132"/>
    </row>
    <row r="97" spans="1:15" ht="14.25" customHeight="1">
      <c r="A97" s="114"/>
      <c r="B97" s="115"/>
      <c r="C97" s="115"/>
      <c r="D97" s="116"/>
      <c r="E97" s="116"/>
      <c r="F97" s="116"/>
      <c r="G97" s="118" t="e">
        <f>+VLOOKUP(F97,Participants!$A$1:$F$1600,2,FALSE)</f>
        <v>#N/A</v>
      </c>
      <c r="H97" s="118" t="e">
        <f>+VLOOKUP(F97,Participants!$A$1:$F$1600,4,FALSE)</f>
        <v>#N/A</v>
      </c>
      <c r="I97" s="118" t="e">
        <f>+VLOOKUP(F97,Participants!$A$1:$F$1600,5,FALSE)</f>
        <v>#N/A</v>
      </c>
      <c r="J97" s="118" t="e">
        <f>+VLOOKUP(F97,Participants!$A$1:$F$1600,3,FALSE)</f>
        <v>#N/A</v>
      </c>
      <c r="K97" s="59" t="e">
        <f>+VLOOKUP(F97,Participants!$A$1:$G$1600,7,FALSE)</f>
        <v>#N/A</v>
      </c>
      <c r="L97" s="143"/>
      <c r="M97" s="118"/>
      <c r="N97" s="144"/>
      <c r="O97" s="132"/>
    </row>
    <row r="98" spans="1:15" ht="14.25" customHeight="1">
      <c r="A98" s="124"/>
      <c r="B98" s="125"/>
      <c r="C98" s="125"/>
      <c r="D98" s="126"/>
      <c r="E98" s="126"/>
      <c r="F98" s="126"/>
      <c r="G98" s="128" t="e">
        <f>+VLOOKUP(F98,Participants!$A$1:$F$1600,2,FALSE)</f>
        <v>#N/A</v>
      </c>
      <c r="H98" s="128" t="e">
        <f>+VLOOKUP(F98,Participants!$A$1:$F$1600,4,FALSE)</f>
        <v>#N/A</v>
      </c>
      <c r="I98" s="128" t="e">
        <f>+VLOOKUP(F98,Participants!$A$1:$F$1600,5,FALSE)</f>
        <v>#N/A</v>
      </c>
      <c r="J98" s="128" t="e">
        <f>+VLOOKUP(F98,Participants!$A$1:$F$1600,3,FALSE)</f>
        <v>#N/A</v>
      </c>
      <c r="K98" s="59" t="e">
        <f>+VLOOKUP(F98,Participants!$A$1:$G$1600,7,FALSE)</f>
        <v>#N/A</v>
      </c>
      <c r="L98" s="145"/>
      <c r="M98" s="128"/>
      <c r="N98" s="56"/>
      <c r="O98" s="132"/>
    </row>
    <row r="99" spans="1:15" ht="14.25" customHeight="1">
      <c r="A99" s="114"/>
      <c r="B99" s="115"/>
      <c r="C99" s="115"/>
      <c r="D99" s="116"/>
      <c r="E99" s="116"/>
      <c r="F99" s="116"/>
      <c r="G99" s="118" t="e">
        <f>+VLOOKUP(F99,Participants!$A$1:$F$1600,2,FALSE)</f>
        <v>#N/A</v>
      </c>
      <c r="H99" s="118" t="e">
        <f>+VLOOKUP(F99,Participants!$A$1:$F$1600,4,FALSE)</f>
        <v>#N/A</v>
      </c>
      <c r="I99" s="118" t="e">
        <f>+VLOOKUP(F99,Participants!$A$1:$F$1600,5,FALSE)</f>
        <v>#N/A</v>
      </c>
      <c r="J99" s="118" t="e">
        <f>+VLOOKUP(F99,Participants!$A$1:$F$1600,3,FALSE)</f>
        <v>#N/A</v>
      </c>
      <c r="K99" s="59" t="e">
        <f>+VLOOKUP(F99,Participants!$A$1:$G$1600,7,FALSE)</f>
        <v>#N/A</v>
      </c>
      <c r="L99" s="143"/>
      <c r="M99" s="118"/>
      <c r="N99" s="144"/>
      <c r="O99" s="132"/>
    </row>
    <row r="100" spans="1:15" ht="14.25" customHeight="1">
      <c r="A100" s="124"/>
      <c r="B100" s="125"/>
      <c r="C100" s="125"/>
      <c r="D100" s="126"/>
      <c r="E100" s="126"/>
      <c r="F100" s="126"/>
      <c r="G100" s="128" t="e">
        <f>+VLOOKUP(F100,Participants!$A$1:$F$1600,2,FALSE)</f>
        <v>#N/A</v>
      </c>
      <c r="H100" s="128" t="e">
        <f>+VLOOKUP(F100,Participants!$A$1:$F$1600,4,FALSE)</f>
        <v>#N/A</v>
      </c>
      <c r="I100" s="128" t="e">
        <f>+VLOOKUP(F100,Participants!$A$1:$F$1600,5,FALSE)</f>
        <v>#N/A</v>
      </c>
      <c r="J100" s="128" t="e">
        <f>+VLOOKUP(F100,Participants!$A$1:$F$1600,3,FALSE)</f>
        <v>#N/A</v>
      </c>
      <c r="K100" s="59" t="e">
        <f>+VLOOKUP(F100,Participants!$A$1:$G$1600,7,FALSE)</f>
        <v>#N/A</v>
      </c>
      <c r="L100" s="145"/>
      <c r="M100" s="128"/>
      <c r="N100" s="56"/>
      <c r="O100" s="132"/>
    </row>
    <row r="101" spans="1:15" ht="14.25" customHeight="1">
      <c r="A101" s="114"/>
      <c r="B101" s="115"/>
      <c r="C101" s="115"/>
      <c r="D101" s="116"/>
      <c r="E101" s="116"/>
      <c r="F101" s="116"/>
      <c r="G101" s="118" t="e">
        <f>+VLOOKUP(F101,Participants!$A$1:$F$1600,2,FALSE)</f>
        <v>#N/A</v>
      </c>
      <c r="H101" s="118" t="e">
        <f>+VLOOKUP(F101,Participants!$A$1:$F$1600,4,FALSE)</f>
        <v>#N/A</v>
      </c>
      <c r="I101" s="118" t="e">
        <f>+VLOOKUP(F101,Participants!$A$1:$F$1600,5,FALSE)</f>
        <v>#N/A</v>
      </c>
      <c r="J101" s="118" t="e">
        <f>+VLOOKUP(F101,Participants!$A$1:$F$1600,3,FALSE)</f>
        <v>#N/A</v>
      </c>
      <c r="K101" s="59" t="e">
        <f>+VLOOKUP(F101,Participants!$A$1:$G$1600,7,FALSE)</f>
        <v>#N/A</v>
      </c>
      <c r="L101" s="143"/>
      <c r="M101" s="118"/>
      <c r="N101" s="144"/>
      <c r="O101" s="132"/>
    </row>
    <row r="102" spans="1:15" ht="14.25" customHeight="1">
      <c r="A102" s="124"/>
      <c r="B102" s="125"/>
      <c r="C102" s="125"/>
      <c r="D102" s="126"/>
      <c r="E102" s="126"/>
      <c r="F102" s="126"/>
      <c r="G102" s="128" t="e">
        <f>+VLOOKUP(F102,Participants!$A$1:$F$1600,2,FALSE)</f>
        <v>#N/A</v>
      </c>
      <c r="H102" s="128" t="e">
        <f>+VLOOKUP(F102,Participants!$A$1:$F$1600,4,FALSE)</f>
        <v>#N/A</v>
      </c>
      <c r="I102" s="128" t="e">
        <f>+VLOOKUP(F102,Participants!$A$1:$F$1600,5,FALSE)</f>
        <v>#N/A</v>
      </c>
      <c r="J102" s="128" t="e">
        <f>+VLOOKUP(F102,Participants!$A$1:$F$1600,3,FALSE)</f>
        <v>#N/A</v>
      </c>
      <c r="K102" s="59" t="e">
        <f>+VLOOKUP(F102,Participants!$A$1:$G$1600,7,FALSE)</f>
        <v>#N/A</v>
      </c>
      <c r="L102" s="145"/>
      <c r="M102" s="128"/>
      <c r="N102" s="56"/>
      <c r="O102" s="132"/>
    </row>
    <row r="103" spans="1:15" ht="14.25" customHeight="1">
      <c r="A103" s="114"/>
      <c r="B103" s="115"/>
      <c r="C103" s="115"/>
      <c r="D103" s="116"/>
      <c r="E103" s="116"/>
      <c r="F103" s="116"/>
      <c r="G103" s="118" t="e">
        <f>+VLOOKUP(F103,Participants!$A$1:$F$1600,2,FALSE)</f>
        <v>#N/A</v>
      </c>
      <c r="H103" s="118" t="e">
        <f>+VLOOKUP(F103,Participants!$A$1:$F$1600,4,FALSE)</f>
        <v>#N/A</v>
      </c>
      <c r="I103" s="118" t="e">
        <f>+VLOOKUP(F103,Participants!$A$1:$F$1600,5,FALSE)</f>
        <v>#N/A</v>
      </c>
      <c r="J103" s="118" t="e">
        <f>+VLOOKUP(F103,Participants!$A$1:$F$1600,3,FALSE)</f>
        <v>#N/A</v>
      </c>
      <c r="K103" s="59" t="e">
        <f>+VLOOKUP(F103,Participants!$A$1:$G$1600,7,FALSE)</f>
        <v>#N/A</v>
      </c>
      <c r="L103" s="143"/>
      <c r="M103" s="118"/>
      <c r="N103" s="144"/>
      <c r="O103" s="132"/>
    </row>
    <row r="104" spans="1:15" ht="14.25" customHeight="1">
      <c r="A104" s="124"/>
      <c r="B104" s="125"/>
      <c r="C104" s="125"/>
      <c r="D104" s="126"/>
      <c r="E104" s="126"/>
      <c r="F104" s="126"/>
      <c r="G104" s="128" t="e">
        <f>+VLOOKUP(F104,Participants!$A$1:$F$1600,2,FALSE)</f>
        <v>#N/A</v>
      </c>
      <c r="H104" s="128" t="e">
        <f>+VLOOKUP(F104,Participants!$A$1:$F$1600,4,FALSE)</f>
        <v>#N/A</v>
      </c>
      <c r="I104" s="128" t="e">
        <f>+VLOOKUP(F104,Participants!$A$1:$F$1600,5,FALSE)</f>
        <v>#N/A</v>
      </c>
      <c r="J104" s="128" t="e">
        <f>+VLOOKUP(F104,Participants!$A$1:$F$1600,3,FALSE)</f>
        <v>#N/A</v>
      </c>
      <c r="K104" s="59" t="e">
        <f>+VLOOKUP(F104,Participants!$A$1:$G$1600,7,FALSE)</f>
        <v>#N/A</v>
      </c>
      <c r="L104" s="145"/>
      <c r="M104" s="128"/>
      <c r="N104" s="56"/>
      <c r="O104" s="132"/>
    </row>
    <row r="105" spans="1:15" ht="14.25" customHeight="1">
      <c r="A105" s="114"/>
      <c r="B105" s="115"/>
      <c r="C105" s="115"/>
      <c r="D105" s="116"/>
      <c r="E105" s="116"/>
      <c r="F105" s="116"/>
      <c r="G105" s="118" t="e">
        <f>+VLOOKUP(F105,Participants!$A$1:$F$1600,2,FALSE)</f>
        <v>#N/A</v>
      </c>
      <c r="H105" s="118" t="e">
        <f>+VLOOKUP(F105,Participants!$A$1:$F$1600,4,FALSE)</f>
        <v>#N/A</v>
      </c>
      <c r="I105" s="118" t="e">
        <f>+VLOOKUP(F105,Participants!$A$1:$F$1600,5,FALSE)</f>
        <v>#N/A</v>
      </c>
      <c r="J105" s="118" t="e">
        <f>+VLOOKUP(F105,Participants!$A$1:$F$1600,3,FALSE)</f>
        <v>#N/A</v>
      </c>
      <c r="K105" s="59" t="e">
        <f>+VLOOKUP(F105,Participants!$A$1:$G$1600,7,FALSE)</f>
        <v>#N/A</v>
      </c>
      <c r="L105" s="143"/>
      <c r="M105" s="118"/>
      <c r="N105" s="144"/>
      <c r="O105" s="132"/>
    </row>
    <row r="106" spans="1:15" ht="14.25" customHeight="1">
      <c r="A106" s="124"/>
      <c r="B106" s="125"/>
      <c r="C106" s="125"/>
      <c r="D106" s="126"/>
      <c r="E106" s="126"/>
      <c r="F106" s="126"/>
      <c r="G106" s="128" t="e">
        <f>+VLOOKUP(F106,Participants!$A$1:$F$1600,2,FALSE)</f>
        <v>#N/A</v>
      </c>
      <c r="H106" s="128" t="e">
        <f>+VLOOKUP(F106,Participants!$A$1:$F$1600,4,FALSE)</f>
        <v>#N/A</v>
      </c>
      <c r="I106" s="128" t="e">
        <f>+VLOOKUP(F106,Participants!$A$1:$F$1600,5,FALSE)</f>
        <v>#N/A</v>
      </c>
      <c r="J106" s="128" t="e">
        <f>+VLOOKUP(F106,Participants!$A$1:$F$1600,3,FALSE)</f>
        <v>#N/A</v>
      </c>
      <c r="K106" s="59" t="e">
        <f>+VLOOKUP(F106,Participants!$A$1:$G$1600,7,FALSE)</f>
        <v>#N/A</v>
      </c>
      <c r="L106" s="145"/>
      <c r="M106" s="128"/>
      <c r="N106" s="56"/>
      <c r="O106" s="132"/>
    </row>
    <row r="107" spans="1:15" ht="14.25" customHeight="1">
      <c r="A107" s="114"/>
      <c r="B107" s="115"/>
      <c r="C107" s="115"/>
      <c r="D107" s="116"/>
      <c r="E107" s="116"/>
      <c r="F107" s="116"/>
      <c r="G107" s="118" t="e">
        <f>+VLOOKUP(F107,Participants!$A$1:$F$1600,2,FALSE)</f>
        <v>#N/A</v>
      </c>
      <c r="H107" s="118" t="e">
        <f>+VLOOKUP(F107,Participants!$A$1:$F$1600,4,FALSE)</f>
        <v>#N/A</v>
      </c>
      <c r="I107" s="118" t="e">
        <f>+VLOOKUP(F107,Participants!$A$1:$F$1600,5,FALSE)</f>
        <v>#N/A</v>
      </c>
      <c r="J107" s="118" t="e">
        <f>+VLOOKUP(F107,Participants!$A$1:$F$1600,3,FALSE)</f>
        <v>#N/A</v>
      </c>
      <c r="K107" s="59" t="e">
        <f>+VLOOKUP(F107,Participants!$A$1:$G$1600,7,FALSE)</f>
        <v>#N/A</v>
      </c>
      <c r="L107" s="143"/>
      <c r="M107" s="118"/>
      <c r="N107" s="144"/>
      <c r="O107" s="132"/>
    </row>
    <row r="108" spans="1:15" ht="14.25" customHeight="1">
      <c r="A108" s="124"/>
      <c r="B108" s="125"/>
      <c r="C108" s="125"/>
      <c r="D108" s="126"/>
      <c r="E108" s="126"/>
      <c r="F108" s="126"/>
      <c r="G108" s="128" t="e">
        <f>+VLOOKUP(F108,Participants!$A$1:$F$1600,2,FALSE)</f>
        <v>#N/A</v>
      </c>
      <c r="H108" s="128" t="e">
        <f>+VLOOKUP(F108,Participants!$A$1:$F$1600,4,FALSE)</f>
        <v>#N/A</v>
      </c>
      <c r="I108" s="128" t="e">
        <f>+VLOOKUP(F108,Participants!$A$1:$F$1600,5,FALSE)</f>
        <v>#N/A</v>
      </c>
      <c r="J108" s="128" t="e">
        <f>+VLOOKUP(F108,Participants!$A$1:$F$1600,3,FALSE)</f>
        <v>#N/A</v>
      </c>
      <c r="K108" s="59" t="e">
        <f>+VLOOKUP(F108,Participants!$A$1:$G$1600,7,FALSE)</f>
        <v>#N/A</v>
      </c>
      <c r="L108" s="145"/>
      <c r="M108" s="128"/>
      <c r="N108" s="56"/>
      <c r="O108" s="132"/>
    </row>
    <row r="109" spans="1:15" ht="14.25" customHeight="1">
      <c r="A109" s="114"/>
      <c r="B109" s="115"/>
      <c r="C109" s="115"/>
      <c r="D109" s="116"/>
      <c r="E109" s="116"/>
      <c r="F109" s="116"/>
      <c r="G109" s="118" t="e">
        <f>+VLOOKUP(F109,Participants!$A$1:$F$1600,2,FALSE)</f>
        <v>#N/A</v>
      </c>
      <c r="H109" s="118" t="e">
        <f>+VLOOKUP(F109,Participants!$A$1:$F$1600,4,FALSE)</f>
        <v>#N/A</v>
      </c>
      <c r="I109" s="118" t="e">
        <f>+VLOOKUP(F109,Participants!$A$1:$F$1600,5,FALSE)</f>
        <v>#N/A</v>
      </c>
      <c r="J109" s="118" t="e">
        <f>+VLOOKUP(F109,Participants!$A$1:$F$1600,3,FALSE)</f>
        <v>#N/A</v>
      </c>
      <c r="K109" s="59" t="e">
        <f>+VLOOKUP(F109,Participants!$A$1:$G$1600,7,FALSE)</f>
        <v>#N/A</v>
      </c>
      <c r="L109" s="143"/>
      <c r="M109" s="118"/>
      <c r="N109" s="144"/>
      <c r="O109" s="132"/>
    </row>
    <row r="110" spans="1:15" ht="14.25" customHeight="1">
      <c r="A110" s="124"/>
      <c r="B110" s="125"/>
      <c r="C110" s="125"/>
      <c r="D110" s="126"/>
      <c r="E110" s="126"/>
      <c r="F110" s="126"/>
      <c r="G110" s="128" t="e">
        <f>+VLOOKUP(F110,Participants!$A$1:$F$1600,2,FALSE)</f>
        <v>#N/A</v>
      </c>
      <c r="H110" s="128" t="e">
        <f>+VLOOKUP(F110,Participants!$A$1:$F$1600,4,FALSE)</f>
        <v>#N/A</v>
      </c>
      <c r="I110" s="128" t="e">
        <f>+VLOOKUP(F110,Participants!$A$1:$F$1600,5,FALSE)</f>
        <v>#N/A</v>
      </c>
      <c r="J110" s="128" t="e">
        <f>+VLOOKUP(F110,Participants!$A$1:$F$1600,3,FALSE)</f>
        <v>#N/A</v>
      </c>
      <c r="K110" s="59" t="e">
        <f>+VLOOKUP(F110,Participants!$A$1:$G$1600,7,FALSE)</f>
        <v>#N/A</v>
      </c>
      <c r="L110" s="145"/>
      <c r="M110" s="128"/>
      <c r="N110" s="56"/>
      <c r="O110" s="132"/>
    </row>
    <row r="111" spans="1:15" ht="14.25" customHeight="1">
      <c r="A111" s="114"/>
      <c r="B111" s="115"/>
      <c r="C111" s="115"/>
      <c r="D111" s="116"/>
      <c r="E111" s="116"/>
      <c r="F111" s="116"/>
      <c r="G111" s="118" t="e">
        <f>+VLOOKUP(F111,Participants!$A$1:$F$1600,2,FALSE)</f>
        <v>#N/A</v>
      </c>
      <c r="H111" s="118" t="e">
        <f>+VLOOKUP(F111,Participants!$A$1:$F$1600,4,FALSE)</f>
        <v>#N/A</v>
      </c>
      <c r="I111" s="118" t="e">
        <f>+VLOOKUP(F111,Participants!$A$1:$F$1600,5,FALSE)</f>
        <v>#N/A</v>
      </c>
      <c r="J111" s="118" t="e">
        <f>+VLOOKUP(F111,Participants!$A$1:$F$1600,3,FALSE)</f>
        <v>#N/A</v>
      </c>
      <c r="K111" s="59" t="e">
        <f>+VLOOKUP(F111,Participants!$A$1:$G$1600,7,FALSE)</f>
        <v>#N/A</v>
      </c>
      <c r="L111" s="143"/>
      <c r="M111" s="118"/>
      <c r="N111" s="144"/>
      <c r="O111" s="132"/>
    </row>
    <row r="112" spans="1:15" ht="14.25" customHeight="1">
      <c r="A112" s="124"/>
      <c r="B112" s="125"/>
      <c r="C112" s="125"/>
      <c r="D112" s="126"/>
      <c r="E112" s="126"/>
      <c r="F112" s="126"/>
      <c r="G112" s="128" t="e">
        <f>+VLOOKUP(F112,Participants!$A$1:$F$1600,2,FALSE)</f>
        <v>#N/A</v>
      </c>
      <c r="H112" s="128" t="e">
        <f>+VLOOKUP(F112,Participants!$A$1:$F$1600,4,FALSE)</f>
        <v>#N/A</v>
      </c>
      <c r="I112" s="128" t="e">
        <f>+VLOOKUP(F112,Participants!$A$1:$F$1600,5,FALSE)</f>
        <v>#N/A</v>
      </c>
      <c r="J112" s="128" t="e">
        <f>+VLOOKUP(F112,Participants!$A$1:$F$1600,3,FALSE)</f>
        <v>#N/A</v>
      </c>
      <c r="K112" s="59" t="e">
        <f>+VLOOKUP(F112,Participants!$A$1:$G$1600,7,FALSE)</f>
        <v>#N/A</v>
      </c>
      <c r="L112" s="145"/>
      <c r="M112" s="128"/>
      <c r="N112" s="56"/>
      <c r="O112" s="132"/>
    </row>
    <row r="113" spans="1:15" ht="14.25" customHeight="1">
      <c r="A113" s="114"/>
      <c r="B113" s="115"/>
      <c r="C113" s="115"/>
      <c r="D113" s="116"/>
      <c r="E113" s="116"/>
      <c r="F113" s="116"/>
      <c r="G113" s="118" t="e">
        <f>+VLOOKUP(F113,Participants!$A$1:$F$1600,2,FALSE)</f>
        <v>#N/A</v>
      </c>
      <c r="H113" s="118" t="e">
        <f>+VLOOKUP(F113,Participants!$A$1:$F$1600,4,FALSE)</f>
        <v>#N/A</v>
      </c>
      <c r="I113" s="118" t="e">
        <f>+VLOOKUP(F113,Participants!$A$1:$F$1600,5,FALSE)</f>
        <v>#N/A</v>
      </c>
      <c r="J113" s="118" t="e">
        <f>+VLOOKUP(F113,Participants!$A$1:$F$1600,3,FALSE)</f>
        <v>#N/A</v>
      </c>
      <c r="K113" s="59" t="e">
        <f>+VLOOKUP(F113,Participants!$A$1:$G$1600,7,FALSE)</f>
        <v>#N/A</v>
      </c>
      <c r="L113" s="143"/>
      <c r="M113" s="118"/>
      <c r="N113" s="144"/>
      <c r="O113" s="132"/>
    </row>
    <row r="114" spans="1:15" ht="14.25" customHeight="1">
      <c r="A114" s="124"/>
      <c r="B114" s="125"/>
      <c r="C114" s="125"/>
      <c r="D114" s="126"/>
      <c r="E114" s="126"/>
      <c r="F114" s="126"/>
      <c r="G114" s="128" t="e">
        <f>+VLOOKUP(F114,Participants!$A$1:$F$1600,2,FALSE)</f>
        <v>#N/A</v>
      </c>
      <c r="H114" s="128" t="e">
        <f>+VLOOKUP(F114,Participants!$A$1:$F$1600,4,FALSE)</f>
        <v>#N/A</v>
      </c>
      <c r="I114" s="128" t="e">
        <f>+VLOOKUP(F114,Participants!$A$1:$F$1600,5,FALSE)</f>
        <v>#N/A</v>
      </c>
      <c r="J114" s="128" t="e">
        <f>+VLOOKUP(F114,Participants!$A$1:$F$1600,3,FALSE)</f>
        <v>#N/A</v>
      </c>
      <c r="K114" s="59" t="e">
        <f>+VLOOKUP(F114,Participants!$A$1:$G$1600,7,FALSE)</f>
        <v>#N/A</v>
      </c>
      <c r="L114" s="145"/>
      <c r="M114" s="128"/>
      <c r="N114" s="56"/>
      <c r="O114" s="132"/>
    </row>
    <row r="115" spans="1:15" ht="14.25" customHeight="1">
      <c r="A115" s="114"/>
      <c r="B115" s="115"/>
      <c r="C115" s="115"/>
      <c r="D115" s="116"/>
      <c r="E115" s="116"/>
      <c r="F115" s="116"/>
      <c r="G115" s="118" t="e">
        <f>+VLOOKUP(F115,Participants!$A$1:$F$1600,2,FALSE)</f>
        <v>#N/A</v>
      </c>
      <c r="H115" s="118" t="e">
        <f>+VLOOKUP(F115,Participants!$A$1:$F$1600,4,FALSE)</f>
        <v>#N/A</v>
      </c>
      <c r="I115" s="118" t="e">
        <f>+VLOOKUP(F115,Participants!$A$1:$F$1600,5,FALSE)</f>
        <v>#N/A</v>
      </c>
      <c r="J115" s="118" t="e">
        <f>+VLOOKUP(F115,Participants!$A$1:$F$1600,3,FALSE)</f>
        <v>#N/A</v>
      </c>
      <c r="K115" s="59" t="e">
        <f>+VLOOKUP(F115,Participants!$A$1:$G$1600,7,FALSE)</f>
        <v>#N/A</v>
      </c>
      <c r="L115" s="143"/>
      <c r="M115" s="118"/>
      <c r="N115" s="144"/>
      <c r="O115" s="132"/>
    </row>
    <row r="116" spans="1:15" ht="14.25" customHeight="1">
      <c r="A116" s="124"/>
      <c r="B116" s="125"/>
      <c r="C116" s="125"/>
      <c r="D116" s="126"/>
      <c r="E116" s="126"/>
      <c r="F116" s="126"/>
      <c r="G116" s="128" t="e">
        <f>+VLOOKUP(F116,Participants!$A$1:$F$1600,2,FALSE)</f>
        <v>#N/A</v>
      </c>
      <c r="H116" s="128" t="e">
        <f>+VLOOKUP(F116,Participants!$A$1:$F$1600,4,FALSE)</f>
        <v>#N/A</v>
      </c>
      <c r="I116" s="128" t="e">
        <f>+VLOOKUP(F116,Participants!$A$1:$F$1600,5,FALSE)</f>
        <v>#N/A</v>
      </c>
      <c r="J116" s="128" t="e">
        <f>+VLOOKUP(F116,Participants!$A$1:$F$1600,3,FALSE)</f>
        <v>#N/A</v>
      </c>
      <c r="K116" s="59" t="e">
        <f>+VLOOKUP(F116,Participants!$A$1:$G$1600,7,FALSE)</f>
        <v>#N/A</v>
      </c>
      <c r="L116" s="145"/>
      <c r="M116" s="128"/>
      <c r="N116" s="56"/>
      <c r="O116" s="132"/>
    </row>
    <row r="117" spans="1:15" ht="14.25" customHeight="1">
      <c r="A117" s="114"/>
      <c r="B117" s="115"/>
      <c r="C117" s="115"/>
      <c r="D117" s="116"/>
      <c r="E117" s="116"/>
      <c r="F117" s="116"/>
      <c r="G117" s="118" t="e">
        <f>+VLOOKUP(F117,Participants!$A$1:$F$1600,2,FALSE)</f>
        <v>#N/A</v>
      </c>
      <c r="H117" s="118" t="e">
        <f>+VLOOKUP(F117,Participants!$A$1:$F$1600,4,FALSE)</f>
        <v>#N/A</v>
      </c>
      <c r="I117" s="118" t="e">
        <f>+VLOOKUP(F117,Participants!$A$1:$F$1600,5,FALSE)</f>
        <v>#N/A</v>
      </c>
      <c r="J117" s="118" t="e">
        <f>+VLOOKUP(F117,Participants!$A$1:$F$1600,3,FALSE)</f>
        <v>#N/A</v>
      </c>
      <c r="K117" s="59" t="e">
        <f>+VLOOKUP(F117,Participants!$A$1:$G$1600,7,FALSE)</f>
        <v>#N/A</v>
      </c>
      <c r="L117" s="143"/>
      <c r="M117" s="118"/>
      <c r="N117" s="144"/>
      <c r="O117" s="132"/>
    </row>
    <row r="118" spans="1:15" ht="14.25" customHeight="1">
      <c r="A118" s="124"/>
      <c r="B118" s="125"/>
      <c r="C118" s="125"/>
      <c r="D118" s="126"/>
      <c r="E118" s="126"/>
      <c r="F118" s="126"/>
      <c r="G118" s="128" t="e">
        <f>+VLOOKUP(F118,Participants!$A$1:$F$1600,2,FALSE)</f>
        <v>#N/A</v>
      </c>
      <c r="H118" s="128" t="e">
        <f>+VLOOKUP(F118,Participants!$A$1:$F$1600,4,FALSE)</f>
        <v>#N/A</v>
      </c>
      <c r="I118" s="128" t="e">
        <f>+VLOOKUP(F118,Participants!$A$1:$F$1600,5,FALSE)</f>
        <v>#N/A</v>
      </c>
      <c r="J118" s="128" t="e">
        <f>+VLOOKUP(F118,Participants!$A$1:$F$1600,3,FALSE)</f>
        <v>#N/A</v>
      </c>
      <c r="K118" s="59" t="e">
        <f>+VLOOKUP(F118,Participants!$A$1:$G$1600,7,FALSE)</f>
        <v>#N/A</v>
      </c>
      <c r="L118" s="145"/>
      <c r="M118" s="128"/>
      <c r="N118" s="56"/>
      <c r="O118" s="132"/>
    </row>
    <row r="119" spans="1:15" ht="14.25" customHeight="1">
      <c r="A119" s="114"/>
      <c r="B119" s="115"/>
      <c r="C119" s="115"/>
      <c r="D119" s="116"/>
      <c r="E119" s="116"/>
      <c r="F119" s="116"/>
      <c r="G119" s="118" t="e">
        <f>+VLOOKUP(F119,Participants!$A$1:$F$1600,2,FALSE)</f>
        <v>#N/A</v>
      </c>
      <c r="H119" s="118" t="e">
        <f>+VLOOKUP(F119,Participants!$A$1:$F$1600,4,FALSE)</f>
        <v>#N/A</v>
      </c>
      <c r="I119" s="118" t="e">
        <f>+VLOOKUP(F119,Participants!$A$1:$F$1600,5,FALSE)</f>
        <v>#N/A</v>
      </c>
      <c r="J119" s="118" t="e">
        <f>+VLOOKUP(F119,Participants!$A$1:$F$1600,3,FALSE)</f>
        <v>#N/A</v>
      </c>
      <c r="K119" s="59" t="e">
        <f>+VLOOKUP(F119,Participants!$A$1:$G$1600,7,FALSE)</f>
        <v>#N/A</v>
      </c>
      <c r="L119" s="143"/>
      <c r="M119" s="118"/>
      <c r="N119" s="144"/>
      <c r="O119" s="132"/>
    </row>
    <row r="120" spans="1:15" ht="14.25" customHeight="1">
      <c r="A120" s="124"/>
      <c r="B120" s="125"/>
      <c r="C120" s="125"/>
      <c r="D120" s="126"/>
      <c r="E120" s="126"/>
      <c r="F120" s="126"/>
      <c r="G120" s="128" t="e">
        <f>+VLOOKUP(F120,Participants!$A$1:$F$1600,2,FALSE)</f>
        <v>#N/A</v>
      </c>
      <c r="H120" s="128" t="e">
        <f>+VLOOKUP(F120,Participants!$A$1:$F$1600,4,FALSE)</f>
        <v>#N/A</v>
      </c>
      <c r="I120" s="128" t="e">
        <f>+VLOOKUP(F120,Participants!$A$1:$F$1600,5,FALSE)</f>
        <v>#N/A</v>
      </c>
      <c r="J120" s="128" t="e">
        <f>+VLOOKUP(F120,Participants!$A$1:$F$1600,3,FALSE)</f>
        <v>#N/A</v>
      </c>
      <c r="K120" s="59" t="e">
        <f>+VLOOKUP(F120,Participants!$A$1:$G$1600,7,FALSE)</f>
        <v>#N/A</v>
      </c>
      <c r="L120" s="145"/>
      <c r="M120" s="128"/>
      <c r="N120" s="56"/>
      <c r="O120" s="132"/>
    </row>
    <row r="121" spans="1:15" ht="14.25" customHeight="1">
      <c r="A121" s="114"/>
      <c r="B121" s="115"/>
      <c r="C121" s="115"/>
      <c r="D121" s="116"/>
      <c r="E121" s="116"/>
      <c r="F121" s="116"/>
      <c r="G121" s="118" t="e">
        <f>+VLOOKUP(F121,Participants!$A$1:$F$1600,2,FALSE)</f>
        <v>#N/A</v>
      </c>
      <c r="H121" s="118" t="e">
        <f>+VLOOKUP(F121,Participants!$A$1:$F$1600,4,FALSE)</f>
        <v>#N/A</v>
      </c>
      <c r="I121" s="118" t="e">
        <f>+VLOOKUP(F121,Participants!$A$1:$F$1600,5,FALSE)</f>
        <v>#N/A</v>
      </c>
      <c r="J121" s="118" t="e">
        <f>+VLOOKUP(F121,Participants!$A$1:$F$1600,3,FALSE)</f>
        <v>#N/A</v>
      </c>
      <c r="K121" s="59" t="e">
        <f>+VLOOKUP(F121,Participants!$A$1:$G$1600,7,FALSE)</f>
        <v>#N/A</v>
      </c>
      <c r="L121" s="143"/>
      <c r="M121" s="118"/>
      <c r="N121" s="144"/>
      <c r="O121" s="132"/>
    </row>
    <row r="122" spans="1:15" ht="14.25" customHeight="1">
      <c r="A122" s="124"/>
      <c r="B122" s="125"/>
      <c r="C122" s="125"/>
      <c r="D122" s="126"/>
      <c r="E122" s="126"/>
      <c r="F122" s="126"/>
      <c r="G122" s="128" t="e">
        <f>+VLOOKUP(F122,Participants!$A$1:$F$1600,2,FALSE)</f>
        <v>#N/A</v>
      </c>
      <c r="H122" s="128" t="e">
        <f>+VLOOKUP(F122,Participants!$A$1:$F$1600,4,FALSE)</f>
        <v>#N/A</v>
      </c>
      <c r="I122" s="128" t="e">
        <f>+VLOOKUP(F122,Participants!$A$1:$F$1600,5,FALSE)</f>
        <v>#N/A</v>
      </c>
      <c r="J122" s="128" t="e">
        <f>+VLOOKUP(F122,Participants!$A$1:$F$1600,3,FALSE)</f>
        <v>#N/A</v>
      </c>
      <c r="K122" s="59" t="e">
        <f>+VLOOKUP(F122,Participants!$A$1:$G$1600,7,FALSE)</f>
        <v>#N/A</v>
      </c>
      <c r="L122" s="145"/>
      <c r="M122" s="128"/>
      <c r="N122" s="56"/>
      <c r="O122" s="132"/>
    </row>
    <row r="123" spans="1:15" ht="14.25" customHeight="1">
      <c r="A123" s="114"/>
      <c r="B123" s="115"/>
      <c r="C123" s="115"/>
      <c r="D123" s="116"/>
      <c r="E123" s="116"/>
      <c r="F123" s="116"/>
      <c r="G123" s="118" t="e">
        <f>+VLOOKUP(F123,Participants!$A$1:$F$1600,2,FALSE)</f>
        <v>#N/A</v>
      </c>
      <c r="H123" s="118" t="e">
        <f>+VLOOKUP(F123,Participants!$A$1:$F$1600,4,FALSE)</f>
        <v>#N/A</v>
      </c>
      <c r="I123" s="118" t="e">
        <f>+VLOOKUP(F123,Participants!$A$1:$F$1600,5,FALSE)</f>
        <v>#N/A</v>
      </c>
      <c r="J123" s="118" t="e">
        <f>+VLOOKUP(F123,Participants!$A$1:$F$1600,3,FALSE)</f>
        <v>#N/A</v>
      </c>
      <c r="K123" s="59" t="e">
        <f>+VLOOKUP(F123,Participants!$A$1:$G$1600,7,FALSE)</f>
        <v>#N/A</v>
      </c>
      <c r="L123" s="143"/>
      <c r="M123" s="118"/>
      <c r="N123" s="144"/>
      <c r="O123" s="132"/>
    </row>
    <row r="124" spans="1:15" ht="14.25" customHeight="1">
      <c r="A124" s="124"/>
      <c r="B124" s="125"/>
      <c r="C124" s="125"/>
      <c r="D124" s="126"/>
      <c r="E124" s="126"/>
      <c r="F124" s="126"/>
      <c r="G124" s="128" t="e">
        <f>+VLOOKUP(F124,Participants!$A$1:$F$1600,2,FALSE)</f>
        <v>#N/A</v>
      </c>
      <c r="H124" s="128" t="e">
        <f>+VLOOKUP(F124,Participants!$A$1:$F$1600,4,FALSE)</f>
        <v>#N/A</v>
      </c>
      <c r="I124" s="128" t="e">
        <f>+VLOOKUP(F124,Participants!$A$1:$F$1600,5,FALSE)</f>
        <v>#N/A</v>
      </c>
      <c r="J124" s="128" t="e">
        <f>+VLOOKUP(F124,Participants!$A$1:$F$1600,3,FALSE)</f>
        <v>#N/A</v>
      </c>
      <c r="K124" s="59" t="e">
        <f>+VLOOKUP(F124,Participants!$A$1:$G$1600,7,FALSE)</f>
        <v>#N/A</v>
      </c>
      <c r="L124" s="145"/>
      <c r="M124" s="128"/>
      <c r="N124" s="56"/>
      <c r="O124" s="132"/>
    </row>
    <row r="125" spans="1:15" ht="14.25" customHeight="1">
      <c r="A125" s="114"/>
      <c r="B125" s="115"/>
      <c r="C125" s="115"/>
      <c r="D125" s="116"/>
      <c r="E125" s="116"/>
      <c r="F125" s="116"/>
      <c r="G125" s="118" t="e">
        <f>+VLOOKUP(F125,Participants!$A$1:$F$1600,2,FALSE)</f>
        <v>#N/A</v>
      </c>
      <c r="H125" s="118" t="e">
        <f>+VLOOKUP(F125,Participants!$A$1:$F$1600,4,FALSE)</f>
        <v>#N/A</v>
      </c>
      <c r="I125" s="118" t="e">
        <f>+VLOOKUP(F125,Participants!$A$1:$F$1600,5,FALSE)</f>
        <v>#N/A</v>
      </c>
      <c r="J125" s="118" t="e">
        <f>+VLOOKUP(F125,Participants!$A$1:$F$1600,3,FALSE)</f>
        <v>#N/A</v>
      </c>
      <c r="K125" s="59" t="e">
        <f>+VLOOKUP(F125,Participants!$A$1:$G$1600,7,FALSE)</f>
        <v>#N/A</v>
      </c>
      <c r="L125" s="143"/>
      <c r="M125" s="118"/>
      <c r="N125" s="144"/>
      <c r="O125" s="132"/>
    </row>
    <row r="126" spans="1:15" ht="14.25" customHeight="1">
      <c r="A126" s="124"/>
      <c r="B126" s="125"/>
      <c r="C126" s="125"/>
      <c r="D126" s="126"/>
      <c r="E126" s="126"/>
      <c r="F126" s="126"/>
      <c r="G126" s="128" t="e">
        <f>+VLOOKUP(F126,Participants!$A$1:$F$1600,2,FALSE)</f>
        <v>#N/A</v>
      </c>
      <c r="H126" s="128" t="e">
        <f>+VLOOKUP(F126,Participants!$A$1:$F$1600,4,FALSE)</f>
        <v>#N/A</v>
      </c>
      <c r="I126" s="128" t="e">
        <f>+VLOOKUP(F126,Participants!$A$1:$F$1600,5,FALSE)</f>
        <v>#N/A</v>
      </c>
      <c r="J126" s="128" t="e">
        <f>+VLOOKUP(F126,Participants!$A$1:$F$1600,3,FALSE)</f>
        <v>#N/A</v>
      </c>
      <c r="K126" s="59" t="e">
        <f>+VLOOKUP(F126,Participants!$A$1:$G$1600,7,FALSE)</f>
        <v>#N/A</v>
      </c>
      <c r="L126" s="145"/>
      <c r="M126" s="128"/>
      <c r="N126" s="56"/>
      <c r="O126" s="132"/>
    </row>
    <row r="127" spans="1:15" ht="14.25" customHeight="1">
      <c r="A127" s="114"/>
      <c r="B127" s="115"/>
      <c r="C127" s="115"/>
      <c r="D127" s="116"/>
      <c r="E127" s="116"/>
      <c r="F127" s="116"/>
      <c r="G127" s="118" t="e">
        <f>+VLOOKUP(F127,Participants!$A$1:$F$1600,2,FALSE)</f>
        <v>#N/A</v>
      </c>
      <c r="H127" s="118" t="e">
        <f>+VLOOKUP(F127,Participants!$A$1:$F$1600,4,FALSE)</f>
        <v>#N/A</v>
      </c>
      <c r="I127" s="118" t="e">
        <f>+VLOOKUP(F127,Participants!$A$1:$F$1600,5,FALSE)</f>
        <v>#N/A</v>
      </c>
      <c r="J127" s="118" t="e">
        <f>+VLOOKUP(F127,Participants!$A$1:$F$1600,3,FALSE)</f>
        <v>#N/A</v>
      </c>
      <c r="K127" s="59" t="e">
        <f>+VLOOKUP(F127,Participants!$A$1:$G$1600,7,FALSE)</f>
        <v>#N/A</v>
      </c>
      <c r="L127" s="143"/>
      <c r="M127" s="118"/>
      <c r="N127" s="144"/>
      <c r="O127" s="132"/>
    </row>
    <row r="128" spans="1:15" ht="14.25" customHeight="1">
      <c r="A128" s="124"/>
      <c r="B128" s="125"/>
      <c r="C128" s="125"/>
      <c r="D128" s="126"/>
      <c r="E128" s="126"/>
      <c r="F128" s="126"/>
      <c r="G128" s="128" t="e">
        <f>+VLOOKUP(F128,Participants!$A$1:$F$1600,2,FALSE)</f>
        <v>#N/A</v>
      </c>
      <c r="H128" s="128" t="e">
        <f>+VLOOKUP(F128,Participants!$A$1:$F$1600,4,FALSE)</f>
        <v>#N/A</v>
      </c>
      <c r="I128" s="128" t="e">
        <f>+VLOOKUP(F128,Participants!$A$1:$F$1600,5,FALSE)</f>
        <v>#N/A</v>
      </c>
      <c r="J128" s="128" t="e">
        <f>+VLOOKUP(F128,Participants!$A$1:$F$1600,3,FALSE)</f>
        <v>#N/A</v>
      </c>
      <c r="K128" s="59" t="e">
        <f>+VLOOKUP(F128,Participants!$A$1:$G$1600,7,FALSE)</f>
        <v>#N/A</v>
      </c>
      <c r="L128" s="145"/>
      <c r="M128" s="128"/>
      <c r="N128" s="56"/>
      <c r="O128" s="132"/>
    </row>
    <row r="129" spans="1:15" ht="14.25" customHeight="1">
      <c r="A129" s="114"/>
      <c r="B129" s="115"/>
      <c r="C129" s="115"/>
      <c r="D129" s="116"/>
      <c r="E129" s="116"/>
      <c r="F129" s="116"/>
      <c r="G129" s="118" t="e">
        <f>+VLOOKUP(F129,Participants!$A$1:$F$1600,2,FALSE)</f>
        <v>#N/A</v>
      </c>
      <c r="H129" s="118" t="e">
        <f>+VLOOKUP(F129,Participants!$A$1:$F$1600,4,FALSE)</f>
        <v>#N/A</v>
      </c>
      <c r="I129" s="118" t="e">
        <f>+VLOOKUP(F129,Participants!$A$1:$F$1600,5,FALSE)</f>
        <v>#N/A</v>
      </c>
      <c r="J129" s="118" t="e">
        <f>+VLOOKUP(F129,Participants!$A$1:$F$1600,3,FALSE)</f>
        <v>#N/A</v>
      </c>
      <c r="K129" s="59" t="e">
        <f>+VLOOKUP(F129,Participants!$A$1:$G$1600,7,FALSE)</f>
        <v>#N/A</v>
      </c>
      <c r="L129" s="143"/>
      <c r="M129" s="118"/>
      <c r="N129" s="144"/>
      <c r="O129" s="132"/>
    </row>
    <row r="130" spans="1:15" ht="14.25" customHeight="1">
      <c r="A130" s="124"/>
      <c r="B130" s="125"/>
      <c r="C130" s="125"/>
      <c r="D130" s="126"/>
      <c r="E130" s="126"/>
      <c r="F130" s="126"/>
      <c r="G130" s="128" t="e">
        <f>+VLOOKUP(F130,Participants!$A$1:$F$1600,2,FALSE)</f>
        <v>#N/A</v>
      </c>
      <c r="H130" s="128" t="e">
        <f>+VLOOKUP(F130,Participants!$A$1:$F$1600,4,FALSE)</f>
        <v>#N/A</v>
      </c>
      <c r="I130" s="128" t="e">
        <f>+VLOOKUP(F130,Participants!$A$1:$F$1600,5,FALSE)</f>
        <v>#N/A</v>
      </c>
      <c r="J130" s="128" t="e">
        <f>+VLOOKUP(F130,Participants!$A$1:$F$1600,3,FALSE)</f>
        <v>#N/A</v>
      </c>
      <c r="K130" s="59" t="e">
        <f>+VLOOKUP(F130,Participants!$A$1:$G$1600,7,FALSE)</f>
        <v>#N/A</v>
      </c>
      <c r="L130" s="145"/>
      <c r="M130" s="128"/>
      <c r="N130" s="56"/>
      <c r="O130" s="132"/>
    </row>
    <row r="131" spans="1:15" ht="14.25" customHeight="1">
      <c r="A131" s="114"/>
      <c r="B131" s="115"/>
      <c r="C131" s="115"/>
      <c r="D131" s="116"/>
      <c r="E131" s="116"/>
      <c r="F131" s="116"/>
      <c r="G131" s="118" t="e">
        <f>+VLOOKUP(F131,Participants!$A$1:$F$1600,2,FALSE)</f>
        <v>#N/A</v>
      </c>
      <c r="H131" s="118" t="e">
        <f>+VLOOKUP(F131,Participants!$A$1:$F$1600,4,FALSE)</f>
        <v>#N/A</v>
      </c>
      <c r="I131" s="118" t="e">
        <f>+VLOOKUP(F131,Participants!$A$1:$F$1600,5,FALSE)</f>
        <v>#N/A</v>
      </c>
      <c r="J131" s="118" t="e">
        <f>+VLOOKUP(F131,Participants!$A$1:$F$1600,3,FALSE)</f>
        <v>#N/A</v>
      </c>
      <c r="K131" s="59" t="e">
        <f>+VLOOKUP(F131,Participants!$A$1:$G$1600,7,FALSE)</f>
        <v>#N/A</v>
      </c>
      <c r="L131" s="143"/>
      <c r="M131" s="118"/>
      <c r="N131" s="144"/>
      <c r="O131" s="132"/>
    </row>
    <row r="132" spans="1:15" ht="14.25" customHeight="1">
      <c r="A132" s="124"/>
      <c r="B132" s="125"/>
      <c r="C132" s="125"/>
      <c r="D132" s="126"/>
      <c r="E132" s="126"/>
      <c r="F132" s="126"/>
      <c r="G132" s="128" t="e">
        <f>+VLOOKUP(F132,Participants!$A$1:$F$1600,2,FALSE)</f>
        <v>#N/A</v>
      </c>
      <c r="H132" s="128" t="e">
        <f>+VLOOKUP(F132,Participants!$A$1:$F$1600,4,FALSE)</f>
        <v>#N/A</v>
      </c>
      <c r="I132" s="128" t="e">
        <f>+VLOOKUP(F132,Participants!$A$1:$F$1600,5,FALSE)</f>
        <v>#N/A</v>
      </c>
      <c r="J132" s="128" t="e">
        <f>+VLOOKUP(F132,Participants!$A$1:$F$1600,3,FALSE)</f>
        <v>#N/A</v>
      </c>
      <c r="K132" s="59" t="e">
        <f>+VLOOKUP(F132,Participants!$A$1:$G$1600,7,FALSE)</f>
        <v>#N/A</v>
      </c>
      <c r="L132" s="145"/>
      <c r="M132" s="128"/>
      <c r="N132" s="56"/>
      <c r="O132" s="132"/>
    </row>
    <row r="133" spans="1:15" ht="14.25" customHeight="1">
      <c r="A133" s="114"/>
      <c r="B133" s="115"/>
      <c r="C133" s="115"/>
      <c r="D133" s="116"/>
      <c r="E133" s="116"/>
      <c r="F133" s="116"/>
      <c r="G133" s="118" t="e">
        <f>+VLOOKUP(F133,Participants!$A$1:$F$1600,2,FALSE)</f>
        <v>#N/A</v>
      </c>
      <c r="H133" s="118" t="e">
        <f>+VLOOKUP(F133,Participants!$A$1:$F$1600,4,FALSE)</f>
        <v>#N/A</v>
      </c>
      <c r="I133" s="118" t="e">
        <f>+VLOOKUP(F133,Participants!$A$1:$F$1600,5,FALSE)</f>
        <v>#N/A</v>
      </c>
      <c r="J133" s="118" t="e">
        <f>+VLOOKUP(F133,Participants!$A$1:$F$1600,3,FALSE)</f>
        <v>#N/A</v>
      </c>
      <c r="K133" s="59" t="e">
        <f>+VLOOKUP(F133,Participants!$A$1:$G$1600,7,FALSE)</f>
        <v>#N/A</v>
      </c>
      <c r="L133" s="143"/>
      <c r="M133" s="118"/>
      <c r="N133" s="144"/>
      <c r="O133" s="132"/>
    </row>
    <row r="134" spans="1:15" ht="14.25" customHeight="1">
      <c r="A134" s="124"/>
      <c r="B134" s="125"/>
      <c r="C134" s="125"/>
      <c r="D134" s="126"/>
      <c r="E134" s="126"/>
      <c r="F134" s="126"/>
      <c r="G134" s="128" t="e">
        <f>+VLOOKUP(F134,Participants!$A$1:$F$1600,2,FALSE)</f>
        <v>#N/A</v>
      </c>
      <c r="H134" s="128" t="e">
        <f>+VLOOKUP(F134,Participants!$A$1:$F$1600,4,FALSE)</f>
        <v>#N/A</v>
      </c>
      <c r="I134" s="128" t="e">
        <f>+VLOOKUP(F134,Participants!$A$1:$F$1600,5,FALSE)</f>
        <v>#N/A</v>
      </c>
      <c r="J134" s="128" t="e">
        <f>+VLOOKUP(F134,Participants!$A$1:$F$1600,3,FALSE)</f>
        <v>#N/A</v>
      </c>
      <c r="K134" s="59" t="e">
        <f>+VLOOKUP(F134,Participants!$A$1:$G$1600,7,FALSE)</f>
        <v>#N/A</v>
      </c>
      <c r="L134" s="145"/>
      <c r="M134" s="128"/>
      <c r="N134" s="56"/>
      <c r="O134" s="132"/>
    </row>
    <row r="135" spans="1:15" ht="14.25" customHeight="1">
      <c r="A135" s="114"/>
      <c r="B135" s="115"/>
      <c r="C135" s="115"/>
      <c r="D135" s="116"/>
      <c r="E135" s="116"/>
      <c r="F135" s="116"/>
      <c r="G135" s="118" t="e">
        <f>+VLOOKUP(F135,Participants!$A$1:$F$1600,2,FALSE)</f>
        <v>#N/A</v>
      </c>
      <c r="H135" s="118" t="e">
        <f>+VLOOKUP(F135,Participants!$A$1:$F$1600,4,FALSE)</f>
        <v>#N/A</v>
      </c>
      <c r="I135" s="118" t="e">
        <f>+VLOOKUP(F135,Participants!$A$1:$F$1600,5,FALSE)</f>
        <v>#N/A</v>
      </c>
      <c r="J135" s="118" t="e">
        <f>+VLOOKUP(F135,Participants!$A$1:$F$1600,3,FALSE)</f>
        <v>#N/A</v>
      </c>
      <c r="K135" s="59" t="e">
        <f>+VLOOKUP(F135,Participants!$A$1:$G$1600,7,FALSE)</f>
        <v>#N/A</v>
      </c>
      <c r="L135" s="143"/>
      <c r="M135" s="118"/>
      <c r="N135" s="144"/>
      <c r="O135" s="132"/>
    </row>
    <row r="136" spans="1:15" ht="14.25" customHeight="1">
      <c r="A136" s="124"/>
      <c r="B136" s="125"/>
      <c r="C136" s="125"/>
      <c r="D136" s="126"/>
      <c r="E136" s="126"/>
      <c r="F136" s="126"/>
      <c r="G136" s="128" t="e">
        <f>+VLOOKUP(F136,Participants!$A$1:$F$1600,2,FALSE)</f>
        <v>#N/A</v>
      </c>
      <c r="H136" s="128" t="e">
        <f>+VLOOKUP(F136,Participants!$A$1:$F$1600,4,FALSE)</f>
        <v>#N/A</v>
      </c>
      <c r="I136" s="128" t="e">
        <f>+VLOOKUP(F136,Participants!$A$1:$F$1600,5,FALSE)</f>
        <v>#N/A</v>
      </c>
      <c r="J136" s="128" t="e">
        <f>+VLOOKUP(F136,Participants!$A$1:$F$1600,3,FALSE)</f>
        <v>#N/A</v>
      </c>
      <c r="K136" s="59" t="e">
        <f>+VLOOKUP(F136,Participants!$A$1:$G$1600,7,FALSE)</f>
        <v>#N/A</v>
      </c>
      <c r="L136" s="145"/>
      <c r="M136" s="128"/>
      <c r="N136" s="56"/>
      <c r="O136" s="132"/>
    </row>
    <row r="137" spans="1:15" ht="14.25" customHeight="1">
      <c r="A137" s="114"/>
      <c r="B137" s="115"/>
      <c r="C137" s="115"/>
      <c r="D137" s="116"/>
      <c r="E137" s="116"/>
      <c r="F137" s="116"/>
      <c r="G137" s="118" t="e">
        <f>+VLOOKUP(F137,Participants!$A$1:$F$1600,2,FALSE)</f>
        <v>#N/A</v>
      </c>
      <c r="H137" s="118" t="e">
        <f>+VLOOKUP(F137,Participants!$A$1:$F$1600,4,FALSE)</f>
        <v>#N/A</v>
      </c>
      <c r="I137" s="118" t="e">
        <f>+VLOOKUP(F137,Participants!$A$1:$F$1600,5,FALSE)</f>
        <v>#N/A</v>
      </c>
      <c r="J137" s="118" t="e">
        <f>+VLOOKUP(F137,Participants!$A$1:$F$1600,3,FALSE)</f>
        <v>#N/A</v>
      </c>
      <c r="K137" s="59" t="e">
        <f>+VLOOKUP(F137,Participants!$A$1:$G$1600,7,FALSE)</f>
        <v>#N/A</v>
      </c>
      <c r="L137" s="143"/>
      <c r="M137" s="118"/>
      <c r="N137" s="144"/>
      <c r="O137" s="132"/>
    </row>
    <row r="138" spans="1:15" ht="14.25" customHeight="1">
      <c r="A138" s="124"/>
      <c r="B138" s="125"/>
      <c r="C138" s="125"/>
      <c r="D138" s="126"/>
      <c r="E138" s="126"/>
      <c r="F138" s="126"/>
      <c r="G138" s="128" t="e">
        <f>+VLOOKUP(F138,Participants!$A$1:$F$1600,2,FALSE)</f>
        <v>#N/A</v>
      </c>
      <c r="H138" s="128" t="e">
        <f>+VLOOKUP(F138,Participants!$A$1:$F$1600,4,FALSE)</f>
        <v>#N/A</v>
      </c>
      <c r="I138" s="128" t="e">
        <f>+VLOOKUP(F138,Participants!$A$1:$F$1600,5,FALSE)</f>
        <v>#N/A</v>
      </c>
      <c r="J138" s="128" t="e">
        <f>+VLOOKUP(F138,Participants!$A$1:$F$1600,3,FALSE)</f>
        <v>#N/A</v>
      </c>
      <c r="K138" s="59" t="e">
        <f>+VLOOKUP(F138,Participants!$A$1:$G$1600,7,FALSE)</f>
        <v>#N/A</v>
      </c>
      <c r="L138" s="145"/>
      <c r="M138" s="128"/>
      <c r="N138" s="56"/>
      <c r="O138" s="132"/>
    </row>
    <row r="139" spans="1:15" ht="14.25" customHeight="1">
      <c r="A139" s="114"/>
      <c r="B139" s="115"/>
      <c r="C139" s="115"/>
      <c r="D139" s="116"/>
      <c r="E139" s="116"/>
      <c r="F139" s="116"/>
      <c r="G139" s="118" t="e">
        <f>+VLOOKUP(F139,Participants!$A$1:$F$1600,2,FALSE)</f>
        <v>#N/A</v>
      </c>
      <c r="H139" s="118" t="e">
        <f>+VLOOKUP(F139,Participants!$A$1:$F$1600,4,FALSE)</f>
        <v>#N/A</v>
      </c>
      <c r="I139" s="118" t="e">
        <f>+VLOOKUP(F139,Participants!$A$1:$F$1600,5,FALSE)</f>
        <v>#N/A</v>
      </c>
      <c r="J139" s="118" t="e">
        <f>+VLOOKUP(F139,Participants!$A$1:$F$1600,3,FALSE)</f>
        <v>#N/A</v>
      </c>
      <c r="K139" s="59" t="e">
        <f>+VLOOKUP(F139,Participants!$A$1:$G$1600,7,FALSE)</f>
        <v>#N/A</v>
      </c>
      <c r="L139" s="143"/>
      <c r="M139" s="118"/>
      <c r="N139" s="144"/>
      <c r="O139" s="132"/>
    </row>
    <row r="140" spans="1:15" ht="14.25" customHeight="1">
      <c r="A140" s="124"/>
      <c r="B140" s="125"/>
      <c r="C140" s="125"/>
      <c r="D140" s="126"/>
      <c r="E140" s="126"/>
      <c r="F140" s="126"/>
      <c r="G140" s="128" t="e">
        <f>+VLOOKUP(F140,Participants!$A$1:$F$1600,2,FALSE)</f>
        <v>#N/A</v>
      </c>
      <c r="H140" s="128" t="e">
        <f>+VLOOKUP(F140,Participants!$A$1:$F$1600,4,FALSE)</f>
        <v>#N/A</v>
      </c>
      <c r="I140" s="128" t="e">
        <f>+VLOOKUP(F140,Participants!$A$1:$F$1600,5,FALSE)</f>
        <v>#N/A</v>
      </c>
      <c r="J140" s="128" t="e">
        <f>+VLOOKUP(F140,Participants!$A$1:$F$1600,3,FALSE)</f>
        <v>#N/A</v>
      </c>
      <c r="K140" s="59" t="e">
        <f>+VLOOKUP(F140,Participants!$A$1:$G$1600,7,FALSE)</f>
        <v>#N/A</v>
      </c>
      <c r="L140" s="145"/>
      <c r="M140" s="128"/>
      <c r="N140" s="56"/>
      <c r="O140" s="132"/>
    </row>
    <row r="141" spans="1:15" ht="14.25" customHeight="1">
      <c r="A141" s="114"/>
      <c r="B141" s="115"/>
      <c r="C141" s="115"/>
      <c r="D141" s="116"/>
      <c r="E141" s="116"/>
      <c r="F141" s="116"/>
      <c r="G141" s="118" t="e">
        <f>+VLOOKUP(F141,Participants!$A$1:$F$1600,2,FALSE)</f>
        <v>#N/A</v>
      </c>
      <c r="H141" s="118" t="e">
        <f>+VLOOKUP(F141,Participants!$A$1:$F$1600,4,FALSE)</f>
        <v>#N/A</v>
      </c>
      <c r="I141" s="118" t="e">
        <f>+VLOOKUP(F141,Participants!$A$1:$F$1600,5,FALSE)</f>
        <v>#N/A</v>
      </c>
      <c r="J141" s="118" t="e">
        <f>+VLOOKUP(F141,Participants!$A$1:$F$1600,3,FALSE)</f>
        <v>#N/A</v>
      </c>
      <c r="K141" s="59" t="e">
        <f>+VLOOKUP(F141,Participants!$A$1:$G$1600,7,FALSE)</f>
        <v>#N/A</v>
      </c>
      <c r="L141" s="143"/>
      <c r="M141" s="118"/>
      <c r="N141" s="144"/>
      <c r="O141" s="132"/>
    </row>
    <row r="142" spans="1:15" ht="14.25" customHeight="1">
      <c r="A142" s="124"/>
      <c r="B142" s="125"/>
      <c r="C142" s="125"/>
      <c r="D142" s="126"/>
      <c r="E142" s="126"/>
      <c r="F142" s="126"/>
      <c r="G142" s="128" t="e">
        <f>+VLOOKUP(F142,Participants!$A$1:$F$1600,2,FALSE)</f>
        <v>#N/A</v>
      </c>
      <c r="H142" s="128" t="e">
        <f>+VLOOKUP(F142,Participants!$A$1:$F$1600,4,FALSE)</f>
        <v>#N/A</v>
      </c>
      <c r="I142" s="128" t="e">
        <f>+VLOOKUP(F142,Participants!$A$1:$F$1600,5,FALSE)</f>
        <v>#N/A</v>
      </c>
      <c r="J142" s="128" t="e">
        <f>+VLOOKUP(F142,Participants!$A$1:$F$1600,3,FALSE)</f>
        <v>#N/A</v>
      </c>
      <c r="K142" s="59" t="e">
        <f>+VLOOKUP(F142,Participants!$A$1:$G$1600,7,FALSE)</f>
        <v>#N/A</v>
      </c>
      <c r="L142" s="145"/>
      <c r="M142" s="128"/>
      <c r="N142" s="56"/>
      <c r="O142" s="132"/>
    </row>
    <row r="143" spans="1:15" ht="14.25" customHeight="1">
      <c r="A143" s="114"/>
      <c r="B143" s="115"/>
      <c r="C143" s="115"/>
      <c r="D143" s="116"/>
      <c r="E143" s="116"/>
      <c r="F143" s="116"/>
      <c r="G143" s="118" t="e">
        <f>+VLOOKUP(F143,Participants!$A$1:$F$1600,2,FALSE)</f>
        <v>#N/A</v>
      </c>
      <c r="H143" s="118" t="e">
        <f>+VLOOKUP(F143,Participants!$A$1:$F$1600,4,FALSE)</f>
        <v>#N/A</v>
      </c>
      <c r="I143" s="118" t="e">
        <f>+VLOOKUP(F143,Participants!$A$1:$F$1600,5,FALSE)</f>
        <v>#N/A</v>
      </c>
      <c r="J143" s="118" t="e">
        <f>+VLOOKUP(F143,Participants!$A$1:$F$1600,3,FALSE)</f>
        <v>#N/A</v>
      </c>
      <c r="K143" s="59" t="e">
        <f>+VLOOKUP(F143,Participants!$A$1:$G$1600,7,FALSE)</f>
        <v>#N/A</v>
      </c>
      <c r="L143" s="143"/>
      <c r="M143" s="118"/>
      <c r="N143" s="144"/>
      <c r="O143" s="132"/>
    </row>
    <row r="144" spans="1:15" ht="14.25" customHeight="1">
      <c r="A144" s="124"/>
      <c r="B144" s="125"/>
      <c r="C144" s="125"/>
      <c r="D144" s="126"/>
      <c r="E144" s="126"/>
      <c r="F144" s="126"/>
      <c r="G144" s="128" t="e">
        <f>+VLOOKUP(F144,Participants!$A$1:$F$1600,2,FALSE)</f>
        <v>#N/A</v>
      </c>
      <c r="H144" s="128" t="e">
        <f>+VLOOKUP(F144,Participants!$A$1:$F$1600,4,FALSE)</f>
        <v>#N/A</v>
      </c>
      <c r="I144" s="128" t="e">
        <f>+VLOOKUP(F144,Participants!$A$1:$F$1600,5,FALSE)</f>
        <v>#N/A</v>
      </c>
      <c r="J144" s="128" t="e">
        <f>+VLOOKUP(F144,Participants!$A$1:$F$1600,3,FALSE)</f>
        <v>#N/A</v>
      </c>
      <c r="K144" s="59" t="e">
        <f>+VLOOKUP(F144,Participants!$A$1:$G$1600,7,FALSE)</f>
        <v>#N/A</v>
      </c>
      <c r="L144" s="145"/>
      <c r="M144" s="128"/>
      <c r="N144" s="56"/>
      <c r="O144" s="132"/>
    </row>
    <row r="145" spans="1:15" ht="14.25" customHeight="1">
      <c r="A145" s="114"/>
      <c r="B145" s="115"/>
      <c r="C145" s="115"/>
      <c r="D145" s="116"/>
      <c r="E145" s="116"/>
      <c r="F145" s="116"/>
      <c r="G145" s="118" t="e">
        <f>+VLOOKUP(F145,Participants!$A$1:$F$1600,2,FALSE)</f>
        <v>#N/A</v>
      </c>
      <c r="H145" s="118" t="e">
        <f>+VLOOKUP(F145,Participants!$A$1:$F$1600,4,FALSE)</f>
        <v>#N/A</v>
      </c>
      <c r="I145" s="118" t="e">
        <f>+VLOOKUP(F145,Participants!$A$1:$F$1600,5,FALSE)</f>
        <v>#N/A</v>
      </c>
      <c r="J145" s="118" t="e">
        <f>+VLOOKUP(F145,Participants!$A$1:$F$1600,3,FALSE)</f>
        <v>#N/A</v>
      </c>
      <c r="K145" s="59" t="e">
        <f>+VLOOKUP(F145,Participants!$A$1:$G$1600,7,FALSE)</f>
        <v>#N/A</v>
      </c>
      <c r="L145" s="143"/>
      <c r="M145" s="118"/>
      <c r="N145" s="144"/>
      <c r="O145" s="132"/>
    </row>
    <row r="146" spans="1:15" ht="14.25" customHeight="1">
      <c r="A146" s="124"/>
      <c r="B146" s="125"/>
      <c r="C146" s="125"/>
      <c r="D146" s="126"/>
      <c r="E146" s="126"/>
      <c r="F146" s="126"/>
      <c r="G146" s="128" t="e">
        <f>+VLOOKUP(F146,Participants!$A$1:$F$1600,2,FALSE)</f>
        <v>#N/A</v>
      </c>
      <c r="H146" s="128" t="e">
        <f>+VLOOKUP(F146,Participants!$A$1:$F$1600,4,FALSE)</f>
        <v>#N/A</v>
      </c>
      <c r="I146" s="128" t="e">
        <f>+VLOOKUP(F146,Participants!$A$1:$F$1600,5,FALSE)</f>
        <v>#N/A</v>
      </c>
      <c r="J146" s="128" t="e">
        <f>+VLOOKUP(F146,Participants!$A$1:$F$1600,3,FALSE)</f>
        <v>#N/A</v>
      </c>
      <c r="K146" s="59" t="e">
        <f>+VLOOKUP(F146,Participants!$A$1:$G$1600,7,FALSE)</f>
        <v>#N/A</v>
      </c>
      <c r="L146" s="145"/>
      <c r="M146" s="128"/>
      <c r="N146" s="56"/>
      <c r="O146" s="132"/>
    </row>
    <row r="147" spans="1:15" ht="14.25" customHeight="1">
      <c r="A147" s="114"/>
      <c r="B147" s="115"/>
      <c r="C147" s="115"/>
      <c r="D147" s="116"/>
      <c r="E147" s="116"/>
      <c r="F147" s="116"/>
      <c r="G147" s="118" t="e">
        <f>+VLOOKUP(F147,Participants!$A$1:$F$1600,2,FALSE)</f>
        <v>#N/A</v>
      </c>
      <c r="H147" s="118" t="e">
        <f>+VLOOKUP(F147,Participants!$A$1:$F$1600,4,FALSE)</f>
        <v>#N/A</v>
      </c>
      <c r="I147" s="118" t="e">
        <f>+VLOOKUP(F147,Participants!$A$1:$F$1600,5,FALSE)</f>
        <v>#N/A</v>
      </c>
      <c r="J147" s="118" t="e">
        <f>+VLOOKUP(F147,Participants!$A$1:$F$1600,3,FALSE)</f>
        <v>#N/A</v>
      </c>
      <c r="K147" s="59" t="e">
        <f>+VLOOKUP(F147,Participants!$A$1:$G$1600,7,FALSE)</f>
        <v>#N/A</v>
      </c>
      <c r="L147" s="143"/>
      <c r="M147" s="118"/>
      <c r="N147" s="144"/>
      <c r="O147" s="132"/>
    </row>
    <row r="148" spans="1:15" ht="14.25" customHeight="1">
      <c r="A148" s="124"/>
      <c r="B148" s="125"/>
      <c r="C148" s="125"/>
      <c r="D148" s="126"/>
      <c r="E148" s="126"/>
      <c r="F148" s="126"/>
      <c r="G148" s="128" t="e">
        <f>+VLOOKUP(F148,Participants!$A$1:$F$1600,2,FALSE)</f>
        <v>#N/A</v>
      </c>
      <c r="H148" s="128" t="e">
        <f>+VLOOKUP(F148,Participants!$A$1:$F$1600,4,FALSE)</f>
        <v>#N/A</v>
      </c>
      <c r="I148" s="128" t="e">
        <f>+VLOOKUP(F148,Participants!$A$1:$F$1600,5,FALSE)</f>
        <v>#N/A</v>
      </c>
      <c r="J148" s="128" t="e">
        <f>+VLOOKUP(F148,Participants!$A$1:$F$1600,3,FALSE)</f>
        <v>#N/A</v>
      </c>
      <c r="K148" s="59" t="e">
        <f>+VLOOKUP(F148,Participants!$A$1:$G$1600,7,FALSE)</f>
        <v>#N/A</v>
      </c>
      <c r="L148" s="145"/>
      <c r="M148" s="128"/>
      <c r="N148" s="56"/>
      <c r="O148" s="132"/>
    </row>
    <row r="149" spans="1:15" ht="14.25" customHeight="1">
      <c r="A149" s="114"/>
      <c r="B149" s="115"/>
      <c r="C149" s="115"/>
      <c r="D149" s="116"/>
      <c r="E149" s="116"/>
      <c r="F149" s="116"/>
      <c r="G149" s="118" t="e">
        <f>+VLOOKUP(F149,Participants!$A$1:$F$1600,2,FALSE)</f>
        <v>#N/A</v>
      </c>
      <c r="H149" s="118" t="e">
        <f>+VLOOKUP(F149,Participants!$A$1:$F$1600,4,FALSE)</f>
        <v>#N/A</v>
      </c>
      <c r="I149" s="118" t="e">
        <f>+VLOOKUP(F149,Participants!$A$1:$F$1600,5,FALSE)</f>
        <v>#N/A</v>
      </c>
      <c r="J149" s="118" t="e">
        <f>+VLOOKUP(F149,Participants!$A$1:$F$1600,3,FALSE)</f>
        <v>#N/A</v>
      </c>
      <c r="K149" s="59" t="e">
        <f>+VLOOKUP(F149,Participants!$A$1:$G$1600,7,FALSE)</f>
        <v>#N/A</v>
      </c>
      <c r="L149" s="143"/>
      <c r="M149" s="118"/>
      <c r="N149" s="144"/>
      <c r="O149" s="132"/>
    </row>
    <row r="150" spans="1:15" ht="14.25" customHeight="1">
      <c r="A150" s="124"/>
      <c r="B150" s="125"/>
      <c r="C150" s="125"/>
      <c r="D150" s="126"/>
      <c r="E150" s="126"/>
      <c r="F150" s="126"/>
      <c r="G150" s="128" t="e">
        <f>+VLOOKUP(F150,Participants!$A$1:$F$1600,2,FALSE)</f>
        <v>#N/A</v>
      </c>
      <c r="H150" s="128" t="e">
        <f>+VLOOKUP(F150,Participants!$A$1:$F$1600,4,FALSE)</f>
        <v>#N/A</v>
      </c>
      <c r="I150" s="128" t="e">
        <f>+VLOOKUP(F150,Participants!$A$1:$F$1600,5,FALSE)</f>
        <v>#N/A</v>
      </c>
      <c r="J150" s="128" t="e">
        <f>+VLOOKUP(F150,Participants!$A$1:$F$1600,3,FALSE)</f>
        <v>#N/A</v>
      </c>
      <c r="K150" s="59" t="e">
        <f>+VLOOKUP(F150,Participants!$A$1:$G$1600,7,FALSE)</f>
        <v>#N/A</v>
      </c>
      <c r="L150" s="145"/>
      <c r="M150" s="128"/>
      <c r="N150" s="56"/>
      <c r="O150" s="132"/>
    </row>
    <row r="151" spans="1:15" ht="14.25" customHeight="1">
      <c r="A151" s="114"/>
      <c r="B151" s="115"/>
      <c r="C151" s="115"/>
      <c r="D151" s="116"/>
      <c r="E151" s="116"/>
      <c r="F151" s="116"/>
      <c r="G151" s="118" t="e">
        <f>+VLOOKUP(F151,Participants!$A$1:$F$1600,2,FALSE)</f>
        <v>#N/A</v>
      </c>
      <c r="H151" s="118" t="e">
        <f>+VLOOKUP(F151,Participants!$A$1:$F$1600,4,FALSE)</f>
        <v>#N/A</v>
      </c>
      <c r="I151" s="118" t="e">
        <f>+VLOOKUP(F151,Participants!$A$1:$F$1600,5,FALSE)</f>
        <v>#N/A</v>
      </c>
      <c r="J151" s="118" t="e">
        <f>+VLOOKUP(F151,Participants!$A$1:$F$1600,3,FALSE)</f>
        <v>#N/A</v>
      </c>
      <c r="K151" s="59" t="e">
        <f>+VLOOKUP(F151,Participants!$A$1:$G$1600,7,FALSE)</f>
        <v>#N/A</v>
      </c>
      <c r="L151" s="143"/>
      <c r="M151" s="118"/>
      <c r="N151" s="144"/>
      <c r="O151" s="132"/>
    </row>
    <row r="152" spans="1:15" ht="14.25" customHeight="1">
      <c r="A152" s="124"/>
      <c r="B152" s="125"/>
      <c r="C152" s="125"/>
      <c r="D152" s="126"/>
      <c r="E152" s="126"/>
      <c r="F152" s="126"/>
      <c r="G152" s="128" t="e">
        <f>+VLOOKUP(F152,Participants!$A$1:$F$1600,2,FALSE)</f>
        <v>#N/A</v>
      </c>
      <c r="H152" s="128" t="e">
        <f>+VLOOKUP(F152,Participants!$A$1:$F$1600,4,FALSE)</f>
        <v>#N/A</v>
      </c>
      <c r="I152" s="128" t="e">
        <f>+VLOOKUP(F152,Participants!$A$1:$F$1600,5,FALSE)</f>
        <v>#N/A</v>
      </c>
      <c r="J152" s="128" t="e">
        <f>+VLOOKUP(F152,Participants!$A$1:$F$1600,3,FALSE)</f>
        <v>#N/A</v>
      </c>
      <c r="K152" s="59" t="e">
        <f>+VLOOKUP(F152,Participants!$A$1:$G$1600,7,FALSE)</f>
        <v>#N/A</v>
      </c>
      <c r="L152" s="145"/>
      <c r="M152" s="128"/>
      <c r="N152" s="56"/>
      <c r="O152" s="132"/>
    </row>
    <row r="153" spans="1:15" ht="14.25" customHeight="1">
      <c r="A153" s="114"/>
      <c r="B153" s="115"/>
      <c r="C153" s="115"/>
      <c r="D153" s="116"/>
      <c r="E153" s="116"/>
      <c r="F153" s="116"/>
      <c r="G153" s="118" t="e">
        <f>+VLOOKUP(F153,Participants!$A$1:$F$1600,2,FALSE)</f>
        <v>#N/A</v>
      </c>
      <c r="H153" s="118" t="e">
        <f>+VLOOKUP(F153,Participants!$A$1:$F$1600,4,FALSE)</f>
        <v>#N/A</v>
      </c>
      <c r="I153" s="118" t="e">
        <f>+VLOOKUP(F153,Participants!$A$1:$F$1600,5,FALSE)</f>
        <v>#N/A</v>
      </c>
      <c r="J153" s="118" t="e">
        <f>+VLOOKUP(F153,Participants!$A$1:$F$1600,3,FALSE)</f>
        <v>#N/A</v>
      </c>
      <c r="K153" s="59" t="e">
        <f>+VLOOKUP(F153,Participants!$A$1:$G$1600,7,FALSE)</f>
        <v>#N/A</v>
      </c>
      <c r="L153" s="143"/>
      <c r="M153" s="118"/>
      <c r="N153" s="144"/>
      <c r="O153" s="132"/>
    </row>
    <row r="154" spans="1:15" ht="14.25" customHeight="1">
      <c r="A154" s="124"/>
      <c r="B154" s="125"/>
      <c r="C154" s="125"/>
      <c r="D154" s="126"/>
      <c r="E154" s="126"/>
      <c r="F154" s="126"/>
      <c r="G154" s="128" t="e">
        <f>+VLOOKUP(F154,Participants!$A$1:$F$1600,2,FALSE)</f>
        <v>#N/A</v>
      </c>
      <c r="H154" s="128" t="e">
        <f>+VLOOKUP(F154,Participants!$A$1:$F$1600,4,FALSE)</f>
        <v>#N/A</v>
      </c>
      <c r="I154" s="128" t="e">
        <f>+VLOOKUP(F154,Participants!$A$1:$F$1600,5,FALSE)</f>
        <v>#N/A</v>
      </c>
      <c r="J154" s="128" t="e">
        <f>+VLOOKUP(F154,Participants!$A$1:$F$1600,3,FALSE)</f>
        <v>#N/A</v>
      </c>
      <c r="K154" s="59" t="e">
        <f>+VLOOKUP(F154,Participants!$A$1:$G$1600,7,FALSE)</f>
        <v>#N/A</v>
      </c>
      <c r="L154" s="145"/>
      <c r="M154" s="128"/>
      <c r="N154" s="56"/>
      <c r="O154" s="132"/>
    </row>
    <row r="155" spans="1:15" ht="14.25" customHeight="1">
      <c r="A155" s="114"/>
      <c r="B155" s="115"/>
      <c r="C155" s="115"/>
      <c r="D155" s="116"/>
      <c r="E155" s="116"/>
      <c r="F155" s="116"/>
      <c r="G155" s="118" t="e">
        <f>+VLOOKUP(F155,Participants!$A$1:$F$1600,2,FALSE)</f>
        <v>#N/A</v>
      </c>
      <c r="H155" s="118" t="e">
        <f>+VLOOKUP(F155,Participants!$A$1:$F$1600,4,FALSE)</f>
        <v>#N/A</v>
      </c>
      <c r="I155" s="118" t="e">
        <f>+VLOOKUP(F155,Participants!$A$1:$F$1600,5,FALSE)</f>
        <v>#N/A</v>
      </c>
      <c r="J155" s="118" t="e">
        <f>+VLOOKUP(F155,Participants!$A$1:$F$1600,3,FALSE)</f>
        <v>#N/A</v>
      </c>
      <c r="K155" s="59" t="e">
        <f>+VLOOKUP(F155,Participants!$A$1:$G$1600,7,FALSE)</f>
        <v>#N/A</v>
      </c>
      <c r="L155" s="143"/>
      <c r="M155" s="118"/>
      <c r="N155" s="144"/>
      <c r="O155" s="132"/>
    </row>
    <row r="156" spans="1:15" ht="14.25" customHeight="1">
      <c r="A156" s="124"/>
      <c r="B156" s="125"/>
      <c r="C156" s="125"/>
      <c r="D156" s="126"/>
      <c r="E156" s="126"/>
      <c r="F156" s="126"/>
      <c r="G156" s="128" t="e">
        <f>+VLOOKUP(F156,Participants!$A$1:$F$1600,2,FALSE)</f>
        <v>#N/A</v>
      </c>
      <c r="H156" s="128" t="e">
        <f>+VLOOKUP(F156,Participants!$A$1:$F$1600,4,FALSE)</f>
        <v>#N/A</v>
      </c>
      <c r="I156" s="128" t="e">
        <f>+VLOOKUP(F156,Participants!$A$1:$F$1600,5,FALSE)</f>
        <v>#N/A</v>
      </c>
      <c r="J156" s="128" t="e">
        <f>+VLOOKUP(F156,Participants!$A$1:$F$1600,3,FALSE)</f>
        <v>#N/A</v>
      </c>
      <c r="K156" s="59" t="e">
        <f>+VLOOKUP(F156,Participants!$A$1:$G$1600,7,FALSE)</f>
        <v>#N/A</v>
      </c>
      <c r="L156" s="145"/>
      <c r="M156" s="128"/>
      <c r="N156" s="56"/>
      <c r="O156" s="132"/>
    </row>
    <row r="157" spans="1:15" ht="14.25" customHeight="1">
      <c r="A157" s="114"/>
      <c r="B157" s="115"/>
      <c r="C157" s="115"/>
      <c r="D157" s="116"/>
      <c r="E157" s="116"/>
      <c r="F157" s="116"/>
      <c r="G157" s="118" t="e">
        <f>+VLOOKUP(F157,Participants!$A$1:$F$1600,2,FALSE)</f>
        <v>#N/A</v>
      </c>
      <c r="H157" s="118" t="e">
        <f>+VLOOKUP(F157,Participants!$A$1:$F$1600,4,FALSE)</f>
        <v>#N/A</v>
      </c>
      <c r="I157" s="118" t="e">
        <f>+VLOOKUP(F157,Participants!$A$1:$F$1600,5,FALSE)</f>
        <v>#N/A</v>
      </c>
      <c r="J157" s="118" t="e">
        <f>+VLOOKUP(F157,Participants!$A$1:$F$1600,3,FALSE)</f>
        <v>#N/A</v>
      </c>
      <c r="K157" s="59" t="e">
        <f>+VLOOKUP(F157,Participants!$A$1:$G$1600,7,FALSE)</f>
        <v>#N/A</v>
      </c>
      <c r="L157" s="143"/>
      <c r="M157" s="118"/>
      <c r="N157" s="144"/>
      <c r="O157" s="132"/>
    </row>
    <row r="158" spans="1:15" ht="14.25" customHeight="1">
      <c r="A158" s="124"/>
      <c r="B158" s="125"/>
      <c r="C158" s="125"/>
      <c r="D158" s="126"/>
      <c r="E158" s="126"/>
      <c r="F158" s="126"/>
      <c r="G158" s="128" t="e">
        <f>+VLOOKUP(F158,Participants!$A$1:$F$1600,2,FALSE)</f>
        <v>#N/A</v>
      </c>
      <c r="H158" s="128" t="e">
        <f>+VLOOKUP(F158,Participants!$A$1:$F$1600,4,FALSE)</f>
        <v>#N/A</v>
      </c>
      <c r="I158" s="128" t="e">
        <f>+VLOOKUP(F158,Participants!$A$1:$F$1600,5,FALSE)</f>
        <v>#N/A</v>
      </c>
      <c r="J158" s="128" t="e">
        <f>+VLOOKUP(F158,Participants!$A$1:$F$1600,3,FALSE)</f>
        <v>#N/A</v>
      </c>
      <c r="K158" s="59" t="e">
        <f>+VLOOKUP(F158,Participants!$A$1:$G$1600,7,FALSE)</f>
        <v>#N/A</v>
      </c>
      <c r="L158" s="145"/>
      <c r="M158" s="128"/>
      <c r="N158" s="56"/>
      <c r="O158" s="132"/>
    </row>
    <row r="159" spans="1:15" ht="14.25" customHeight="1">
      <c r="A159" s="114"/>
      <c r="B159" s="115"/>
      <c r="C159" s="115"/>
      <c r="D159" s="116"/>
      <c r="E159" s="116"/>
      <c r="F159" s="116"/>
      <c r="G159" s="118" t="e">
        <f>+VLOOKUP(F159,Participants!$A$1:$F$1600,2,FALSE)</f>
        <v>#N/A</v>
      </c>
      <c r="H159" s="118" t="e">
        <f>+VLOOKUP(F159,Participants!$A$1:$F$1600,4,FALSE)</f>
        <v>#N/A</v>
      </c>
      <c r="I159" s="118" t="e">
        <f>+VLOOKUP(F159,Participants!$A$1:$F$1600,5,FALSE)</f>
        <v>#N/A</v>
      </c>
      <c r="J159" s="118" t="e">
        <f>+VLOOKUP(F159,Participants!$A$1:$F$1600,3,FALSE)</f>
        <v>#N/A</v>
      </c>
      <c r="K159" s="59" t="e">
        <f>+VLOOKUP(F159,Participants!$A$1:$G$1600,7,FALSE)</f>
        <v>#N/A</v>
      </c>
      <c r="L159" s="143"/>
      <c r="M159" s="118"/>
      <c r="N159" s="144"/>
      <c r="O159" s="132"/>
    </row>
    <row r="160" spans="1:15" ht="14.25" customHeight="1">
      <c r="A160" s="124"/>
      <c r="B160" s="125"/>
      <c r="C160" s="125"/>
      <c r="D160" s="126"/>
      <c r="E160" s="126"/>
      <c r="F160" s="126"/>
      <c r="G160" s="128" t="e">
        <f>+VLOOKUP(F160,Participants!$A$1:$F$1600,2,FALSE)</f>
        <v>#N/A</v>
      </c>
      <c r="H160" s="128" t="e">
        <f>+VLOOKUP(F160,Participants!$A$1:$F$1600,4,FALSE)</f>
        <v>#N/A</v>
      </c>
      <c r="I160" s="128" t="e">
        <f>+VLOOKUP(F160,Participants!$A$1:$F$1600,5,FALSE)</f>
        <v>#N/A</v>
      </c>
      <c r="J160" s="128" t="e">
        <f>+VLOOKUP(F160,Participants!$A$1:$F$1600,3,FALSE)</f>
        <v>#N/A</v>
      </c>
      <c r="K160" s="59" t="e">
        <f>+VLOOKUP(F160,Participants!$A$1:$G$1600,7,FALSE)</f>
        <v>#N/A</v>
      </c>
      <c r="L160" s="145"/>
      <c r="M160" s="128"/>
      <c r="N160" s="56"/>
      <c r="O160" s="132"/>
    </row>
    <row r="161" spans="1:15" ht="14.25" customHeight="1">
      <c r="A161" s="114"/>
      <c r="B161" s="115"/>
      <c r="C161" s="115"/>
      <c r="D161" s="116"/>
      <c r="E161" s="116"/>
      <c r="F161" s="116"/>
      <c r="G161" s="118" t="e">
        <f>+VLOOKUP(F161,Participants!$A$1:$F$1600,2,FALSE)</f>
        <v>#N/A</v>
      </c>
      <c r="H161" s="118" t="e">
        <f>+VLOOKUP(F161,Participants!$A$1:$F$1600,4,FALSE)</f>
        <v>#N/A</v>
      </c>
      <c r="I161" s="118" t="e">
        <f>+VLOOKUP(F161,Participants!$A$1:$F$1600,5,FALSE)</f>
        <v>#N/A</v>
      </c>
      <c r="J161" s="118" t="e">
        <f>+VLOOKUP(F161,Participants!$A$1:$F$1600,3,FALSE)</f>
        <v>#N/A</v>
      </c>
      <c r="K161" s="59" t="e">
        <f>+VLOOKUP(F161,Participants!$A$1:$G$1600,7,FALSE)</f>
        <v>#N/A</v>
      </c>
      <c r="L161" s="143"/>
      <c r="M161" s="118"/>
      <c r="N161" s="144"/>
      <c r="O161" s="132"/>
    </row>
    <row r="162" spans="1:15" ht="14.25" customHeight="1">
      <c r="A162" s="124"/>
      <c r="B162" s="125"/>
      <c r="C162" s="125"/>
      <c r="D162" s="126"/>
      <c r="E162" s="126"/>
      <c r="F162" s="126"/>
      <c r="G162" s="128" t="e">
        <f>+VLOOKUP(F162,Participants!$A$1:$F$1600,2,FALSE)</f>
        <v>#N/A</v>
      </c>
      <c r="H162" s="128" t="e">
        <f>+VLOOKUP(F162,Participants!$A$1:$F$1600,4,FALSE)</f>
        <v>#N/A</v>
      </c>
      <c r="I162" s="128" t="e">
        <f>+VLOOKUP(F162,Participants!$A$1:$F$1600,5,FALSE)</f>
        <v>#N/A</v>
      </c>
      <c r="J162" s="128" t="e">
        <f>+VLOOKUP(F162,Participants!$A$1:$F$1600,3,FALSE)</f>
        <v>#N/A</v>
      </c>
      <c r="K162" s="59" t="e">
        <f>+VLOOKUP(F162,Participants!$A$1:$G$1600,7,FALSE)</f>
        <v>#N/A</v>
      </c>
      <c r="L162" s="145"/>
      <c r="M162" s="128"/>
      <c r="N162" s="56"/>
      <c r="O162" s="132"/>
    </row>
    <row r="163" spans="1:15" ht="14.25" customHeight="1">
      <c r="A163" s="114"/>
      <c r="B163" s="115"/>
      <c r="C163" s="115"/>
      <c r="D163" s="116"/>
      <c r="E163" s="116"/>
      <c r="F163" s="116"/>
      <c r="G163" s="118" t="e">
        <f>+VLOOKUP(F163,Participants!$A$1:$F$1600,2,FALSE)</f>
        <v>#N/A</v>
      </c>
      <c r="H163" s="118" t="e">
        <f>+VLOOKUP(F163,Participants!$A$1:$F$1600,4,FALSE)</f>
        <v>#N/A</v>
      </c>
      <c r="I163" s="118" t="e">
        <f>+VLOOKUP(F163,Participants!$A$1:$F$1600,5,FALSE)</f>
        <v>#N/A</v>
      </c>
      <c r="J163" s="118" t="e">
        <f>+VLOOKUP(F163,Participants!$A$1:$F$1600,3,FALSE)</f>
        <v>#N/A</v>
      </c>
      <c r="K163" s="59" t="e">
        <f>+VLOOKUP(F163,Participants!$A$1:$G$1600,7,FALSE)</f>
        <v>#N/A</v>
      </c>
      <c r="L163" s="143"/>
      <c r="M163" s="118"/>
      <c r="N163" s="144"/>
      <c r="O163" s="132"/>
    </row>
    <row r="164" spans="1:15" ht="14.25" customHeight="1">
      <c r="A164" s="124"/>
      <c r="B164" s="125"/>
      <c r="C164" s="125"/>
      <c r="D164" s="126"/>
      <c r="E164" s="126"/>
      <c r="F164" s="126"/>
      <c r="G164" s="128" t="e">
        <f>+VLOOKUP(F164,Participants!$A$1:$F$1600,2,FALSE)</f>
        <v>#N/A</v>
      </c>
      <c r="H164" s="128" t="e">
        <f>+VLOOKUP(F164,Participants!$A$1:$F$1600,4,FALSE)</f>
        <v>#N/A</v>
      </c>
      <c r="I164" s="128" t="e">
        <f>+VLOOKUP(F164,Participants!$A$1:$F$1600,5,FALSE)</f>
        <v>#N/A</v>
      </c>
      <c r="J164" s="128" t="e">
        <f>+VLOOKUP(F164,Participants!$A$1:$F$1600,3,FALSE)</f>
        <v>#N/A</v>
      </c>
      <c r="K164" s="59" t="e">
        <f>+VLOOKUP(F164,Participants!$A$1:$G$1600,7,FALSE)</f>
        <v>#N/A</v>
      </c>
      <c r="L164" s="145"/>
      <c r="M164" s="128"/>
      <c r="N164" s="56"/>
      <c r="O164" s="132"/>
    </row>
    <row r="165" spans="1:15" ht="14.25" customHeight="1">
      <c r="A165" s="114"/>
      <c r="B165" s="115"/>
      <c r="C165" s="115"/>
      <c r="D165" s="116"/>
      <c r="E165" s="116"/>
      <c r="F165" s="116"/>
      <c r="G165" s="118" t="e">
        <f>+VLOOKUP(F165,Participants!$A$1:$F$1600,2,FALSE)</f>
        <v>#N/A</v>
      </c>
      <c r="H165" s="118" t="e">
        <f>+VLOOKUP(F165,Participants!$A$1:$F$1600,4,FALSE)</f>
        <v>#N/A</v>
      </c>
      <c r="I165" s="118" t="e">
        <f>+VLOOKUP(F165,Participants!$A$1:$F$1600,5,FALSE)</f>
        <v>#N/A</v>
      </c>
      <c r="J165" s="118" t="e">
        <f>+VLOOKUP(F165,Participants!$A$1:$F$1600,3,FALSE)</f>
        <v>#N/A</v>
      </c>
      <c r="K165" s="59" t="e">
        <f>+VLOOKUP(F165,Participants!$A$1:$G$1600,7,FALSE)</f>
        <v>#N/A</v>
      </c>
      <c r="L165" s="143"/>
      <c r="M165" s="118"/>
      <c r="N165" s="144"/>
      <c r="O165" s="132"/>
    </row>
    <row r="166" spans="1:15" ht="14.25" customHeight="1">
      <c r="A166" s="124"/>
      <c r="B166" s="125"/>
      <c r="C166" s="125"/>
      <c r="D166" s="126"/>
      <c r="E166" s="126"/>
      <c r="F166" s="126"/>
      <c r="G166" s="128" t="e">
        <f>+VLOOKUP(F166,Participants!$A$1:$F$1600,2,FALSE)</f>
        <v>#N/A</v>
      </c>
      <c r="H166" s="128" t="e">
        <f>+VLOOKUP(F166,Participants!$A$1:$F$1600,4,FALSE)</f>
        <v>#N/A</v>
      </c>
      <c r="I166" s="128" t="e">
        <f>+VLOOKUP(F166,Participants!$A$1:$F$1600,5,FALSE)</f>
        <v>#N/A</v>
      </c>
      <c r="J166" s="128" t="e">
        <f>+VLOOKUP(F166,Participants!$A$1:$F$1600,3,FALSE)</f>
        <v>#N/A</v>
      </c>
      <c r="K166" s="59" t="e">
        <f>+VLOOKUP(F166,Participants!$A$1:$G$1600,7,FALSE)</f>
        <v>#N/A</v>
      </c>
      <c r="L166" s="145"/>
      <c r="M166" s="128"/>
      <c r="N166" s="56"/>
      <c r="O166" s="132"/>
    </row>
    <row r="167" spans="1:15" ht="14.25" customHeight="1">
      <c r="A167" s="114"/>
      <c r="B167" s="115"/>
      <c r="C167" s="115"/>
      <c r="D167" s="116"/>
      <c r="E167" s="116"/>
      <c r="F167" s="116"/>
      <c r="G167" s="118" t="e">
        <f>+VLOOKUP(F167,Participants!$A$1:$F$1600,2,FALSE)</f>
        <v>#N/A</v>
      </c>
      <c r="H167" s="118" t="e">
        <f>+VLOOKUP(F167,Participants!$A$1:$F$1600,4,FALSE)</f>
        <v>#N/A</v>
      </c>
      <c r="I167" s="118" t="e">
        <f>+VLOOKUP(F167,Participants!$A$1:$F$1600,5,FALSE)</f>
        <v>#N/A</v>
      </c>
      <c r="J167" s="118" t="e">
        <f>+VLOOKUP(F167,Participants!$A$1:$F$1600,3,FALSE)</f>
        <v>#N/A</v>
      </c>
      <c r="K167" s="59" t="e">
        <f>+VLOOKUP(F167,Participants!$A$1:$G$1600,7,FALSE)</f>
        <v>#N/A</v>
      </c>
      <c r="L167" s="143"/>
      <c r="M167" s="118"/>
      <c r="N167" s="144"/>
      <c r="O167" s="132"/>
    </row>
    <row r="168" spans="1:15" ht="14.25" customHeight="1">
      <c r="A168" s="124"/>
      <c r="B168" s="125"/>
      <c r="C168" s="125"/>
      <c r="D168" s="126"/>
      <c r="E168" s="126"/>
      <c r="F168" s="126"/>
      <c r="G168" s="128" t="e">
        <f>+VLOOKUP(F168,Participants!$A$1:$F$1600,2,FALSE)</f>
        <v>#N/A</v>
      </c>
      <c r="H168" s="128" t="e">
        <f>+VLOOKUP(F168,Participants!$A$1:$F$1600,4,FALSE)</f>
        <v>#N/A</v>
      </c>
      <c r="I168" s="128" t="e">
        <f>+VLOOKUP(F168,Participants!$A$1:$F$1600,5,FALSE)</f>
        <v>#N/A</v>
      </c>
      <c r="J168" s="128" t="e">
        <f>+VLOOKUP(F168,Participants!$A$1:$F$1600,3,FALSE)</f>
        <v>#N/A</v>
      </c>
      <c r="K168" s="59" t="e">
        <f>+VLOOKUP(F168,Participants!$A$1:$G$1600,7,FALSE)</f>
        <v>#N/A</v>
      </c>
      <c r="L168" s="145"/>
      <c r="M168" s="128"/>
      <c r="N168" s="56"/>
      <c r="O168" s="132"/>
    </row>
    <row r="169" spans="1:15" ht="14.25" customHeight="1">
      <c r="A169" s="114"/>
      <c r="B169" s="115"/>
      <c r="C169" s="115"/>
      <c r="D169" s="116"/>
      <c r="E169" s="116"/>
      <c r="F169" s="116"/>
      <c r="G169" s="118" t="e">
        <f>+VLOOKUP(F169,Participants!$A$1:$F$1600,2,FALSE)</f>
        <v>#N/A</v>
      </c>
      <c r="H169" s="118" t="e">
        <f>+VLOOKUP(F169,Participants!$A$1:$F$1600,4,FALSE)</f>
        <v>#N/A</v>
      </c>
      <c r="I169" s="118" t="e">
        <f>+VLOOKUP(F169,Participants!$A$1:$F$1600,5,FALSE)</f>
        <v>#N/A</v>
      </c>
      <c r="J169" s="118" t="e">
        <f>+VLOOKUP(F169,Participants!$A$1:$F$1600,3,FALSE)</f>
        <v>#N/A</v>
      </c>
      <c r="K169" s="59" t="e">
        <f>+VLOOKUP(F169,Participants!$A$1:$G$1600,7,FALSE)</f>
        <v>#N/A</v>
      </c>
      <c r="L169" s="143"/>
      <c r="M169" s="118"/>
      <c r="N169" s="144"/>
      <c r="O169" s="132"/>
    </row>
    <row r="170" spans="1:15" ht="14.25" customHeight="1">
      <c r="A170" s="124"/>
      <c r="B170" s="125"/>
      <c r="C170" s="125"/>
      <c r="D170" s="126"/>
      <c r="E170" s="126"/>
      <c r="F170" s="126"/>
      <c r="G170" s="128" t="e">
        <f>+VLOOKUP(F170,Participants!$A$1:$F$1600,2,FALSE)</f>
        <v>#N/A</v>
      </c>
      <c r="H170" s="128" t="e">
        <f>+VLOOKUP(F170,Participants!$A$1:$F$1600,4,FALSE)</f>
        <v>#N/A</v>
      </c>
      <c r="I170" s="128" t="e">
        <f>+VLOOKUP(F170,Participants!$A$1:$F$1600,5,FALSE)</f>
        <v>#N/A</v>
      </c>
      <c r="J170" s="128" t="e">
        <f>+VLOOKUP(F170,Participants!$A$1:$F$1600,3,FALSE)</f>
        <v>#N/A</v>
      </c>
      <c r="K170" s="59" t="e">
        <f>+VLOOKUP(F170,Participants!$A$1:$G$1600,7,FALSE)</f>
        <v>#N/A</v>
      </c>
      <c r="L170" s="145"/>
      <c r="M170" s="128"/>
      <c r="N170" s="56"/>
      <c r="O170" s="132"/>
    </row>
    <row r="171" spans="1:15" ht="14.25" customHeight="1">
      <c r="A171" s="114"/>
      <c r="B171" s="115"/>
      <c r="C171" s="115"/>
      <c r="D171" s="116"/>
      <c r="E171" s="116"/>
      <c r="F171" s="116"/>
      <c r="G171" s="118" t="e">
        <f>+VLOOKUP(F171,Participants!$A$1:$F$1600,2,FALSE)</f>
        <v>#N/A</v>
      </c>
      <c r="H171" s="118" t="e">
        <f>+VLOOKUP(F171,Participants!$A$1:$F$1600,4,FALSE)</f>
        <v>#N/A</v>
      </c>
      <c r="I171" s="118" t="e">
        <f>+VLOOKUP(F171,Participants!$A$1:$F$1600,5,FALSE)</f>
        <v>#N/A</v>
      </c>
      <c r="J171" s="118" t="e">
        <f>+VLOOKUP(F171,Participants!$A$1:$F$1600,3,FALSE)</f>
        <v>#N/A</v>
      </c>
      <c r="K171" s="59" t="e">
        <f>+VLOOKUP(F171,Participants!$A$1:$G$1600,7,FALSE)</f>
        <v>#N/A</v>
      </c>
      <c r="L171" s="143"/>
      <c r="M171" s="118"/>
      <c r="N171" s="144"/>
      <c r="O171" s="132"/>
    </row>
    <row r="172" spans="1:15" ht="14.25" customHeight="1">
      <c r="A172" s="124"/>
      <c r="B172" s="125"/>
      <c r="C172" s="125"/>
      <c r="D172" s="126"/>
      <c r="E172" s="126"/>
      <c r="F172" s="126"/>
      <c r="G172" s="128" t="e">
        <f>+VLOOKUP(F172,Participants!$A$1:$F$1600,2,FALSE)</f>
        <v>#N/A</v>
      </c>
      <c r="H172" s="128" t="e">
        <f>+VLOOKUP(F172,Participants!$A$1:$F$1600,4,FALSE)</f>
        <v>#N/A</v>
      </c>
      <c r="I172" s="128" t="e">
        <f>+VLOOKUP(F172,Participants!$A$1:$F$1600,5,FALSE)</f>
        <v>#N/A</v>
      </c>
      <c r="J172" s="128" t="e">
        <f>+VLOOKUP(F172,Participants!$A$1:$F$1600,3,FALSE)</f>
        <v>#N/A</v>
      </c>
      <c r="K172" s="59" t="e">
        <f>+VLOOKUP(F172,Participants!$A$1:$G$1600,7,FALSE)</f>
        <v>#N/A</v>
      </c>
      <c r="L172" s="145"/>
      <c r="M172" s="128"/>
      <c r="N172" s="56"/>
      <c r="O172" s="132"/>
    </row>
    <row r="173" spans="1:15" ht="14.25" customHeight="1">
      <c r="A173" s="114"/>
      <c r="B173" s="115"/>
      <c r="C173" s="115"/>
      <c r="D173" s="116"/>
      <c r="E173" s="116"/>
      <c r="F173" s="116"/>
      <c r="G173" s="118" t="e">
        <f>+VLOOKUP(F173,Participants!$A$1:$F$1600,2,FALSE)</f>
        <v>#N/A</v>
      </c>
      <c r="H173" s="118" t="e">
        <f>+VLOOKUP(F173,Participants!$A$1:$F$1600,4,FALSE)</f>
        <v>#N/A</v>
      </c>
      <c r="I173" s="118" t="e">
        <f>+VLOOKUP(F173,Participants!$A$1:$F$1600,5,FALSE)</f>
        <v>#N/A</v>
      </c>
      <c r="J173" s="118" t="e">
        <f>+VLOOKUP(F173,Participants!$A$1:$F$1600,3,FALSE)</f>
        <v>#N/A</v>
      </c>
      <c r="K173" s="59" t="e">
        <f>+VLOOKUP(F173,Participants!$A$1:$G$1600,7,FALSE)</f>
        <v>#N/A</v>
      </c>
      <c r="L173" s="143"/>
      <c r="M173" s="118"/>
      <c r="N173" s="144"/>
      <c r="O173" s="132"/>
    </row>
    <row r="174" spans="1:15" ht="14.25" customHeight="1">
      <c r="A174" s="124"/>
      <c r="B174" s="125"/>
      <c r="C174" s="125"/>
      <c r="D174" s="126"/>
      <c r="E174" s="126"/>
      <c r="F174" s="126"/>
      <c r="G174" s="128" t="e">
        <f>+VLOOKUP(F174,Participants!$A$1:$F$1600,2,FALSE)</f>
        <v>#N/A</v>
      </c>
      <c r="H174" s="128" t="e">
        <f>+VLOOKUP(F174,Participants!$A$1:$F$1600,4,FALSE)</f>
        <v>#N/A</v>
      </c>
      <c r="I174" s="128" t="e">
        <f>+VLOOKUP(F174,Participants!$A$1:$F$1600,5,FALSE)</f>
        <v>#N/A</v>
      </c>
      <c r="J174" s="128" t="e">
        <f>+VLOOKUP(F174,Participants!$A$1:$F$1600,3,FALSE)</f>
        <v>#N/A</v>
      </c>
      <c r="K174" s="59" t="e">
        <f>+VLOOKUP(F174,Participants!$A$1:$G$1600,7,FALSE)</f>
        <v>#N/A</v>
      </c>
      <c r="L174" s="145"/>
      <c r="M174" s="128"/>
      <c r="N174" s="56"/>
      <c r="O174" s="132"/>
    </row>
    <row r="175" spans="1:15" ht="14.25" customHeight="1">
      <c r="A175" s="114"/>
      <c r="B175" s="115"/>
      <c r="C175" s="115"/>
      <c r="D175" s="116"/>
      <c r="E175" s="116"/>
      <c r="F175" s="116"/>
      <c r="G175" s="118" t="e">
        <f>+VLOOKUP(F175,Participants!$A$1:$F$1600,2,FALSE)</f>
        <v>#N/A</v>
      </c>
      <c r="H175" s="118" t="e">
        <f>+VLOOKUP(F175,Participants!$A$1:$F$1600,4,FALSE)</f>
        <v>#N/A</v>
      </c>
      <c r="I175" s="118" t="e">
        <f>+VLOOKUP(F175,Participants!$A$1:$F$1600,5,FALSE)</f>
        <v>#N/A</v>
      </c>
      <c r="J175" s="118" t="e">
        <f>+VLOOKUP(F175,Participants!$A$1:$F$1600,3,FALSE)</f>
        <v>#N/A</v>
      </c>
      <c r="K175" s="59" t="e">
        <f>+VLOOKUP(F175,Participants!$A$1:$G$1600,7,FALSE)</f>
        <v>#N/A</v>
      </c>
      <c r="L175" s="143"/>
      <c r="M175" s="118"/>
      <c r="N175" s="144"/>
      <c r="O175" s="132"/>
    </row>
    <row r="176" spans="1:15" ht="14.25" customHeight="1">
      <c r="A176" s="124"/>
      <c r="B176" s="125"/>
      <c r="C176" s="125"/>
      <c r="D176" s="126"/>
      <c r="E176" s="126"/>
      <c r="F176" s="126"/>
      <c r="G176" s="128" t="e">
        <f>+VLOOKUP(F176,Participants!$A$1:$F$1600,2,FALSE)</f>
        <v>#N/A</v>
      </c>
      <c r="H176" s="128" t="e">
        <f>+VLOOKUP(F176,Participants!$A$1:$F$1600,4,FALSE)</f>
        <v>#N/A</v>
      </c>
      <c r="I176" s="128" t="e">
        <f>+VLOOKUP(F176,Participants!$A$1:$F$1600,5,FALSE)</f>
        <v>#N/A</v>
      </c>
      <c r="J176" s="128" t="e">
        <f>+VLOOKUP(F176,Participants!$A$1:$F$1600,3,FALSE)</f>
        <v>#N/A</v>
      </c>
      <c r="K176" s="59" t="e">
        <f>+VLOOKUP(F176,Participants!$A$1:$G$1600,7,FALSE)</f>
        <v>#N/A</v>
      </c>
      <c r="L176" s="145"/>
      <c r="M176" s="128"/>
      <c r="N176" s="56"/>
      <c r="O176" s="132"/>
    </row>
    <row r="177" spans="1:15" ht="14.25" customHeight="1">
      <c r="A177" s="114"/>
      <c r="B177" s="115"/>
      <c r="C177" s="115"/>
      <c r="D177" s="116"/>
      <c r="E177" s="116"/>
      <c r="F177" s="116"/>
      <c r="G177" s="118" t="e">
        <f>+VLOOKUP(F177,Participants!$A$1:$F$1600,2,FALSE)</f>
        <v>#N/A</v>
      </c>
      <c r="H177" s="118" t="e">
        <f>+VLOOKUP(F177,Participants!$A$1:$F$1600,4,FALSE)</f>
        <v>#N/A</v>
      </c>
      <c r="I177" s="118" t="e">
        <f>+VLOOKUP(F177,Participants!$A$1:$F$1600,5,FALSE)</f>
        <v>#N/A</v>
      </c>
      <c r="J177" s="118" t="e">
        <f>+VLOOKUP(F177,Participants!$A$1:$F$1600,3,FALSE)</f>
        <v>#N/A</v>
      </c>
      <c r="K177" s="59" t="e">
        <f>+VLOOKUP(F177,Participants!$A$1:$G$1600,7,FALSE)</f>
        <v>#N/A</v>
      </c>
      <c r="L177" s="143"/>
      <c r="M177" s="118"/>
      <c r="N177" s="144"/>
      <c r="O177" s="132"/>
    </row>
    <row r="178" spans="1:15" ht="14.25" customHeight="1">
      <c r="A178" s="124"/>
      <c r="B178" s="125"/>
      <c r="C178" s="125"/>
      <c r="D178" s="126"/>
      <c r="E178" s="126"/>
      <c r="F178" s="126"/>
      <c r="G178" s="128" t="e">
        <f>+VLOOKUP(F178,Participants!$A$1:$F$1600,2,FALSE)</f>
        <v>#N/A</v>
      </c>
      <c r="H178" s="128" t="e">
        <f>+VLOOKUP(F178,Participants!$A$1:$F$1600,4,FALSE)</f>
        <v>#N/A</v>
      </c>
      <c r="I178" s="128" t="e">
        <f>+VLOOKUP(F178,Participants!$A$1:$F$1600,5,FALSE)</f>
        <v>#N/A</v>
      </c>
      <c r="J178" s="128" t="e">
        <f>+VLOOKUP(F178,Participants!$A$1:$F$1600,3,FALSE)</f>
        <v>#N/A</v>
      </c>
      <c r="K178" s="59" t="e">
        <f>+VLOOKUP(F178,Participants!$A$1:$G$1600,7,FALSE)</f>
        <v>#N/A</v>
      </c>
      <c r="L178" s="145"/>
      <c r="M178" s="128"/>
      <c r="N178" s="56"/>
      <c r="O178" s="132"/>
    </row>
    <row r="179" spans="1:15" ht="14.25" customHeight="1">
      <c r="A179" s="114"/>
      <c r="B179" s="115"/>
      <c r="C179" s="115"/>
      <c r="D179" s="116"/>
      <c r="E179" s="116"/>
      <c r="F179" s="116"/>
      <c r="G179" s="118" t="e">
        <f>+VLOOKUP(F179,Participants!$A$1:$F$1600,2,FALSE)</f>
        <v>#N/A</v>
      </c>
      <c r="H179" s="118" t="e">
        <f>+VLOOKUP(F179,Participants!$A$1:$F$1600,4,FALSE)</f>
        <v>#N/A</v>
      </c>
      <c r="I179" s="118" t="e">
        <f>+VLOOKUP(F179,Participants!$A$1:$F$1600,5,FALSE)</f>
        <v>#N/A</v>
      </c>
      <c r="J179" s="118" t="e">
        <f>+VLOOKUP(F179,Participants!$A$1:$F$1600,3,FALSE)</f>
        <v>#N/A</v>
      </c>
      <c r="K179" s="59" t="e">
        <f>+VLOOKUP(F179,Participants!$A$1:$G$1600,7,FALSE)</f>
        <v>#N/A</v>
      </c>
      <c r="L179" s="143"/>
      <c r="M179" s="118"/>
      <c r="N179" s="144"/>
      <c r="O179" s="132"/>
    </row>
    <row r="180" spans="1:15" ht="14.25" customHeight="1">
      <c r="A180" s="124"/>
      <c r="B180" s="125"/>
      <c r="C180" s="125"/>
      <c r="D180" s="126"/>
      <c r="E180" s="126"/>
      <c r="F180" s="126"/>
      <c r="G180" s="128" t="e">
        <f>+VLOOKUP(F180,Participants!$A$1:$F$1600,2,FALSE)</f>
        <v>#N/A</v>
      </c>
      <c r="H180" s="128" t="e">
        <f>+VLOOKUP(F180,Participants!$A$1:$F$1600,4,FALSE)</f>
        <v>#N/A</v>
      </c>
      <c r="I180" s="128" t="e">
        <f>+VLOOKUP(F180,Participants!$A$1:$F$1600,5,FALSE)</f>
        <v>#N/A</v>
      </c>
      <c r="J180" s="128" t="e">
        <f>+VLOOKUP(F180,Participants!$A$1:$F$1600,3,FALSE)</f>
        <v>#N/A</v>
      </c>
      <c r="K180" s="59" t="e">
        <f>+VLOOKUP(F180,Participants!$A$1:$G$1600,7,FALSE)</f>
        <v>#N/A</v>
      </c>
      <c r="L180" s="145"/>
      <c r="M180" s="128"/>
      <c r="N180" s="56"/>
      <c r="O180" s="132"/>
    </row>
    <row r="181" spans="1:15" ht="14.25" customHeight="1">
      <c r="A181" s="114"/>
      <c r="B181" s="115"/>
      <c r="C181" s="115"/>
      <c r="D181" s="116"/>
      <c r="E181" s="116"/>
      <c r="F181" s="116"/>
      <c r="G181" s="118" t="e">
        <f>+VLOOKUP(F181,Participants!$A$1:$F$1600,2,FALSE)</f>
        <v>#N/A</v>
      </c>
      <c r="H181" s="118" t="e">
        <f>+VLOOKUP(F181,Participants!$A$1:$F$1600,4,FALSE)</f>
        <v>#N/A</v>
      </c>
      <c r="I181" s="118" t="e">
        <f>+VLOOKUP(F181,Participants!$A$1:$F$1600,5,FALSE)</f>
        <v>#N/A</v>
      </c>
      <c r="J181" s="118" t="e">
        <f>+VLOOKUP(F181,Participants!$A$1:$F$1600,3,FALSE)</f>
        <v>#N/A</v>
      </c>
      <c r="K181" s="59" t="e">
        <f>+VLOOKUP(F181,Participants!$A$1:$G$1600,7,FALSE)</f>
        <v>#N/A</v>
      </c>
      <c r="L181" s="143"/>
      <c r="M181" s="118"/>
      <c r="N181" s="144"/>
      <c r="O181" s="132"/>
    </row>
    <row r="182" spans="1:15" ht="14.25" customHeight="1">
      <c r="A182" s="124"/>
      <c r="B182" s="125"/>
      <c r="C182" s="125"/>
      <c r="D182" s="126"/>
      <c r="E182" s="126"/>
      <c r="F182" s="126"/>
      <c r="G182" s="128" t="e">
        <f>+VLOOKUP(F182,Participants!$A$1:$F$1600,2,FALSE)</f>
        <v>#N/A</v>
      </c>
      <c r="H182" s="128" t="e">
        <f>+VLOOKUP(F182,Participants!$A$1:$F$1600,4,FALSE)</f>
        <v>#N/A</v>
      </c>
      <c r="I182" s="128" t="e">
        <f>+VLOOKUP(F182,Participants!$A$1:$F$1600,5,FALSE)</f>
        <v>#N/A</v>
      </c>
      <c r="J182" s="128" t="e">
        <f>+VLOOKUP(F182,Participants!$A$1:$F$1600,3,FALSE)</f>
        <v>#N/A</v>
      </c>
      <c r="K182" s="59" t="e">
        <f>+VLOOKUP(F182,Participants!$A$1:$G$1600,7,FALSE)</f>
        <v>#N/A</v>
      </c>
      <c r="L182" s="145"/>
      <c r="M182" s="128"/>
      <c r="N182" s="56"/>
      <c r="O182" s="132"/>
    </row>
    <row r="183" spans="1:15" ht="14.25" customHeight="1">
      <c r="A183" s="114"/>
      <c r="B183" s="115"/>
      <c r="C183" s="115"/>
      <c r="D183" s="116"/>
      <c r="E183" s="116"/>
      <c r="F183" s="116"/>
      <c r="G183" s="118" t="e">
        <f>+VLOOKUP(F183,Participants!$A$1:$F$1600,2,FALSE)</f>
        <v>#N/A</v>
      </c>
      <c r="H183" s="118" t="e">
        <f>+VLOOKUP(F183,Participants!$A$1:$F$1600,4,FALSE)</f>
        <v>#N/A</v>
      </c>
      <c r="I183" s="118" t="e">
        <f>+VLOOKUP(F183,Participants!$A$1:$F$1600,5,FALSE)</f>
        <v>#N/A</v>
      </c>
      <c r="J183" s="118" t="e">
        <f>+VLOOKUP(F183,Participants!$A$1:$F$1600,3,FALSE)</f>
        <v>#N/A</v>
      </c>
      <c r="K183" s="59" t="e">
        <f>+VLOOKUP(F183,Participants!$A$1:$G$1600,7,FALSE)</f>
        <v>#N/A</v>
      </c>
      <c r="L183" s="143"/>
      <c r="M183" s="118"/>
      <c r="N183" s="144"/>
      <c r="O183" s="132"/>
    </row>
    <row r="184" spans="1:15" ht="14.25" customHeight="1">
      <c r="A184" s="124"/>
      <c r="B184" s="125"/>
      <c r="C184" s="125"/>
      <c r="D184" s="126"/>
      <c r="E184" s="126"/>
      <c r="F184" s="126"/>
      <c r="G184" s="128" t="e">
        <f>+VLOOKUP(F184,Participants!$A$1:$F$1600,2,FALSE)</f>
        <v>#N/A</v>
      </c>
      <c r="H184" s="128" t="e">
        <f>+VLOOKUP(F184,Participants!$A$1:$F$1600,4,FALSE)</f>
        <v>#N/A</v>
      </c>
      <c r="I184" s="128" t="e">
        <f>+VLOOKUP(F184,Participants!$A$1:$F$1600,5,FALSE)</f>
        <v>#N/A</v>
      </c>
      <c r="J184" s="128" t="e">
        <f>+VLOOKUP(F184,Participants!$A$1:$F$1600,3,FALSE)</f>
        <v>#N/A</v>
      </c>
      <c r="K184" s="59" t="e">
        <f>+VLOOKUP(F184,Participants!$A$1:$G$1600,7,FALSE)</f>
        <v>#N/A</v>
      </c>
      <c r="L184" s="145"/>
      <c r="M184" s="128"/>
      <c r="N184" s="56"/>
      <c r="O184" s="132"/>
    </row>
    <row r="185" spans="1:15" ht="14.25" customHeight="1">
      <c r="A185" s="114"/>
      <c r="B185" s="115"/>
      <c r="C185" s="115"/>
      <c r="D185" s="116"/>
      <c r="E185" s="116"/>
      <c r="F185" s="116"/>
      <c r="G185" s="118" t="e">
        <f>+VLOOKUP(F185,Participants!$A$1:$F$1600,2,FALSE)</f>
        <v>#N/A</v>
      </c>
      <c r="H185" s="118" t="e">
        <f>+VLOOKUP(F185,Participants!$A$1:$F$1600,4,FALSE)</f>
        <v>#N/A</v>
      </c>
      <c r="I185" s="118" t="e">
        <f>+VLOOKUP(F185,Participants!$A$1:$F$1600,5,FALSE)</f>
        <v>#N/A</v>
      </c>
      <c r="J185" s="118" t="e">
        <f>+VLOOKUP(F185,Participants!$A$1:$F$1600,3,FALSE)</f>
        <v>#N/A</v>
      </c>
      <c r="K185" s="59" t="e">
        <f>+VLOOKUP(F185,Participants!$A$1:$G$1600,7,FALSE)</f>
        <v>#N/A</v>
      </c>
      <c r="L185" s="143"/>
      <c r="M185" s="118"/>
      <c r="N185" s="144"/>
      <c r="O185" s="132"/>
    </row>
    <row r="186" spans="1:15" ht="14.25" customHeight="1">
      <c r="A186" s="124"/>
      <c r="B186" s="125"/>
      <c r="C186" s="125"/>
      <c r="D186" s="126"/>
      <c r="E186" s="126"/>
      <c r="F186" s="126"/>
      <c r="G186" s="128" t="e">
        <f>+VLOOKUP(F186,Participants!$A$1:$F$1600,2,FALSE)</f>
        <v>#N/A</v>
      </c>
      <c r="H186" s="128" t="e">
        <f>+VLOOKUP(F186,Participants!$A$1:$F$1600,4,FALSE)</f>
        <v>#N/A</v>
      </c>
      <c r="I186" s="128" t="e">
        <f>+VLOOKUP(F186,Participants!$A$1:$F$1600,5,FALSE)</f>
        <v>#N/A</v>
      </c>
      <c r="J186" s="128" t="e">
        <f>+VLOOKUP(F186,Participants!$A$1:$F$1600,3,FALSE)</f>
        <v>#N/A</v>
      </c>
      <c r="K186" s="59" t="e">
        <f>+VLOOKUP(F186,Participants!$A$1:$G$1600,7,FALSE)</f>
        <v>#N/A</v>
      </c>
      <c r="L186" s="145"/>
      <c r="M186" s="128"/>
      <c r="N186" s="56"/>
      <c r="O186" s="132"/>
    </row>
    <row r="187" spans="1:15" ht="14.25" customHeight="1">
      <c r="A187" s="114"/>
      <c r="B187" s="115"/>
      <c r="C187" s="115"/>
      <c r="D187" s="116"/>
      <c r="E187" s="116"/>
      <c r="F187" s="116"/>
      <c r="G187" s="118" t="e">
        <f>+VLOOKUP(F187,Participants!$A$1:$F$1600,2,FALSE)</f>
        <v>#N/A</v>
      </c>
      <c r="H187" s="118" t="e">
        <f>+VLOOKUP(F187,Participants!$A$1:$F$1600,4,FALSE)</f>
        <v>#N/A</v>
      </c>
      <c r="I187" s="118" t="e">
        <f>+VLOOKUP(F187,Participants!$A$1:$F$1600,5,FALSE)</f>
        <v>#N/A</v>
      </c>
      <c r="J187" s="118" t="e">
        <f>+VLOOKUP(F187,Participants!$A$1:$F$1600,3,FALSE)</f>
        <v>#N/A</v>
      </c>
      <c r="K187" s="59" t="e">
        <f>+VLOOKUP(F187,Participants!$A$1:$G$1600,7,FALSE)</f>
        <v>#N/A</v>
      </c>
      <c r="L187" s="143"/>
      <c r="M187" s="118"/>
      <c r="N187" s="144"/>
      <c r="O187" s="132"/>
    </row>
    <row r="188" spans="1:15" ht="14.25" customHeight="1">
      <c r="A188" s="124"/>
      <c r="B188" s="125"/>
      <c r="C188" s="125"/>
      <c r="D188" s="126"/>
      <c r="E188" s="126"/>
      <c r="F188" s="126"/>
      <c r="G188" s="128" t="e">
        <f>+VLOOKUP(F188,Participants!$A$1:$F$1600,2,FALSE)</f>
        <v>#N/A</v>
      </c>
      <c r="H188" s="128" t="e">
        <f>+VLOOKUP(F188,Participants!$A$1:$F$1600,4,FALSE)</f>
        <v>#N/A</v>
      </c>
      <c r="I188" s="128" t="e">
        <f>+VLOOKUP(F188,Participants!$A$1:$F$1600,5,FALSE)</f>
        <v>#N/A</v>
      </c>
      <c r="J188" s="128" t="e">
        <f>+VLOOKUP(F188,Participants!$A$1:$F$1600,3,FALSE)</f>
        <v>#N/A</v>
      </c>
      <c r="K188" s="59" t="e">
        <f>+VLOOKUP(F188,Participants!$A$1:$G$1600,7,FALSE)</f>
        <v>#N/A</v>
      </c>
      <c r="L188" s="145"/>
      <c r="M188" s="128"/>
      <c r="N188" s="56"/>
      <c r="O188" s="132"/>
    </row>
    <row r="189" spans="1:15" ht="14.25" customHeight="1">
      <c r="A189" s="114"/>
      <c r="B189" s="115"/>
      <c r="C189" s="115"/>
      <c r="D189" s="116"/>
      <c r="E189" s="116"/>
      <c r="F189" s="116"/>
      <c r="G189" s="118" t="e">
        <f>+VLOOKUP(F189,Participants!$A$1:$F$1600,2,FALSE)</f>
        <v>#N/A</v>
      </c>
      <c r="H189" s="118" t="e">
        <f>+VLOOKUP(F189,Participants!$A$1:$F$1600,4,FALSE)</f>
        <v>#N/A</v>
      </c>
      <c r="I189" s="118" t="e">
        <f>+VLOOKUP(F189,Participants!$A$1:$F$1600,5,FALSE)</f>
        <v>#N/A</v>
      </c>
      <c r="J189" s="118" t="e">
        <f>+VLOOKUP(F189,Participants!$A$1:$F$1600,3,FALSE)</f>
        <v>#N/A</v>
      </c>
      <c r="K189" s="59" t="e">
        <f>+VLOOKUP(F189,Participants!$A$1:$G$1600,7,FALSE)</f>
        <v>#N/A</v>
      </c>
      <c r="L189" s="143"/>
      <c r="M189" s="118"/>
      <c r="N189" s="144"/>
      <c r="O189" s="132"/>
    </row>
    <row r="190" spans="1:15" ht="14.25" customHeight="1">
      <c r="A190" s="124"/>
      <c r="B190" s="125"/>
      <c r="C190" s="125"/>
      <c r="D190" s="126"/>
      <c r="E190" s="126"/>
      <c r="F190" s="126"/>
      <c r="G190" s="128" t="e">
        <f>+VLOOKUP(F190,Participants!$A$1:$F$1600,2,FALSE)</f>
        <v>#N/A</v>
      </c>
      <c r="H190" s="128" t="e">
        <f>+VLOOKUP(F190,Participants!$A$1:$F$1600,4,FALSE)</f>
        <v>#N/A</v>
      </c>
      <c r="I190" s="128" t="e">
        <f>+VLOOKUP(F190,Participants!$A$1:$F$1600,5,FALSE)</f>
        <v>#N/A</v>
      </c>
      <c r="J190" s="128" t="e">
        <f>+VLOOKUP(F190,Participants!$A$1:$F$1600,3,FALSE)</f>
        <v>#N/A</v>
      </c>
      <c r="K190" s="59" t="e">
        <f>+VLOOKUP(F190,Participants!$A$1:$G$1600,7,FALSE)</f>
        <v>#N/A</v>
      </c>
      <c r="L190" s="145"/>
      <c r="M190" s="128"/>
      <c r="N190" s="56"/>
      <c r="O190" s="132"/>
    </row>
    <row r="191" spans="1:15" ht="14.25" customHeight="1">
      <c r="A191" s="114"/>
      <c r="B191" s="115"/>
      <c r="C191" s="115"/>
      <c r="D191" s="116"/>
      <c r="E191" s="116"/>
      <c r="F191" s="116"/>
      <c r="G191" s="118" t="e">
        <f>+VLOOKUP(F191,Participants!$A$1:$F$1600,2,FALSE)</f>
        <v>#N/A</v>
      </c>
      <c r="H191" s="118" t="e">
        <f>+VLOOKUP(F191,Participants!$A$1:$F$1600,4,FALSE)</f>
        <v>#N/A</v>
      </c>
      <c r="I191" s="118" t="e">
        <f>+VLOOKUP(F191,Participants!$A$1:$F$1600,5,FALSE)</f>
        <v>#N/A</v>
      </c>
      <c r="J191" s="118" t="e">
        <f>+VLOOKUP(F191,Participants!$A$1:$F$1600,3,FALSE)</f>
        <v>#N/A</v>
      </c>
      <c r="K191" s="59" t="e">
        <f>+VLOOKUP(F191,Participants!$A$1:$G$1600,7,FALSE)</f>
        <v>#N/A</v>
      </c>
      <c r="L191" s="143"/>
      <c r="M191" s="118"/>
      <c r="N191" s="144"/>
      <c r="O191" s="132"/>
    </row>
    <row r="192" spans="1:15" ht="14.25" customHeight="1">
      <c r="A192" s="124"/>
      <c r="B192" s="125"/>
      <c r="C192" s="125"/>
      <c r="D192" s="126"/>
      <c r="E192" s="126"/>
      <c r="F192" s="126"/>
      <c r="G192" s="128" t="e">
        <f>+VLOOKUP(F192,Participants!$A$1:$F$1600,2,FALSE)</f>
        <v>#N/A</v>
      </c>
      <c r="H192" s="128" t="e">
        <f>+VLOOKUP(F192,Participants!$A$1:$F$1600,4,FALSE)</f>
        <v>#N/A</v>
      </c>
      <c r="I192" s="128" t="e">
        <f>+VLOOKUP(F192,Participants!$A$1:$F$1600,5,FALSE)</f>
        <v>#N/A</v>
      </c>
      <c r="J192" s="128" t="e">
        <f>+VLOOKUP(F192,Participants!$A$1:$F$1600,3,FALSE)</f>
        <v>#N/A</v>
      </c>
      <c r="K192" s="59" t="e">
        <f>+VLOOKUP(F192,Participants!$A$1:$G$1600,7,FALSE)</f>
        <v>#N/A</v>
      </c>
      <c r="L192" s="145"/>
      <c r="M192" s="128"/>
      <c r="N192" s="56"/>
      <c r="O192" s="132"/>
    </row>
    <row r="193" spans="1:24" ht="14.25" customHeight="1">
      <c r="A193" s="114"/>
      <c r="B193" s="115"/>
      <c r="C193" s="115"/>
      <c r="D193" s="116"/>
      <c r="E193" s="116"/>
      <c r="F193" s="116"/>
      <c r="G193" s="118" t="e">
        <f>+VLOOKUP(F193,Participants!$A$1:$F$1600,2,FALSE)</f>
        <v>#N/A</v>
      </c>
      <c r="H193" s="118" t="e">
        <f>+VLOOKUP(F193,Participants!$A$1:$F$1600,4,FALSE)</f>
        <v>#N/A</v>
      </c>
      <c r="I193" s="118" t="e">
        <f>+VLOOKUP(F193,Participants!$A$1:$F$1600,5,FALSE)</f>
        <v>#N/A</v>
      </c>
      <c r="J193" s="118" t="e">
        <f>+VLOOKUP(F193,Participants!$A$1:$F$1600,3,FALSE)</f>
        <v>#N/A</v>
      </c>
      <c r="K193" s="59" t="e">
        <f>+VLOOKUP(F193,Participants!$A$1:$G$1600,7,FALSE)</f>
        <v>#N/A</v>
      </c>
      <c r="L193" s="143"/>
      <c r="M193" s="118"/>
      <c r="N193" s="144"/>
      <c r="O193" s="132"/>
    </row>
    <row r="194" spans="1:24" ht="14.25" customHeight="1">
      <c r="A194" s="124"/>
      <c r="B194" s="125"/>
      <c r="C194" s="125"/>
      <c r="D194" s="126"/>
      <c r="E194" s="126"/>
      <c r="F194" s="126"/>
      <c r="G194" s="128" t="e">
        <f>+VLOOKUP(F194,Participants!$A$1:$F$1600,2,FALSE)</f>
        <v>#N/A</v>
      </c>
      <c r="H194" s="128" t="e">
        <f>+VLOOKUP(F194,Participants!$A$1:$F$1600,4,FALSE)</f>
        <v>#N/A</v>
      </c>
      <c r="I194" s="128" t="e">
        <f>+VLOOKUP(F194,Participants!$A$1:$F$1600,5,FALSE)</f>
        <v>#N/A</v>
      </c>
      <c r="J194" s="128" t="e">
        <f>+VLOOKUP(F194,Participants!$A$1:$F$1600,3,FALSE)</f>
        <v>#N/A</v>
      </c>
      <c r="K194" s="59" t="e">
        <f>+VLOOKUP(F194,Participants!$A$1:$G$1600,7,FALSE)</f>
        <v>#N/A</v>
      </c>
      <c r="L194" s="145"/>
      <c r="M194" s="128"/>
      <c r="N194" s="56"/>
      <c r="O194" s="132"/>
    </row>
    <row r="195" spans="1:24" ht="14.25" customHeight="1">
      <c r="A195" s="114"/>
      <c r="B195" s="115"/>
      <c r="C195" s="115"/>
      <c r="D195" s="116"/>
      <c r="E195" s="116"/>
      <c r="F195" s="116"/>
      <c r="G195" s="118" t="e">
        <f>+VLOOKUP(F195,Participants!$A$1:$F$1600,2,FALSE)</f>
        <v>#N/A</v>
      </c>
      <c r="H195" s="118" t="e">
        <f>+VLOOKUP(F195,Participants!$A$1:$F$1600,4,FALSE)</f>
        <v>#N/A</v>
      </c>
      <c r="I195" s="118" t="e">
        <f>+VLOOKUP(F195,Participants!$A$1:$F$1600,5,FALSE)</f>
        <v>#N/A</v>
      </c>
      <c r="J195" s="118" t="e">
        <f>+VLOOKUP(F195,Participants!$A$1:$F$1600,3,FALSE)</f>
        <v>#N/A</v>
      </c>
      <c r="K195" s="59" t="e">
        <f>+VLOOKUP(F195,Participants!$A$1:$G$1600,7,FALSE)</f>
        <v>#N/A</v>
      </c>
      <c r="L195" s="143"/>
      <c r="M195" s="118"/>
      <c r="N195" s="144"/>
      <c r="O195" s="132"/>
    </row>
    <row r="196" spans="1:24" ht="14.25" customHeight="1">
      <c r="A196" s="148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</row>
    <row r="197" spans="1:24" ht="14.25" customHeight="1">
      <c r="A197" s="148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</row>
    <row r="198" spans="1:24" ht="14.25" customHeight="1">
      <c r="A198" s="148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</row>
    <row r="199" spans="1:24" ht="14.25" customHeight="1">
      <c r="A199" s="156"/>
      <c r="B199" s="65" t="s">
        <v>8</v>
      </c>
      <c r="C199" s="65" t="s">
        <v>15</v>
      </c>
      <c r="D199" s="65" t="s">
        <v>18</v>
      </c>
      <c r="E199" s="66" t="s">
        <v>21</v>
      </c>
      <c r="F199" s="65" t="s">
        <v>24</v>
      </c>
      <c r="G199" s="65" t="s">
        <v>29</v>
      </c>
      <c r="H199" s="65" t="s">
        <v>32</v>
      </c>
      <c r="I199" s="65" t="s">
        <v>35</v>
      </c>
      <c r="J199" s="65" t="s">
        <v>38</v>
      </c>
      <c r="K199" s="65" t="s">
        <v>41</v>
      </c>
      <c r="L199" s="65" t="s">
        <v>44</v>
      </c>
      <c r="M199" s="65" t="s">
        <v>47</v>
      </c>
      <c r="N199" s="65" t="s">
        <v>50</v>
      </c>
      <c r="O199" s="65" t="s">
        <v>53</v>
      </c>
      <c r="P199" s="65" t="s">
        <v>59</v>
      </c>
      <c r="Q199" s="65" t="s">
        <v>62</v>
      </c>
      <c r="R199" s="65" t="s">
        <v>68</v>
      </c>
      <c r="S199" s="65" t="s">
        <v>10</v>
      </c>
      <c r="T199" s="65" t="s">
        <v>73</v>
      </c>
      <c r="U199" s="65" t="s">
        <v>76</v>
      </c>
      <c r="V199" s="65" t="s">
        <v>79</v>
      </c>
      <c r="W199" s="65" t="s">
        <v>82</v>
      </c>
      <c r="X199" s="65" t="s">
        <v>1526</v>
      </c>
    </row>
    <row r="200" spans="1:24" ht="14.25" customHeight="1">
      <c r="A200" s="156"/>
    </row>
    <row r="201" spans="1:24" ht="14.25" customHeight="1">
      <c r="A201" s="156" t="s">
        <v>13</v>
      </c>
      <c r="B201" s="67">
        <f t="shared" ref="B201:W201" si="0">+SUMIFS($M$2:$M$195,$K$2:$K$195,$A201,$H$2:$H$195,B$199)</f>
        <v>0</v>
      </c>
      <c r="C201" s="67">
        <f t="shared" si="0"/>
        <v>0</v>
      </c>
      <c r="D201" s="67">
        <f t="shared" si="0"/>
        <v>0</v>
      </c>
      <c r="E201" s="67">
        <f t="shared" si="0"/>
        <v>0</v>
      </c>
      <c r="F201" s="67">
        <f t="shared" si="0"/>
        <v>0</v>
      </c>
      <c r="G201" s="67">
        <f t="shared" si="0"/>
        <v>0</v>
      </c>
      <c r="H201" s="67">
        <f t="shared" si="0"/>
        <v>0</v>
      </c>
      <c r="I201" s="67">
        <f t="shared" si="0"/>
        <v>0</v>
      </c>
      <c r="J201" s="67">
        <f t="shared" si="0"/>
        <v>0</v>
      </c>
      <c r="K201" s="67">
        <f t="shared" si="0"/>
        <v>0</v>
      </c>
      <c r="L201" s="67">
        <f t="shared" si="0"/>
        <v>0</v>
      </c>
      <c r="M201" s="67">
        <f t="shared" si="0"/>
        <v>0</v>
      </c>
      <c r="N201" s="67">
        <f t="shared" si="0"/>
        <v>0</v>
      </c>
      <c r="O201" s="67">
        <f t="shared" si="0"/>
        <v>0</v>
      </c>
      <c r="P201" s="67">
        <f t="shared" si="0"/>
        <v>0</v>
      </c>
      <c r="Q201" s="67">
        <f t="shared" si="0"/>
        <v>0</v>
      </c>
      <c r="R201" s="67">
        <f t="shared" si="0"/>
        <v>0</v>
      </c>
      <c r="S201" s="67">
        <f t="shared" si="0"/>
        <v>0</v>
      </c>
      <c r="T201" s="67">
        <f t="shared" si="0"/>
        <v>0</v>
      </c>
      <c r="U201" s="67">
        <f t="shared" si="0"/>
        <v>0</v>
      </c>
      <c r="V201" s="67">
        <f t="shared" si="0"/>
        <v>0</v>
      </c>
      <c r="W201" s="67">
        <f t="shared" si="0"/>
        <v>0</v>
      </c>
      <c r="X201" s="67">
        <f t="shared" ref="X201:X202" si="1">SUM(B201:W201)</f>
        <v>0</v>
      </c>
    </row>
    <row r="202" spans="1:24" ht="14.25" customHeight="1">
      <c r="A202" s="156" t="s">
        <v>27</v>
      </c>
      <c r="B202" s="67">
        <f t="shared" ref="B202:W202" si="2">+SUMIFS($M$2:$M$195,$K$2:$K$195,$A202,$H$2:$H$195,B$199)</f>
        <v>0</v>
      </c>
      <c r="C202" s="67">
        <f t="shared" si="2"/>
        <v>0</v>
      </c>
      <c r="D202" s="67">
        <f t="shared" si="2"/>
        <v>0</v>
      </c>
      <c r="E202" s="67">
        <f t="shared" si="2"/>
        <v>0</v>
      </c>
      <c r="F202" s="67">
        <f t="shared" si="2"/>
        <v>0</v>
      </c>
      <c r="G202" s="67">
        <f t="shared" si="2"/>
        <v>0</v>
      </c>
      <c r="H202" s="67">
        <f t="shared" si="2"/>
        <v>0</v>
      </c>
      <c r="I202" s="67">
        <f t="shared" si="2"/>
        <v>0</v>
      </c>
      <c r="J202" s="67">
        <f t="shared" si="2"/>
        <v>0</v>
      </c>
      <c r="K202" s="67">
        <f t="shared" si="2"/>
        <v>0</v>
      </c>
      <c r="L202" s="67">
        <f t="shared" si="2"/>
        <v>0</v>
      </c>
      <c r="M202" s="67">
        <f t="shared" si="2"/>
        <v>0</v>
      </c>
      <c r="N202" s="67">
        <f t="shared" si="2"/>
        <v>0</v>
      </c>
      <c r="O202" s="67">
        <f t="shared" si="2"/>
        <v>0</v>
      </c>
      <c r="P202" s="67">
        <f t="shared" si="2"/>
        <v>0</v>
      </c>
      <c r="Q202" s="67">
        <f t="shared" si="2"/>
        <v>0</v>
      </c>
      <c r="R202" s="67">
        <f t="shared" si="2"/>
        <v>0</v>
      </c>
      <c r="S202" s="67">
        <f t="shared" si="2"/>
        <v>0</v>
      </c>
      <c r="T202" s="67">
        <f t="shared" si="2"/>
        <v>0</v>
      </c>
      <c r="U202" s="67">
        <f t="shared" si="2"/>
        <v>0</v>
      </c>
      <c r="V202" s="67">
        <f t="shared" si="2"/>
        <v>0</v>
      </c>
      <c r="W202" s="67">
        <f t="shared" si="2"/>
        <v>0</v>
      </c>
      <c r="X202" s="67">
        <f t="shared" si="1"/>
        <v>0</v>
      </c>
    </row>
    <row r="203" spans="1:24" ht="14.25" customHeight="1">
      <c r="A203" s="148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</row>
    <row r="204" spans="1:24" ht="14.25" customHeight="1">
      <c r="A204" s="148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</row>
    <row r="205" spans="1:24" ht="14.25" customHeight="1">
      <c r="A205" s="148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</row>
    <row r="206" spans="1:24" ht="14.25" customHeight="1">
      <c r="A206" s="148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</row>
    <row r="207" spans="1:24" ht="14.25" customHeight="1">
      <c r="A207" s="148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</row>
    <row r="208" spans="1:24" ht="14.25" customHeight="1">
      <c r="A208" s="148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</row>
    <row r="209" spans="1:13" ht="14.25" customHeight="1">
      <c r="A209" s="148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</row>
    <row r="210" spans="1:13" ht="14.25" customHeight="1">
      <c r="A210" s="148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</row>
    <row r="211" spans="1:13" ht="14.25" customHeight="1">
      <c r="A211" s="148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</row>
    <row r="212" spans="1:13" ht="14.25" customHeight="1">
      <c r="A212" s="148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</row>
    <row r="213" spans="1:13" ht="14.25" customHeight="1">
      <c r="A213" s="148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</row>
    <row r="214" spans="1:13" ht="14.25" customHeight="1">
      <c r="A214" s="148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</row>
    <row r="215" spans="1:13" ht="14.25" customHeight="1">
      <c r="A215" s="148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</row>
    <row r="216" spans="1:13" ht="14.25" customHeight="1">
      <c r="A216" s="148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</row>
    <row r="217" spans="1:13" ht="14.25" customHeight="1">
      <c r="A217" s="148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</row>
    <row r="218" spans="1:13" ht="14.25" customHeight="1">
      <c r="A218" s="148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</row>
    <row r="219" spans="1:13" ht="14.25" customHeight="1">
      <c r="A219" s="148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</row>
    <row r="220" spans="1:13" ht="14.25" customHeight="1">
      <c r="A220" s="148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</row>
    <row r="221" spans="1:13" ht="14.25" customHeight="1">
      <c r="A221" s="148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</row>
    <row r="222" spans="1:13" ht="14.25" customHeight="1">
      <c r="A222" s="148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</row>
    <row r="223" spans="1:13" ht="14.25" customHeight="1">
      <c r="A223" s="148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</row>
    <row r="224" spans="1:13" ht="14.25" customHeight="1">
      <c r="A224" s="148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</row>
    <row r="225" spans="1:13" ht="14.25" customHeight="1">
      <c r="A225" s="148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</row>
    <row r="226" spans="1:13" ht="14.25" customHeight="1">
      <c r="A226" s="148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</row>
    <row r="227" spans="1:13" ht="14.25" customHeight="1">
      <c r="A227" s="148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</row>
    <row r="228" spans="1:13" ht="14.25" customHeight="1">
      <c r="A228" s="148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</row>
    <row r="229" spans="1:13" ht="14.25" customHeight="1">
      <c r="A229" s="148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</row>
    <row r="230" spans="1:13" ht="14.25" customHeight="1">
      <c r="A230" s="148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</row>
    <row r="231" spans="1:13" ht="14.25" customHeight="1">
      <c r="A231" s="148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</row>
    <row r="232" spans="1:13" ht="14.25" customHeight="1">
      <c r="A232" s="148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</row>
    <row r="233" spans="1:13" ht="14.25" customHeight="1">
      <c r="A233" s="148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</row>
    <row r="234" spans="1:13" ht="14.25" customHeight="1">
      <c r="A234" s="148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</row>
    <row r="235" spans="1:13" ht="14.25" customHeight="1">
      <c r="A235" s="148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</row>
    <row r="236" spans="1:13" ht="14.25" customHeight="1">
      <c r="A236" s="148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</row>
    <row r="237" spans="1:13" ht="14.25" customHeight="1">
      <c r="A237" s="148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</row>
    <row r="238" spans="1:13" ht="14.25" customHeight="1">
      <c r="A238" s="148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</row>
    <row r="239" spans="1:13" ht="14.25" customHeight="1">
      <c r="A239" s="148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</row>
    <row r="240" spans="1:13" ht="14.25" customHeight="1">
      <c r="A240" s="148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</row>
    <row r="241" spans="1:13" ht="14.25" customHeight="1">
      <c r="A241" s="148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</row>
    <row r="242" spans="1:13" ht="14.25" customHeight="1">
      <c r="A242" s="148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</row>
    <row r="243" spans="1:13" ht="14.25" customHeight="1">
      <c r="A243" s="148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</row>
    <row r="244" spans="1:13" ht="14.25" customHeight="1">
      <c r="A244" s="148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</row>
    <row r="245" spans="1:13" ht="14.25" customHeight="1">
      <c r="A245" s="148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</row>
    <row r="246" spans="1:13" ht="14.25" customHeight="1">
      <c r="A246" s="148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</row>
    <row r="247" spans="1:13" ht="14.25" customHeight="1">
      <c r="A247" s="148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</row>
    <row r="248" spans="1:13" ht="14.25" customHeight="1">
      <c r="A248" s="148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</row>
    <row r="249" spans="1:13" ht="14.25" customHeight="1">
      <c r="A249" s="148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</row>
    <row r="250" spans="1:13" ht="14.25" customHeight="1">
      <c r="A250" s="148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</row>
    <row r="251" spans="1:13" ht="14.25" customHeight="1">
      <c r="A251" s="148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</row>
    <row r="252" spans="1:13" ht="14.25" customHeight="1">
      <c r="A252" s="148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</row>
    <row r="253" spans="1:13" ht="14.25" customHeight="1">
      <c r="A253" s="148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</row>
    <row r="254" spans="1:13" ht="14.25" customHeight="1">
      <c r="A254" s="148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</row>
    <row r="255" spans="1:13" ht="14.25" customHeight="1">
      <c r="A255" s="148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</row>
    <row r="256" spans="1:13" ht="14.25" customHeight="1">
      <c r="A256" s="148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</row>
    <row r="257" spans="1:13" ht="14.25" customHeight="1">
      <c r="A257" s="148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</row>
    <row r="258" spans="1:13" ht="14.25" customHeight="1">
      <c r="A258" s="148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</row>
    <row r="259" spans="1:13" ht="14.25" customHeight="1">
      <c r="A259" s="148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</row>
    <row r="260" spans="1:13" ht="14.25" customHeight="1">
      <c r="A260" s="148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</row>
    <row r="261" spans="1:13" ht="14.25" customHeight="1">
      <c r="A261" s="148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</row>
    <row r="262" spans="1:13" ht="14.25" customHeight="1">
      <c r="A262" s="148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</row>
    <row r="263" spans="1:13" ht="14.25" customHeight="1">
      <c r="A263" s="148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</row>
    <row r="264" spans="1:13" ht="14.25" customHeight="1">
      <c r="A264" s="148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</row>
    <row r="265" spans="1:13" ht="14.25" customHeight="1">
      <c r="A265" s="148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</row>
    <row r="266" spans="1:13" ht="14.25" customHeight="1">
      <c r="A266" s="148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</row>
    <row r="267" spans="1:13" ht="14.25" customHeight="1">
      <c r="A267" s="148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</row>
    <row r="268" spans="1:13" ht="14.25" customHeight="1">
      <c r="A268" s="148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</row>
    <row r="269" spans="1:13" ht="14.25" customHeight="1">
      <c r="A269" s="148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</row>
    <row r="270" spans="1:13" ht="14.25" customHeight="1">
      <c r="A270" s="148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</row>
    <row r="271" spans="1:13" ht="14.25" customHeight="1">
      <c r="A271" s="148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</row>
    <row r="272" spans="1:13" ht="14.25" customHeight="1">
      <c r="A272" s="148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</row>
    <row r="273" spans="1:13" ht="14.25" customHeight="1">
      <c r="A273" s="148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</row>
    <row r="274" spans="1:13" ht="14.25" customHeight="1">
      <c r="A274" s="148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</row>
    <row r="275" spans="1:13" ht="14.25" customHeight="1">
      <c r="A275" s="148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</row>
    <row r="276" spans="1:13" ht="14.25" customHeight="1">
      <c r="A276" s="148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</row>
    <row r="277" spans="1:13" ht="14.25" customHeight="1">
      <c r="A277" s="148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</row>
    <row r="278" spans="1:13" ht="14.25" customHeight="1">
      <c r="A278" s="148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</row>
    <row r="279" spans="1:13" ht="14.25" customHeight="1">
      <c r="A279" s="148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</row>
    <row r="280" spans="1:13" ht="14.25" customHeight="1">
      <c r="A280" s="148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</row>
    <row r="281" spans="1:13" ht="14.25" customHeight="1">
      <c r="A281" s="148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</row>
    <row r="282" spans="1:13" ht="14.25" customHeight="1">
      <c r="A282" s="148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</row>
    <row r="283" spans="1:13" ht="14.25" customHeight="1">
      <c r="A283" s="148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</row>
    <row r="284" spans="1:13" ht="14.25" customHeight="1">
      <c r="A284" s="148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</row>
    <row r="285" spans="1:13" ht="14.25" customHeight="1">
      <c r="A285" s="148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</row>
    <row r="286" spans="1:13" ht="14.25" customHeight="1">
      <c r="A286" s="148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</row>
    <row r="287" spans="1:13" ht="14.25" customHeight="1">
      <c r="A287" s="148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</row>
    <row r="288" spans="1:13" ht="14.25" customHeight="1">
      <c r="A288" s="148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</row>
    <row r="289" spans="1:13" ht="14.25" customHeight="1">
      <c r="A289" s="148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</row>
    <row r="290" spans="1:13" ht="14.25" customHeight="1">
      <c r="A290" s="148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</row>
    <row r="291" spans="1:13" ht="14.25" customHeight="1">
      <c r="A291" s="148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</row>
    <row r="292" spans="1:13" ht="14.25" customHeight="1">
      <c r="A292" s="148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</row>
    <row r="293" spans="1:13" ht="14.25" customHeight="1">
      <c r="A293" s="148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</row>
    <row r="294" spans="1:13" ht="14.25" customHeight="1">
      <c r="A294" s="148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</row>
    <row r="295" spans="1:13" ht="14.25" customHeight="1">
      <c r="A295" s="148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</row>
    <row r="296" spans="1:13" ht="14.25" customHeight="1">
      <c r="A296" s="148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</row>
    <row r="297" spans="1:13" ht="14.25" customHeight="1">
      <c r="A297" s="148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</row>
    <row r="298" spans="1:13" ht="14.25" customHeight="1">
      <c r="A298" s="148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</row>
    <row r="299" spans="1:13" ht="14.25" customHeight="1">
      <c r="A299" s="148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</row>
    <row r="300" spans="1:13" ht="14.25" customHeight="1">
      <c r="A300" s="148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</row>
    <row r="301" spans="1:13" ht="14.25" customHeight="1">
      <c r="A301" s="148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</row>
    <row r="302" spans="1:13" ht="14.25" customHeight="1">
      <c r="A302" s="148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</row>
    <row r="303" spans="1:13" ht="14.25" customHeight="1">
      <c r="A303" s="148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</row>
    <row r="304" spans="1:13" ht="14.25" customHeight="1">
      <c r="A304" s="148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</row>
    <row r="305" spans="1:13" ht="14.25" customHeight="1">
      <c r="A305" s="148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</row>
    <row r="306" spans="1:13" ht="14.25" customHeight="1">
      <c r="A306" s="148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</row>
    <row r="307" spans="1:13" ht="14.25" customHeight="1">
      <c r="A307" s="148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</row>
    <row r="308" spans="1:13" ht="14.25" customHeight="1">
      <c r="A308" s="148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</row>
    <row r="309" spans="1:13" ht="14.25" customHeight="1">
      <c r="A309" s="148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</row>
    <row r="310" spans="1:13" ht="14.25" customHeight="1">
      <c r="A310" s="148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</row>
    <row r="311" spans="1:13" ht="14.25" customHeight="1">
      <c r="A311" s="148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</row>
    <row r="312" spans="1:13" ht="14.25" customHeight="1">
      <c r="A312" s="148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</row>
    <row r="313" spans="1:13" ht="14.25" customHeight="1">
      <c r="A313" s="148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</row>
    <row r="314" spans="1:13" ht="14.25" customHeight="1">
      <c r="A314" s="148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</row>
    <row r="315" spans="1:13" ht="14.25" customHeight="1">
      <c r="A315" s="148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</row>
    <row r="316" spans="1:13" ht="14.25" customHeight="1">
      <c r="A316" s="148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</row>
    <row r="317" spans="1:13" ht="14.25" customHeight="1">
      <c r="A317" s="148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</row>
    <row r="318" spans="1:13" ht="14.25" customHeight="1">
      <c r="A318" s="148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</row>
    <row r="319" spans="1:13" ht="14.25" customHeight="1">
      <c r="A319" s="148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</row>
    <row r="320" spans="1:13" ht="14.25" customHeight="1">
      <c r="A320" s="148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</row>
    <row r="321" spans="1:13" ht="14.25" customHeight="1">
      <c r="A321" s="148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</row>
    <row r="322" spans="1:13" ht="14.25" customHeight="1">
      <c r="A322" s="148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</row>
    <row r="323" spans="1:13" ht="14.25" customHeight="1">
      <c r="A323" s="148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</row>
    <row r="324" spans="1:13" ht="14.25" customHeight="1">
      <c r="A324" s="148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</row>
    <row r="325" spans="1:13" ht="14.25" customHeight="1">
      <c r="A325" s="148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</row>
    <row r="326" spans="1:13" ht="14.25" customHeight="1">
      <c r="A326" s="148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</row>
    <row r="327" spans="1:13" ht="14.25" customHeight="1">
      <c r="A327" s="148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</row>
    <row r="328" spans="1:13" ht="14.25" customHeight="1">
      <c r="A328" s="148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</row>
    <row r="329" spans="1:13" ht="14.25" customHeight="1">
      <c r="A329" s="148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</row>
    <row r="330" spans="1:13" ht="14.25" customHeight="1">
      <c r="A330" s="148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</row>
    <row r="331" spans="1:13" ht="14.25" customHeight="1">
      <c r="A331" s="148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</row>
    <row r="332" spans="1:13" ht="14.25" customHeight="1">
      <c r="A332" s="148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</row>
    <row r="333" spans="1:13" ht="14.25" customHeight="1">
      <c r="A333" s="148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</row>
    <row r="334" spans="1:13" ht="14.25" customHeight="1">
      <c r="A334" s="148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</row>
    <row r="335" spans="1:13" ht="14.25" customHeight="1">
      <c r="A335" s="148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</row>
    <row r="336" spans="1:13" ht="14.25" customHeight="1">
      <c r="A336" s="148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</row>
    <row r="337" spans="1:13" ht="14.25" customHeight="1">
      <c r="A337" s="148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</row>
    <row r="338" spans="1:13" ht="14.25" customHeight="1">
      <c r="A338" s="148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</row>
    <row r="339" spans="1:13" ht="14.25" customHeight="1">
      <c r="A339" s="148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</row>
    <row r="340" spans="1:13" ht="14.25" customHeight="1">
      <c r="A340" s="148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</row>
    <row r="341" spans="1:13" ht="14.25" customHeight="1">
      <c r="A341" s="148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</row>
    <row r="342" spans="1:13" ht="14.25" customHeight="1">
      <c r="A342" s="148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</row>
    <row r="343" spans="1:13" ht="14.25" customHeight="1">
      <c r="A343" s="148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</row>
    <row r="344" spans="1:13" ht="14.25" customHeight="1">
      <c r="A344" s="148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</row>
    <row r="345" spans="1:13" ht="14.25" customHeight="1">
      <c r="A345" s="148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</row>
    <row r="346" spans="1:13" ht="14.25" customHeight="1">
      <c r="A346" s="148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</row>
    <row r="347" spans="1:13" ht="14.25" customHeight="1">
      <c r="A347" s="148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</row>
    <row r="348" spans="1:13" ht="14.25" customHeight="1">
      <c r="A348" s="148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</row>
    <row r="349" spans="1:13" ht="14.25" customHeight="1">
      <c r="A349" s="148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</row>
    <row r="350" spans="1:13" ht="14.25" customHeight="1">
      <c r="A350" s="148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</row>
    <row r="351" spans="1:13" ht="14.25" customHeight="1">
      <c r="A351" s="148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</row>
    <row r="352" spans="1:13" ht="14.25" customHeight="1">
      <c r="A352" s="148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</row>
    <row r="353" spans="1:13" ht="14.25" customHeight="1">
      <c r="A353" s="148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</row>
    <row r="354" spans="1:13" ht="14.25" customHeight="1">
      <c r="A354" s="148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</row>
    <row r="355" spans="1:13" ht="14.25" customHeight="1">
      <c r="A355" s="148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100"/>
    </row>
    <row r="356" spans="1:13" ht="14.25" customHeight="1">
      <c r="A356" s="148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</row>
    <row r="357" spans="1:13" ht="14.25" customHeight="1">
      <c r="A357" s="148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</row>
    <row r="358" spans="1:13" ht="14.25" customHeight="1">
      <c r="A358" s="148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</row>
    <row r="359" spans="1:13" ht="14.25" customHeight="1">
      <c r="A359" s="148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100"/>
    </row>
    <row r="360" spans="1:13" ht="14.25" customHeight="1">
      <c r="A360" s="148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</row>
    <row r="361" spans="1:13" ht="14.25" customHeight="1">
      <c r="A361" s="148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</row>
    <row r="362" spans="1:13" ht="14.25" customHeight="1">
      <c r="A362" s="148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100"/>
    </row>
    <row r="363" spans="1:13" ht="14.25" customHeight="1">
      <c r="A363" s="148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  <c r="L363" s="100"/>
      <c r="M363" s="100"/>
    </row>
    <row r="364" spans="1:13" ht="14.25" customHeight="1">
      <c r="A364" s="148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</row>
    <row r="365" spans="1:13" ht="14.25" customHeight="1">
      <c r="A365" s="148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</row>
    <row r="366" spans="1:13" ht="14.25" customHeight="1">
      <c r="A366" s="148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</row>
    <row r="367" spans="1:13" ht="14.25" customHeight="1">
      <c r="A367" s="148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</row>
    <row r="368" spans="1:13" ht="14.25" customHeight="1">
      <c r="A368" s="148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100"/>
    </row>
    <row r="369" spans="1:13" ht="14.25" customHeight="1">
      <c r="A369" s="148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</row>
    <row r="370" spans="1:13" ht="14.25" customHeight="1">
      <c r="A370" s="148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</row>
    <row r="371" spans="1:13" ht="14.25" customHeight="1">
      <c r="A371" s="148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</row>
    <row r="372" spans="1:13" ht="14.25" customHeight="1">
      <c r="A372" s="148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</row>
    <row r="373" spans="1:13" ht="14.25" customHeight="1">
      <c r="A373" s="148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</row>
    <row r="374" spans="1:13" ht="14.25" customHeight="1">
      <c r="A374" s="148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</row>
    <row r="375" spans="1:13" ht="14.25" customHeight="1">
      <c r="A375" s="148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</row>
    <row r="376" spans="1:13" ht="14.25" customHeight="1">
      <c r="A376" s="148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</row>
    <row r="377" spans="1:13" ht="14.25" customHeight="1">
      <c r="A377" s="148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</row>
    <row r="378" spans="1:13" ht="14.25" customHeight="1">
      <c r="A378" s="148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</row>
    <row r="379" spans="1:13" ht="14.25" customHeight="1">
      <c r="A379" s="148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</row>
    <row r="380" spans="1:13" ht="14.25" customHeight="1">
      <c r="A380" s="148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</row>
    <row r="381" spans="1:13" ht="14.25" customHeight="1">
      <c r="A381" s="148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</row>
    <row r="382" spans="1:13" ht="14.25" customHeight="1">
      <c r="A382" s="148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</row>
    <row r="383" spans="1:13" ht="14.25" customHeight="1">
      <c r="A383" s="148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</row>
    <row r="384" spans="1:13" ht="14.25" customHeight="1">
      <c r="A384" s="148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</row>
    <row r="385" spans="1:13" ht="14.25" customHeight="1">
      <c r="A385" s="148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</row>
    <row r="386" spans="1:13" ht="14.25" customHeight="1">
      <c r="A386" s="148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</row>
    <row r="387" spans="1:13" ht="14.25" customHeight="1">
      <c r="A387" s="148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</row>
    <row r="388" spans="1:13" ht="14.25" customHeight="1">
      <c r="A388" s="148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</row>
    <row r="389" spans="1:13" ht="14.25" customHeight="1">
      <c r="A389" s="148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</row>
    <row r="390" spans="1:13" ht="14.25" customHeight="1">
      <c r="A390" s="148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</row>
    <row r="391" spans="1:13" ht="14.25" customHeight="1">
      <c r="A391" s="148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</row>
    <row r="392" spans="1:13" ht="14.25" customHeight="1">
      <c r="A392" s="148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</row>
    <row r="393" spans="1:13" ht="14.25" customHeight="1">
      <c r="A393" s="148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</row>
    <row r="394" spans="1:13" ht="14.25" customHeight="1">
      <c r="A394" s="148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</row>
    <row r="395" spans="1:13" ht="14.25" customHeight="1">
      <c r="A395" s="148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</row>
    <row r="396" spans="1:13" ht="14.25" customHeight="1">
      <c r="A396" s="148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</row>
    <row r="397" spans="1:13" ht="14.25" customHeight="1">
      <c r="A397" s="148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</row>
    <row r="398" spans="1:13" ht="14.25" customHeight="1">
      <c r="A398" s="148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</row>
    <row r="399" spans="1:13" ht="14.25" customHeight="1">
      <c r="A399" s="148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</row>
    <row r="400" spans="1:13" ht="14.25" customHeight="1">
      <c r="A400" s="148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</row>
    <row r="401" spans="1:13" ht="14.25" customHeight="1">
      <c r="A401" s="148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</row>
    <row r="402" spans="1:13" ht="15.75" customHeight="1"/>
    <row r="403" spans="1:13" ht="15.75" customHeight="1"/>
    <row r="404" spans="1:13" ht="15.75" customHeight="1"/>
    <row r="405" spans="1:13" ht="15.75" customHeight="1"/>
    <row r="406" spans="1:13" ht="15.75" customHeight="1"/>
    <row r="407" spans="1:13" ht="15.75" customHeight="1"/>
    <row r="408" spans="1:13" ht="15.75" customHeight="1"/>
    <row r="409" spans="1:13" ht="15.75" customHeight="1"/>
    <row r="410" spans="1:13" ht="15.75" customHeight="1"/>
    <row r="411" spans="1:13" ht="15.75" customHeight="1"/>
    <row r="412" spans="1:13" ht="15.75" customHeight="1"/>
    <row r="413" spans="1:13" ht="15.75" customHeight="1"/>
    <row r="414" spans="1:13" ht="15.75" customHeight="1"/>
    <row r="415" spans="1:13" ht="15.75" customHeight="1"/>
    <row r="416" spans="1:13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65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>
      <c r="A1" s="76"/>
      <c r="B1" s="65" t="s">
        <v>8</v>
      </c>
      <c r="C1" s="65" t="s">
        <v>15</v>
      </c>
      <c r="D1" s="65" t="s">
        <v>18</v>
      </c>
      <c r="E1" s="66" t="s">
        <v>21</v>
      </c>
      <c r="F1" s="65" t="s">
        <v>24</v>
      </c>
      <c r="G1" s="65" t="s">
        <v>29</v>
      </c>
      <c r="H1" s="65" t="s">
        <v>32</v>
      </c>
      <c r="I1" s="65" t="s">
        <v>35</v>
      </c>
      <c r="J1" s="65" t="s">
        <v>38</v>
      </c>
      <c r="K1" s="65" t="s">
        <v>41</v>
      </c>
      <c r="L1" s="65" t="s">
        <v>44</v>
      </c>
      <c r="M1" s="65" t="s">
        <v>47</v>
      </c>
      <c r="N1" s="65" t="s">
        <v>50</v>
      </c>
      <c r="O1" s="65" t="s">
        <v>53</v>
      </c>
      <c r="P1" s="65" t="s">
        <v>59</v>
      </c>
      <c r="Q1" s="65" t="s">
        <v>62</v>
      </c>
      <c r="R1" s="65" t="s">
        <v>68</v>
      </c>
      <c r="S1" s="65" t="s">
        <v>10</v>
      </c>
      <c r="T1" s="65" t="s">
        <v>73</v>
      </c>
      <c r="U1" s="65" t="s">
        <v>76</v>
      </c>
      <c r="V1" s="65" t="s">
        <v>79</v>
      </c>
      <c r="W1" s="65" t="s">
        <v>82</v>
      </c>
      <c r="X1" s="65" t="s">
        <v>1526</v>
      </c>
      <c r="Y1" s="76"/>
      <c r="Z1" s="76"/>
    </row>
    <row r="2" spans="1:26" ht="14.25" customHeight="1">
      <c r="A2" s="63" t="s">
        <v>1746</v>
      </c>
      <c r="B2" s="67">
        <f>+'100- All'!B325</f>
        <v>0</v>
      </c>
      <c r="C2" s="67">
        <f>+'100- All'!C325</f>
        <v>0</v>
      </c>
      <c r="D2" s="67">
        <f>+'100- All'!D325</f>
        <v>0</v>
      </c>
      <c r="E2" s="67">
        <f>+'100- All'!E325</f>
        <v>0</v>
      </c>
      <c r="F2" s="67">
        <f>+'100- All'!F325</f>
        <v>0</v>
      </c>
      <c r="G2" s="67">
        <f>+'100- All'!G325</f>
        <v>0</v>
      </c>
      <c r="H2" s="67">
        <f>+'100- All'!H325</f>
        <v>0</v>
      </c>
      <c r="I2" s="67">
        <f>+'100- All'!I325</f>
        <v>0</v>
      </c>
      <c r="J2" s="67">
        <f>+'100- All'!J325</f>
        <v>0</v>
      </c>
      <c r="K2" s="67">
        <f>+'100- All'!K325</f>
        <v>0</v>
      </c>
      <c r="L2" s="67">
        <f>+'100- All'!L325</f>
        <v>0</v>
      </c>
      <c r="M2" s="67">
        <f>+'100- All'!M325</f>
        <v>0</v>
      </c>
      <c r="N2" s="67">
        <f>+'100- All'!N325</f>
        <v>0</v>
      </c>
      <c r="O2" s="67">
        <f>+'100- All'!O325</f>
        <v>0</v>
      </c>
      <c r="P2" s="67">
        <f>+'100- All'!P325</f>
        <v>0</v>
      </c>
      <c r="Q2" s="67">
        <f>+'100- All'!Q325</f>
        <v>0</v>
      </c>
      <c r="R2" s="67">
        <f>+'100- All'!R325</f>
        <v>0</v>
      </c>
      <c r="S2" s="67">
        <f>+'100- All'!S325</f>
        <v>100</v>
      </c>
      <c r="T2" s="67">
        <f>+'100- All'!T325</f>
        <v>0</v>
      </c>
      <c r="U2" s="67">
        <f>+'100- All'!U325</f>
        <v>0</v>
      </c>
      <c r="V2" s="67">
        <f>+'100- All'!V325</f>
        <v>100</v>
      </c>
      <c r="W2" s="67">
        <f>+'100- All'!W325</f>
        <v>0</v>
      </c>
      <c r="X2" s="67">
        <f t="shared" ref="X2:X9" si="0">SUM(B2:W2)</f>
        <v>200</v>
      </c>
      <c r="Y2" s="67" t="s">
        <v>1747</v>
      </c>
    </row>
    <row r="3" spans="1:26" ht="14.25" customHeight="1">
      <c r="A3" s="67" t="s">
        <v>1748</v>
      </c>
      <c r="B3" s="67">
        <f>+'200 - All'!B277</f>
        <v>0</v>
      </c>
      <c r="C3" s="67">
        <f>+'200 - All'!C277</f>
        <v>0</v>
      </c>
      <c r="D3" s="67">
        <f>+'200 - All'!D277</f>
        <v>0</v>
      </c>
      <c r="E3" s="67">
        <f>+'200 - All'!E277</f>
        <v>0</v>
      </c>
      <c r="F3" s="67">
        <f>+'200 - All'!F277</f>
        <v>0</v>
      </c>
      <c r="G3" s="67">
        <f>+'200 - All'!G277</f>
        <v>0</v>
      </c>
      <c r="H3" s="67">
        <f>+'200 - All'!H277</f>
        <v>0</v>
      </c>
      <c r="I3" s="67">
        <f>+'200 - All'!I277</f>
        <v>0</v>
      </c>
      <c r="J3" s="67">
        <f>+'200 - All'!J277</f>
        <v>100</v>
      </c>
      <c r="K3" s="67">
        <f>+'200 - All'!K277</f>
        <v>0</v>
      </c>
      <c r="L3" s="67">
        <f>+'200 - All'!L277</f>
        <v>0</v>
      </c>
      <c r="M3" s="67">
        <f>+'200 - All'!M277</f>
        <v>0</v>
      </c>
      <c r="N3" s="67">
        <f>+'200 - All'!N277</f>
        <v>0</v>
      </c>
      <c r="O3" s="67">
        <f>+'200 - All'!O277</f>
        <v>0</v>
      </c>
      <c r="P3" s="67">
        <f>+'200 - All'!P277</f>
        <v>0</v>
      </c>
      <c r="Q3" s="67">
        <f>+'200 - All'!Q277</f>
        <v>0</v>
      </c>
      <c r="R3" s="67">
        <f>+'200 - All'!R277</f>
        <v>0</v>
      </c>
      <c r="S3" s="67">
        <f>+'200 - All'!S277</f>
        <v>100</v>
      </c>
      <c r="T3" s="67">
        <f>+'200 - All'!T277</f>
        <v>0</v>
      </c>
      <c r="U3" s="67">
        <f>+'200 - All'!U277</f>
        <v>0</v>
      </c>
      <c r="V3" s="67">
        <f>+'200 - All'!V277</f>
        <v>0</v>
      </c>
      <c r="W3" s="67">
        <f>+'200 - All'!W277</f>
        <v>0</v>
      </c>
      <c r="X3" s="67">
        <f t="shared" si="0"/>
        <v>200</v>
      </c>
    </row>
    <row r="4" spans="1:26" ht="14.25" customHeight="1">
      <c r="A4" s="67" t="s">
        <v>1749</v>
      </c>
      <c r="B4" s="67">
        <f>+'400 - All'!B238</f>
        <v>0</v>
      </c>
      <c r="C4" s="67">
        <f>+'400 - All'!C238</f>
        <v>0</v>
      </c>
      <c r="D4" s="67">
        <f>+'400 - All'!D238</f>
        <v>0</v>
      </c>
      <c r="E4" s="67">
        <f>+'400 - All'!E238</f>
        <v>0</v>
      </c>
      <c r="F4" s="67">
        <f>+'400 - All'!F238</f>
        <v>0</v>
      </c>
      <c r="G4" s="67">
        <f>+'400 - All'!G238</f>
        <v>0</v>
      </c>
      <c r="H4" s="67">
        <f>+'400 - All'!H238</f>
        <v>0</v>
      </c>
      <c r="I4" s="67">
        <f>+'400 - All'!I238</f>
        <v>0</v>
      </c>
      <c r="J4" s="67">
        <f>+'400 - All'!J238</f>
        <v>100</v>
      </c>
      <c r="K4" s="67">
        <f>+'400 - All'!K238</f>
        <v>0</v>
      </c>
      <c r="L4" s="67">
        <f>+'400 - All'!L238</f>
        <v>0</v>
      </c>
      <c r="M4" s="67">
        <f>+'400 - All'!M238</f>
        <v>0</v>
      </c>
      <c r="N4" s="67">
        <f>+'400 - All'!N238</f>
        <v>0</v>
      </c>
      <c r="O4" s="67">
        <f>+'400 - All'!O238</f>
        <v>0</v>
      </c>
      <c r="P4" s="67">
        <f>+'400 - All'!P238</f>
        <v>0</v>
      </c>
      <c r="Q4" s="67">
        <f>+'400 - All'!Q238</f>
        <v>0</v>
      </c>
      <c r="R4" s="67">
        <f>+'400 - All'!R238</f>
        <v>0</v>
      </c>
      <c r="S4" s="67">
        <f>+'400 - All'!S238</f>
        <v>0</v>
      </c>
      <c r="T4" s="67">
        <f>+'400 - All'!T238</f>
        <v>0</v>
      </c>
      <c r="U4" s="67">
        <f>+'400 - All'!U238</f>
        <v>0</v>
      </c>
      <c r="V4" s="67">
        <f>+'400 - All'!V238</f>
        <v>0</v>
      </c>
      <c r="W4" s="67">
        <f>+'400 - All'!W238</f>
        <v>0</v>
      </c>
      <c r="X4" s="67">
        <f t="shared" si="0"/>
        <v>100</v>
      </c>
    </row>
    <row r="5" spans="1:26" ht="14.25" customHeight="1">
      <c r="A5" s="67" t="s">
        <v>1750</v>
      </c>
      <c r="B5" s="67">
        <f>+'800 - ALL'!B155</f>
        <v>0</v>
      </c>
      <c r="C5" s="67">
        <f>+'800 - ALL'!C155</f>
        <v>0</v>
      </c>
      <c r="D5" s="67">
        <f>+'800 - ALL'!D155</f>
        <v>0</v>
      </c>
      <c r="E5" s="67">
        <f>+'800 - ALL'!E155</f>
        <v>0</v>
      </c>
      <c r="F5" s="67">
        <f>+'800 - ALL'!F155</f>
        <v>0</v>
      </c>
      <c r="G5" s="67">
        <f>+'800 - ALL'!G155</f>
        <v>0</v>
      </c>
      <c r="H5" s="67">
        <f>+'800 - ALL'!H155</f>
        <v>0</v>
      </c>
      <c r="I5" s="67">
        <f>+'800 - ALL'!I155</f>
        <v>0</v>
      </c>
      <c r="J5" s="67">
        <f>+'800 - ALL'!J155</f>
        <v>0</v>
      </c>
      <c r="K5" s="67">
        <f>+'800 - ALL'!K155</f>
        <v>0</v>
      </c>
      <c r="L5" s="67">
        <f>+'800 - ALL'!L155</f>
        <v>0</v>
      </c>
      <c r="M5" s="67">
        <f>+'800 - ALL'!M155</f>
        <v>0</v>
      </c>
      <c r="N5" s="67">
        <f>+'800 - ALL'!N155</f>
        <v>0</v>
      </c>
      <c r="O5" s="67">
        <f>+'800 - ALL'!O155</f>
        <v>0</v>
      </c>
      <c r="P5" s="67">
        <f>+'800 - ALL'!P155</f>
        <v>0</v>
      </c>
      <c r="Q5" s="67">
        <f>+'800 - ALL'!Q155</f>
        <v>0</v>
      </c>
      <c r="R5" s="67">
        <f>+'800 - ALL'!R155</f>
        <v>0</v>
      </c>
      <c r="S5" s="67">
        <f>+'800 - ALL'!S155</f>
        <v>0</v>
      </c>
      <c r="T5" s="67">
        <f>+'800 - ALL'!T155</f>
        <v>0</v>
      </c>
      <c r="U5" s="67">
        <f>+'800 - ALL'!U155</f>
        <v>0</v>
      </c>
      <c r="V5" s="67">
        <f>+'800 - ALL'!V155</f>
        <v>0</v>
      </c>
      <c r="W5" s="67">
        <f>+'800 - ALL'!W155</f>
        <v>0</v>
      </c>
      <c r="X5" s="67">
        <f t="shared" si="0"/>
        <v>0</v>
      </c>
    </row>
    <row r="6" spans="1:26" ht="14.25" customHeight="1">
      <c r="A6" s="67" t="s">
        <v>1751</v>
      </c>
      <c r="B6" s="67">
        <f>+'1600mm - ALL'!B106</f>
        <v>0</v>
      </c>
      <c r="C6" s="67">
        <f>+'1600mm - ALL'!C106</f>
        <v>0</v>
      </c>
      <c r="D6" s="67">
        <f>+'1600mm - ALL'!D106</f>
        <v>0</v>
      </c>
      <c r="E6" s="67">
        <f>+'1600mm - ALL'!E106</f>
        <v>0</v>
      </c>
      <c r="F6" s="67">
        <f>+'1600mm - ALL'!F106</f>
        <v>0</v>
      </c>
      <c r="G6" s="67">
        <f>+'1600mm - ALL'!G106</f>
        <v>0</v>
      </c>
      <c r="H6" s="67">
        <f>+'1600mm - ALL'!H106</f>
        <v>0</v>
      </c>
      <c r="I6" s="67">
        <f>+'1600mm - ALL'!I106</f>
        <v>0</v>
      </c>
      <c r="J6" s="67">
        <f>+'1600mm - ALL'!J106</f>
        <v>0</v>
      </c>
      <c r="K6" s="67">
        <f>+'1600mm - ALL'!K106</f>
        <v>0</v>
      </c>
      <c r="L6" s="67">
        <f>+'1600mm - ALL'!L106</f>
        <v>0</v>
      </c>
      <c r="M6" s="67">
        <f>+'1600mm - ALL'!M106</f>
        <v>0</v>
      </c>
      <c r="N6" s="67">
        <f>+'1600mm - ALL'!N106</f>
        <v>0</v>
      </c>
      <c r="O6" s="67">
        <f>+'1600mm - ALL'!O106</f>
        <v>0</v>
      </c>
      <c r="P6" s="67">
        <f>+'1600mm - ALL'!P106</f>
        <v>0</v>
      </c>
      <c r="Q6" s="67">
        <f>+'1600mm - ALL'!Q106</f>
        <v>0</v>
      </c>
      <c r="R6" s="67">
        <f>+'1600mm - ALL'!R106</f>
        <v>0</v>
      </c>
      <c r="S6" s="67">
        <f>+'1600mm - ALL'!S106</f>
        <v>0</v>
      </c>
      <c r="T6" s="67">
        <f>+'1600mm - ALL'!T106</f>
        <v>0</v>
      </c>
      <c r="U6" s="67">
        <f>+'1600mm - ALL'!U106</f>
        <v>0</v>
      </c>
      <c r="V6" s="67">
        <f>+'1600mm - ALL'!V106</f>
        <v>0</v>
      </c>
      <c r="W6" s="67">
        <f>+'1600mm - ALL'!W106</f>
        <v>0</v>
      </c>
      <c r="X6" s="67">
        <f t="shared" si="0"/>
        <v>0</v>
      </c>
    </row>
    <row r="7" spans="1:26" ht="14.25" customHeight="1">
      <c r="A7" s="67" t="s">
        <v>1752</v>
      </c>
      <c r="B7" s="67">
        <f>+'4x100 - ALL'!B169</f>
        <v>0</v>
      </c>
      <c r="C7" s="67">
        <f>+'4x100 - ALL'!C169</f>
        <v>0</v>
      </c>
      <c r="D7" s="67">
        <f>+'4x100 - ALL'!D169</f>
        <v>0</v>
      </c>
      <c r="E7" s="67">
        <f>+'4x100 - ALL'!E169</f>
        <v>0</v>
      </c>
      <c r="F7" s="67">
        <f>+'4x100 - ALL'!F169</f>
        <v>0</v>
      </c>
      <c r="G7" s="67">
        <f>+'4x100 - ALL'!G169</f>
        <v>0</v>
      </c>
      <c r="H7" s="67">
        <f>+'4x100 - ALL'!H169</f>
        <v>0</v>
      </c>
      <c r="I7" s="67">
        <f>+'4x100 - ALL'!I169</f>
        <v>0</v>
      </c>
      <c r="J7" s="67">
        <f>+'4x100 - ALL'!J169</f>
        <v>100</v>
      </c>
      <c r="K7" s="67">
        <f>+'4x100 - ALL'!K169</f>
        <v>0</v>
      </c>
      <c r="L7" s="67">
        <f>+'4x100 - ALL'!L169</f>
        <v>0</v>
      </c>
      <c r="M7" s="67">
        <f>+'4x100 - ALL'!M169</f>
        <v>0</v>
      </c>
      <c r="N7" s="67">
        <f>+'4x100 - ALL'!N169</f>
        <v>0</v>
      </c>
      <c r="O7" s="67">
        <f>+'4x100 - ALL'!O169</f>
        <v>0</v>
      </c>
      <c r="P7" s="67">
        <f>+'4x100 - ALL'!P169</f>
        <v>0</v>
      </c>
      <c r="Q7" s="67">
        <f>+'4x100 - ALL'!Q169</f>
        <v>0</v>
      </c>
      <c r="R7" s="67">
        <f>+'4x100 - ALL'!R169</f>
        <v>0</v>
      </c>
      <c r="S7" s="67">
        <f>+'4x100 - ALL'!S169</f>
        <v>0</v>
      </c>
      <c r="T7" s="67">
        <f>+'4x100 - ALL'!T169</f>
        <v>0</v>
      </c>
      <c r="U7" s="67">
        <f>+'4x100 - ALL'!U169</f>
        <v>0</v>
      </c>
      <c r="V7" s="67">
        <f>+'4x100 - ALL'!V169</f>
        <v>100</v>
      </c>
      <c r="W7" s="67">
        <f>+'4x100 - ALL'!W169</f>
        <v>0</v>
      </c>
      <c r="X7" s="67">
        <f t="shared" si="0"/>
        <v>200</v>
      </c>
    </row>
    <row r="8" spans="1:26" ht="14.25" customHeight="1">
      <c r="A8" s="67" t="s">
        <v>1753</v>
      </c>
      <c r="B8" s="67">
        <f>+'Turbo Jav'!B233</f>
        <v>0</v>
      </c>
      <c r="C8" s="67">
        <f>+'Turbo Jav'!C233</f>
        <v>0</v>
      </c>
      <c r="D8" s="67">
        <f>+'Turbo Jav'!D233</f>
        <v>0</v>
      </c>
      <c r="E8" s="67">
        <f>+'Turbo Jav'!E233</f>
        <v>0</v>
      </c>
      <c r="F8" s="67">
        <f>+'Turbo Jav'!F233</f>
        <v>0</v>
      </c>
      <c r="G8" s="67">
        <f>+'Turbo Jav'!G233</f>
        <v>0</v>
      </c>
      <c r="H8" s="67">
        <f>+'Turbo Jav'!H233</f>
        <v>0</v>
      </c>
      <c r="I8" s="67">
        <f>+'Turbo Jav'!I233</f>
        <v>0</v>
      </c>
      <c r="J8" s="67">
        <f>+'Turbo Jav'!J233</f>
        <v>0</v>
      </c>
      <c r="K8" s="67">
        <f>+'Turbo Jav'!K233</f>
        <v>0</v>
      </c>
      <c r="L8" s="67">
        <f>+'Turbo Jav'!L233</f>
        <v>25</v>
      </c>
      <c r="M8" s="67">
        <f>+'Turbo Jav'!M233</f>
        <v>0</v>
      </c>
      <c r="N8" s="67">
        <f>+'Turbo Jav'!N233</f>
        <v>0</v>
      </c>
      <c r="O8" s="67">
        <f>+'Turbo Jav'!O233</f>
        <v>0</v>
      </c>
      <c r="P8" s="67">
        <f>+'Turbo Jav'!P233</f>
        <v>0</v>
      </c>
      <c r="Q8" s="67">
        <f>+'Turbo Jav'!Q233</f>
        <v>0</v>
      </c>
      <c r="R8" s="67">
        <f>+'Turbo Jav'!R233</f>
        <v>0</v>
      </c>
      <c r="S8" s="67">
        <f>+'Turbo Jav'!S233</f>
        <v>0</v>
      </c>
      <c r="T8" s="67">
        <f>+'Turbo Jav'!T233</f>
        <v>0</v>
      </c>
      <c r="U8" s="67">
        <f>+'Turbo Jav'!U233</f>
        <v>0</v>
      </c>
      <c r="V8" s="67">
        <f>+'Turbo Jav'!V233</f>
        <v>14</v>
      </c>
      <c r="W8" s="67">
        <f>+'Turbo Jav'!W233</f>
        <v>0</v>
      </c>
      <c r="X8" s="67">
        <f t="shared" si="0"/>
        <v>39</v>
      </c>
    </row>
    <row r="9" spans="1:26" ht="14.25" customHeight="1">
      <c r="A9" s="67" t="s">
        <v>1754</v>
      </c>
      <c r="B9" s="67">
        <f>+'LONG JUMP'!B201</f>
        <v>0</v>
      </c>
      <c r="C9" s="67">
        <f>+'LONG JUMP'!C201</f>
        <v>0</v>
      </c>
      <c r="D9" s="67">
        <f>+'LONG JUMP'!D201</f>
        <v>0</v>
      </c>
      <c r="E9" s="67">
        <f>+'LONG JUMP'!E201</f>
        <v>0</v>
      </c>
      <c r="F9" s="67">
        <f>+'LONG JUMP'!F201</f>
        <v>0</v>
      </c>
      <c r="G9" s="67">
        <f>+'LONG JUMP'!G201</f>
        <v>0</v>
      </c>
      <c r="H9" s="67">
        <f>+'LONG JUMP'!H201</f>
        <v>0</v>
      </c>
      <c r="I9" s="67">
        <f>+'LONG JUMP'!I201</f>
        <v>0</v>
      </c>
      <c r="J9" s="67">
        <f>+'LONG JUMP'!J201</f>
        <v>0</v>
      </c>
      <c r="K9" s="67">
        <f>+'LONG JUMP'!K201</f>
        <v>0</v>
      </c>
      <c r="L9" s="67">
        <f>+'LONG JUMP'!L201</f>
        <v>0</v>
      </c>
      <c r="M9" s="67">
        <f>+'LONG JUMP'!M201</f>
        <v>0</v>
      </c>
      <c r="N9" s="67">
        <f>+'LONG JUMP'!N201</f>
        <v>0</v>
      </c>
      <c r="O9" s="67">
        <f>+'LONG JUMP'!O201</f>
        <v>0</v>
      </c>
      <c r="P9" s="67">
        <f>+'LONG JUMP'!P201</f>
        <v>0</v>
      </c>
      <c r="Q9" s="67">
        <f>+'LONG JUMP'!Q201</f>
        <v>0</v>
      </c>
      <c r="R9" s="67">
        <f>+'LONG JUMP'!R201</f>
        <v>0</v>
      </c>
      <c r="S9" s="67">
        <f>+'LONG JUMP'!S201</f>
        <v>0</v>
      </c>
      <c r="T9" s="67">
        <f>+'LONG JUMP'!T201</f>
        <v>0</v>
      </c>
      <c r="U9" s="67">
        <f>+'LONG JUMP'!U201</f>
        <v>0</v>
      </c>
      <c r="V9" s="67">
        <f>+'LONG JUMP'!V201</f>
        <v>0</v>
      </c>
      <c r="W9" s="67">
        <f>+'LONG JUMP'!W201</f>
        <v>0</v>
      </c>
      <c r="X9" s="67">
        <f t="shared" si="0"/>
        <v>0</v>
      </c>
    </row>
    <row r="10" spans="1:26" ht="14.25" customHeight="1">
      <c r="A10" s="157" t="s">
        <v>1755</v>
      </c>
      <c r="B10" s="158">
        <f t="shared" ref="B10:X10" si="1">SUM(B2:B9)</f>
        <v>0</v>
      </c>
      <c r="C10" s="158">
        <f t="shared" si="1"/>
        <v>0</v>
      </c>
      <c r="D10" s="158">
        <f t="shared" si="1"/>
        <v>0</v>
      </c>
      <c r="E10" s="158">
        <f t="shared" si="1"/>
        <v>0</v>
      </c>
      <c r="F10" s="158">
        <f t="shared" si="1"/>
        <v>0</v>
      </c>
      <c r="G10" s="158">
        <f t="shared" si="1"/>
        <v>0</v>
      </c>
      <c r="H10" s="158">
        <f t="shared" si="1"/>
        <v>0</v>
      </c>
      <c r="I10" s="158">
        <f t="shared" si="1"/>
        <v>0</v>
      </c>
      <c r="J10" s="158">
        <f t="shared" si="1"/>
        <v>300</v>
      </c>
      <c r="K10" s="158">
        <f t="shared" si="1"/>
        <v>0</v>
      </c>
      <c r="L10" s="158">
        <f t="shared" si="1"/>
        <v>25</v>
      </c>
      <c r="M10" s="158">
        <f t="shared" si="1"/>
        <v>0</v>
      </c>
      <c r="N10" s="158">
        <f t="shared" si="1"/>
        <v>0</v>
      </c>
      <c r="O10" s="158">
        <f t="shared" si="1"/>
        <v>0</v>
      </c>
      <c r="P10" s="158">
        <f t="shared" si="1"/>
        <v>0</v>
      </c>
      <c r="Q10" s="158">
        <f t="shared" si="1"/>
        <v>0</v>
      </c>
      <c r="R10" s="158">
        <f t="shared" si="1"/>
        <v>0</v>
      </c>
      <c r="S10" s="158">
        <f t="shared" si="1"/>
        <v>200</v>
      </c>
      <c r="T10" s="158">
        <f t="shared" si="1"/>
        <v>0</v>
      </c>
      <c r="U10" s="158">
        <f t="shared" si="1"/>
        <v>0</v>
      </c>
      <c r="V10" s="158">
        <f t="shared" si="1"/>
        <v>214</v>
      </c>
      <c r="W10" s="158">
        <f t="shared" si="1"/>
        <v>0</v>
      </c>
      <c r="X10" s="158">
        <f t="shared" si="1"/>
        <v>739</v>
      </c>
    </row>
    <row r="11" spans="1:26" ht="14.25" customHeight="1"/>
    <row r="12" spans="1:26" ht="14.25" customHeight="1">
      <c r="A12" s="67" t="s">
        <v>1756</v>
      </c>
      <c r="B12" s="159">
        <f>+'100- All'!B326</f>
        <v>0</v>
      </c>
      <c r="C12" s="159">
        <f>+'100- All'!C326</f>
        <v>0</v>
      </c>
      <c r="D12" s="159">
        <f>+'100- All'!D326</f>
        <v>0</v>
      </c>
      <c r="E12" s="159">
        <f>+'100- All'!E326</f>
        <v>0</v>
      </c>
      <c r="F12" s="159">
        <f>+'100- All'!F326</f>
        <v>0</v>
      </c>
      <c r="G12" s="159">
        <f>+'100- All'!G326</f>
        <v>0</v>
      </c>
      <c r="H12" s="159">
        <f>+'100- All'!H326</f>
        <v>0</v>
      </c>
      <c r="I12" s="159">
        <f>+'100- All'!I326</f>
        <v>0</v>
      </c>
      <c r="J12" s="159">
        <f>+'100- All'!J326</f>
        <v>0</v>
      </c>
      <c r="K12" s="159">
        <f>+'100- All'!K326</f>
        <v>0</v>
      </c>
      <c r="L12" s="159">
        <f>+'100- All'!L326</f>
        <v>0</v>
      </c>
      <c r="M12" s="159">
        <f>+'100- All'!M326</f>
        <v>0</v>
      </c>
      <c r="N12" s="159">
        <f>+'100- All'!N326</f>
        <v>0</v>
      </c>
      <c r="O12" s="159">
        <f>+'100- All'!O326</f>
        <v>0</v>
      </c>
      <c r="P12" s="159">
        <f>+'100- All'!P326</f>
        <v>0</v>
      </c>
      <c r="Q12" s="159">
        <f>+'100- All'!Q326</f>
        <v>0</v>
      </c>
      <c r="R12" s="159">
        <f>+'100- All'!R326</f>
        <v>0</v>
      </c>
      <c r="S12" s="159">
        <f>+'100- All'!S326</f>
        <v>0</v>
      </c>
      <c r="T12" s="159">
        <f>+'100- All'!T326</f>
        <v>0</v>
      </c>
      <c r="U12" s="159">
        <f>+'100- All'!U326</f>
        <v>0</v>
      </c>
      <c r="V12" s="159">
        <f>+'100- All'!V326</f>
        <v>0</v>
      </c>
      <c r="W12" s="159">
        <f>+'100- All'!W326</f>
        <v>0</v>
      </c>
      <c r="X12" s="159">
        <f t="shared" ref="X12:X19" si="2">SUM(B12:W12)</f>
        <v>0</v>
      </c>
    </row>
    <row r="13" spans="1:26" ht="14.25" customHeight="1">
      <c r="A13" s="67" t="s">
        <v>1757</v>
      </c>
      <c r="B13" s="159">
        <f>+'200 - All'!B278</f>
        <v>0</v>
      </c>
      <c r="C13" s="159">
        <f>+'200 - All'!C278</f>
        <v>0</v>
      </c>
      <c r="D13" s="159">
        <f>+'200 - All'!D278</f>
        <v>0</v>
      </c>
      <c r="E13" s="159">
        <f>+'200 - All'!E278</f>
        <v>0</v>
      </c>
      <c r="F13" s="159">
        <f>+'200 - All'!F278</f>
        <v>0</v>
      </c>
      <c r="G13" s="159">
        <f>+'200 - All'!G278</f>
        <v>0</v>
      </c>
      <c r="H13" s="159">
        <f>+'200 - All'!H278</f>
        <v>0</v>
      </c>
      <c r="I13" s="159">
        <f>+'200 - All'!I278</f>
        <v>0</v>
      </c>
      <c r="J13" s="159">
        <f>+'200 - All'!J278</f>
        <v>0</v>
      </c>
      <c r="K13" s="159">
        <f>+'200 - All'!K278</f>
        <v>0</v>
      </c>
      <c r="L13" s="159">
        <f>+'200 - All'!L278</f>
        <v>0</v>
      </c>
      <c r="M13" s="159">
        <f>+'200 - All'!M278</f>
        <v>0</v>
      </c>
      <c r="N13" s="159">
        <f>+'200 - All'!N278</f>
        <v>0</v>
      </c>
      <c r="O13" s="159">
        <f>+'200 - All'!O278</f>
        <v>0</v>
      </c>
      <c r="P13" s="159">
        <f>+'200 - All'!P278</f>
        <v>0</v>
      </c>
      <c r="Q13" s="159">
        <f>+'200 - All'!Q278</f>
        <v>0</v>
      </c>
      <c r="R13" s="159">
        <f>+'200 - All'!R278</f>
        <v>0</v>
      </c>
      <c r="S13" s="159">
        <f>+'200 - All'!S278</f>
        <v>0</v>
      </c>
      <c r="T13" s="159">
        <f>+'200 - All'!T278</f>
        <v>0</v>
      </c>
      <c r="U13" s="159">
        <f>+'200 - All'!U278</f>
        <v>0</v>
      </c>
      <c r="V13" s="159">
        <f>+'200 - All'!V278</f>
        <v>0</v>
      </c>
      <c r="W13" s="159">
        <f>+'200 - All'!W278</f>
        <v>0</v>
      </c>
      <c r="X13" s="159">
        <f t="shared" si="2"/>
        <v>0</v>
      </c>
    </row>
    <row r="14" spans="1:26" ht="14.25" customHeight="1">
      <c r="A14" s="67" t="s">
        <v>1758</v>
      </c>
      <c r="B14" s="159">
        <f>+'400 - All'!B239</f>
        <v>0</v>
      </c>
      <c r="C14" s="159">
        <f>+'400 - All'!C239</f>
        <v>0</v>
      </c>
      <c r="D14" s="159">
        <f>+'400 - All'!D239</f>
        <v>0</v>
      </c>
      <c r="E14" s="159">
        <f>+'400 - All'!E239</f>
        <v>0</v>
      </c>
      <c r="F14" s="159">
        <f>+'400 - All'!F239</f>
        <v>0</v>
      </c>
      <c r="G14" s="159">
        <f>+'400 - All'!G239</f>
        <v>0</v>
      </c>
      <c r="H14" s="159">
        <f>+'400 - All'!H239</f>
        <v>0</v>
      </c>
      <c r="I14" s="159">
        <f>+'400 - All'!I239</f>
        <v>0</v>
      </c>
      <c r="J14" s="159">
        <f>+'400 - All'!J239</f>
        <v>100</v>
      </c>
      <c r="K14" s="159">
        <f>+'400 - All'!K239</f>
        <v>0</v>
      </c>
      <c r="L14" s="159">
        <f>+'400 - All'!L239</f>
        <v>0</v>
      </c>
      <c r="M14" s="159">
        <f>+'400 - All'!M239</f>
        <v>0</v>
      </c>
      <c r="N14" s="159">
        <f>+'400 - All'!N239</f>
        <v>0</v>
      </c>
      <c r="O14" s="159">
        <f>+'400 - All'!O239</f>
        <v>0</v>
      </c>
      <c r="P14" s="159">
        <f>+'400 - All'!P239</f>
        <v>0</v>
      </c>
      <c r="Q14" s="159">
        <f>+'400 - All'!Q239</f>
        <v>0</v>
      </c>
      <c r="R14" s="159">
        <f>+'400 - All'!R239</f>
        <v>0</v>
      </c>
      <c r="S14" s="159">
        <f>+'400 - All'!S239</f>
        <v>0</v>
      </c>
      <c r="T14" s="159">
        <f>+'400 - All'!T239</f>
        <v>0</v>
      </c>
      <c r="U14" s="159">
        <f>+'400 - All'!U239</f>
        <v>0</v>
      </c>
      <c r="V14" s="159">
        <f>+'400 - All'!V239</f>
        <v>0</v>
      </c>
      <c r="W14" s="159">
        <f>+'400 - All'!W239</f>
        <v>0</v>
      </c>
      <c r="X14" s="159">
        <f t="shared" si="2"/>
        <v>100</v>
      </c>
    </row>
    <row r="15" spans="1:26" ht="14.25" customHeight="1">
      <c r="A15" s="67" t="s">
        <v>1759</v>
      </c>
      <c r="B15" s="159">
        <f>+'800 - ALL'!B156</f>
        <v>0</v>
      </c>
      <c r="C15" s="159">
        <f>+'800 - ALL'!C156</f>
        <v>0</v>
      </c>
      <c r="D15" s="159">
        <f>+'800 - ALL'!D156</f>
        <v>0</v>
      </c>
      <c r="E15" s="159">
        <f>+'800 - ALL'!E156</f>
        <v>0</v>
      </c>
      <c r="F15" s="159">
        <f>+'800 - ALL'!F156</f>
        <v>0</v>
      </c>
      <c r="G15" s="159">
        <f>+'800 - ALL'!G156</f>
        <v>0</v>
      </c>
      <c r="H15" s="159">
        <f>+'800 - ALL'!H156</f>
        <v>0</v>
      </c>
      <c r="I15" s="159">
        <f>+'800 - ALL'!I156</f>
        <v>0</v>
      </c>
      <c r="J15" s="159">
        <f>+'800 - ALL'!J156</f>
        <v>0</v>
      </c>
      <c r="K15" s="159">
        <f>+'800 - ALL'!K156</f>
        <v>0</v>
      </c>
      <c r="L15" s="159">
        <f>+'800 - ALL'!L156</f>
        <v>0</v>
      </c>
      <c r="M15" s="159">
        <f>+'800 - ALL'!M156</f>
        <v>0</v>
      </c>
      <c r="N15" s="159">
        <f>+'800 - ALL'!N156</f>
        <v>0</v>
      </c>
      <c r="O15" s="159">
        <f>+'800 - ALL'!O156</f>
        <v>0</v>
      </c>
      <c r="P15" s="159">
        <f>+'800 - ALL'!P156</f>
        <v>0</v>
      </c>
      <c r="Q15" s="159">
        <f>+'800 - ALL'!Q156</f>
        <v>0</v>
      </c>
      <c r="R15" s="159">
        <f>+'800 - ALL'!R156</f>
        <v>0</v>
      </c>
      <c r="S15" s="159">
        <f>+'800 - ALL'!S156</f>
        <v>0</v>
      </c>
      <c r="T15" s="159">
        <f>+'800 - ALL'!T156</f>
        <v>0</v>
      </c>
      <c r="U15" s="159">
        <f>+'800 - ALL'!U156</f>
        <v>0</v>
      </c>
      <c r="V15" s="159">
        <f>+'800 - ALL'!V156</f>
        <v>0</v>
      </c>
      <c r="W15" s="159">
        <f>+'800 - ALL'!W156</f>
        <v>0</v>
      </c>
      <c r="X15" s="159">
        <f t="shared" si="2"/>
        <v>0</v>
      </c>
    </row>
    <row r="16" spans="1:26" ht="14.25" customHeight="1">
      <c r="A16" s="67" t="s">
        <v>1760</v>
      </c>
      <c r="B16" s="159">
        <f>+'1600mm - ALL'!B107</f>
        <v>0</v>
      </c>
      <c r="C16" s="159">
        <f>+'1600mm - ALL'!C107</f>
        <v>0</v>
      </c>
      <c r="D16" s="159">
        <f>+'1600mm - ALL'!D107</f>
        <v>0</v>
      </c>
      <c r="E16" s="159">
        <f>+'1600mm - ALL'!E107</f>
        <v>0</v>
      </c>
      <c r="F16" s="159">
        <f>+'1600mm - ALL'!F107</f>
        <v>0</v>
      </c>
      <c r="G16" s="159">
        <f>+'1600mm - ALL'!G107</f>
        <v>0</v>
      </c>
      <c r="H16" s="159">
        <f>+'1600mm - ALL'!H107</f>
        <v>0</v>
      </c>
      <c r="I16" s="159">
        <f>+'1600mm - ALL'!I107</f>
        <v>0</v>
      </c>
      <c r="J16" s="159">
        <f>+'1600mm - ALL'!J107</f>
        <v>0</v>
      </c>
      <c r="K16" s="159">
        <f>+'1600mm - ALL'!K107</f>
        <v>0</v>
      </c>
      <c r="L16" s="159">
        <f>+'1600mm - ALL'!L107</f>
        <v>0</v>
      </c>
      <c r="M16" s="159">
        <f>+'1600mm - ALL'!M107</f>
        <v>0</v>
      </c>
      <c r="N16" s="159">
        <f>+'1600mm - ALL'!N107</f>
        <v>0</v>
      </c>
      <c r="O16" s="159">
        <f>+'1600mm - ALL'!O107</f>
        <v>0</v>
      </c>
      <c r="P16" s="159">
        <f>+'1600mm - ALL'!P107</f>
        <v>0</v>
      </c>
      <c r="Q16" s="159">
        <f>+'1600mm - ALL'!Q107</f>
        <v>0</v>
      </c>
      <c r="R16" s="159">
        <f>+'1600mm - ALL'!R107</f>
        <v>0</v>
      </c>
      <c r="S16" s="159">
        <f>+'1600mm - ALL'!S107</f>
        <v>200</v>
      </c>
      <c r="T16" s="159">
        <f>+'1600mm - ALL'!T107</f>
        <v>0</v>
      </c>
      <c r="U16" s="159">
        <f>+'1600mm - ALL'!U107</f>
        <v>0</v>
      </c>
      <c r="V16" s="159">
        <f>+'1600mm - ALL'!V107</f>
        <v>0</v>
      </c>
      <c r="W16" s="159">
        <f>+'1600mm - ALL'!W107</f>
        <v>0</v>
      </c>
      <c r="X16" s="159">
        <f t="shared" si="2"/>
        <v>200</v>
      </c>
    </row>
    <row r="17" spans="1:24" ht="14.25" customHeight="1">
      <c r="A17" s="67" t="s">
        <v>1761</v>
      </c>
      <c r="B17" s="159">
        <f>+'4x100 - ALL'!B170</f>
        <v>0</v>
      </c>
      <c r="C17" s="159">
        <f>+'4x100 - ALL'!C170</f>
        <v>0</v>
      </c>
      <c r="D17" s="159">
        <f>+'4x100 - ALL'!D170</f>
        <v>0</v>
      </c>
      <c r="E17" s="159">
        <f>+'4x100 - ALL'!E170</f>
        <v>0</v>
      </c>
      <c r="F17" s="159">
        <f>+'4x100 - ALL'!F170</f>
        <v>0</v>
      </c>
      <c r="G17" s="159">
        <f>+'4x100 - ALL'!G170</f>
        <v>0</v>
      </c>
      <c r="H17" s="159">
        <f>+'4x100 - ALL'!H170</f>
        <v>0</v>
      </c>
      <c r="I17" s="159">
        <f>+'4x100 - ALL'!I170</f>
        <v>0</v>
      </c>
      <c r="J17" s="159">
        <f>+'4x100 - ALL'!J170</f>
        <v>0</v>
      </c>
      <c r="K17" s="159">
        <f>+'4x100 - ALL'!K170</f>
        <v>0</v>
      </c>
      <c r="L17" s="159">
        <f>+'4x100 - ALL'!L170</f>
        <v>0</v>
      </c>
      <c r="M17" s="159">
        <f>+'4x100 - ALL'!M170</f>
        <v>0</v>
      </c>
      <c r="N17" s="159">
        <f>+'4x100 - ALL'!N170</f>
        <v>0</v>
      </c>
      <c r="O17" s="159">
        <f>+'4x100 - ALL'!O170</f>
        <v>0</v>
      </c>
      <c r="P17" s="159">
        <f>+'4x100 - ALL'!P170</f>
        <v>0</v>
      </c>
      <c r="Q17" s="159">
        <f>+'4x100 - ALL'!Q170</f>
        <v>0</v>
      </c>
      <c r="R17" s="159">
        <f>+'4x100 - ALL'!R170</f>
        <v>0</v>
      </c>
      <c r="S17" s="159">
        <f>+'4x100 - ALL'!S170</f>
        <v>0</v>
      </c>
      <c r="T17" s="159">
        <f>+'4x100 - ALL'!T170</f>
        <v>0</v>
      </c>
      <c r="U17" s="159">
        <f>+'4x100 - ALL'!U170</f>
        <v>0</v>
      </c>
      <c r="V17" s="159">
        <f>+'4x100 - ALL'!V170</f>
        <v>0</v>
      </c>
      <c r="W17" s="159">
        <f>+'4x100 - ALL'!W170</f>
        <v>0</v>
      </c>
      <c r="X17" s="159">
        <f t="shared" si="2"/>
        <v>0</v>
      </c>
    </row>
    <row r="18" spans="1:24" ht="14.25" customHeight="1">
      <c r="A18" s="67" t="s">
        <v>1762</v>
      </c>
      <c r="B18" s="159">
        <f>+'Turbo Jav'!B234</f>
        <v>0</v>
      </c>
      <c r="C18" s="159">
        <f>+'Turbo Jav'!C234</f>
        <v>0</v>
      </c>
      <c r="D18" s="159">
        <f>+'Turbo Jav'!D234</f>
        <v>0</v>
      </c>
      <c r="E18" s="159">
        <f>+'Turbo Jav'!E234</f>
        <v>0</v>
      </c>
      <c r="F18" s="159">
        <f>+'Turbo Jav'!F234</f>
        <v>13</v>
      </c>
      <c r="G18" s="159">
        <f>+'Turbo Jav'!G234</f>
        <v>0</v>
      </c>
      <c r="H18" s="159">
        <f>+'Turbo Jav'!H234</f>
        <v>0</v>
      </c>
      <c r="I18" s="159">
        <f>+'Turbo Jav'!I234</f>
        <v>0</v>
      </c>
      <c r="J18" s="159">
        <f>+'Turbo Jav'!J234</f>
        <v>0</v>
      </c>
      <c r="K18" s="159">
        <f>+'Turbo Jav'!K234</f>
        <v>0</v>
      </c>
      <c r="L18" s="159">
        <f>+'Turbo Jav'!L234</f>
        <v>4</v>
      </c>
      <c r="M18" s="159">
        <f>+'Turbo Jav'!M234</f>
        <v>0</v>
      </c>
      <c r="N18" s="159">
        <f>+'Turbo Jav'!N234</f>
        <v>0</v>
      </c>
      <c r="O18" s="159">
        <f>+'Turbo Jav'!O234</f>
        <v>0</v>
      </c>
      <c r="P18" s="159">
        <f>+'Turbo Jav'!P234</f>
        <v>0</v>
      </c>
      <c r="Q18" s="159">
        <f>+'Turbo Jav'!Q234</f>
        <v>0</v>
      </c>
      <c r="R18" s="159">
        <f>+'Turbo Jav'!R234</f>
        <v>0</v>
      </c>
      <c r="S18" s="159">
        <f>+'Turbo Jav'!S234</f>
        <v>4</v>
      </c>
      <c r="T18" s="159">
        <f>+'Turbo Jav'!T234</f>
        <v>0</v>
      </c>
      <c r="U18" s="159">
        <f>+'Turbo Jav'!U234</f>
        <v>0</v>
      </c>
      <c r="V18" s="159">
        <f>+'Turbo Jav'!V234</f>
        <v>18</v>
      </c>
      <c r="W18" s="159">
        <f>+'Turbo Jav'!W234</f>
        <v>0</v>
      </c>
      <c r="X18" s="159">
        <f t="shared" si="2"/>
        <v>39</v>
      </c>
    </row>
    <row r="19" spans="1:24" ht="14.25" customHeight="1">
      <c r="A19" s="67" t="s">
        <v>1763</v>
      </c>
      <c r="B19" s="67">
        <f>+'LONG JUMP'!B202</f>
        <v>0</v>
      </c>
      <c r="C19" s="67">
        <f>+'LONG JUMP'!C202</f>
        <v>0</v>
      </c>
      <c r="D19" s="67">
        <f>+'LONG JUMP'!D202</f>
        <v>0</v>
      </c>
      <c r="E19" s="67">
        <f>+'LONG JUMP'!E202</f>
        <v>0</v>
      </c>
      <c r="F19" s="67">
        <f>+'LONG JUMP'!F202</f>
        <v>0</v>
      </c>
      <c r="G19" s="67">
        <f>+'LONG JUMP'!G202</f>
        <v>0</v>
      </c>
      <c r="H19" s="67">
        <f>+'LONG JUMP'!H202</f>
        <v>0</v>
      </c>
      <c r="I19" s="67">
        <f>+'LONG JUMP'!I202</f>
        <v>0</v>
      </c>
      <c r="J19" s="67">
        <f>+'LONG JUMP'!J202</f>
        <v>0</v>
      </c>
      <c r="K19" s="67">
        <f>+'LONG JUMP'!K202</f>
        <v>0</v>
      </c>
      <c r="L19" s="67">
        <f>+'LONG JUMP'!L202</f>
        <v>0</v>
      </c>
      <c r="M19" s="67">
        <f>+'LONG JUMP'!M202</f>
        <v>0</v>
      </c>
      <c r="N19" s="67">
        <f>+'LONG JUMP'!N202</f>
        <v>0</v>
      </c>
      <c r="O19" s="67">
        <f>+'LONG JUMP'!O202</f>
        <v>0</v>
      </c>
      <c r="P19" s="67">
        <f>+'LONG JUMP'!P202</f>
        <v>0</v>
      </c>
      <c r="Q19" s="67">
        <f>+'LONG JUMP'!Q202</f>
        <v>0</v>
      </c>
      <c r="R19" s="67">
        <f>+'LONG JUMP'!R202</f>
        <v>0</v>
      </c>
      <c r="S19" s="67">
        <f>+'LONG JUMP'!S202</f>
        <v>0</v>
      </c>
      <c r="T19" s="67">
        <f>+'LONG JUMP'!T202</f>
        <v>0</v>
      </c>
      <c r="U19" s="67">
        <f>+'LONG JUMP'!U202</f>
        <v>0</v>
      </c>
      <c r="V19" s="67">
        <f>+'LONG JUMP'!V202</f>
        <v>0</v>
      </c>
      <c r="W19" s="67">
        <f>+'LONG JUMP'!W202</f>
        <v>0</v>
      </c>
      <c r="X19" s="159">
        <f t="shared" si="2"/>
        <v>0</v>
      </c>
    </row>
    <row r="20" spans="1:24" ht="14.25" customHeight="1">
      <c r="A20" s="157" t="s">
        <v>1764</v>
      </c>
      <c r="B20" s="158">
        <f t="shared" ref="B20:X20" si="3">SUM(B12:B19)</f>
        <v>0</v>
      </c>
      <c r="C20" s="158">
        <f t="shared" si="3"/>
        <v>0</v>
      </c>
      <c r="D20" s="158">
        <f t="shared" si="3"/>
        <v>0</v>
      </c>
      <c r="E20" s="158">
        <f t="shared" si="3"/>
        <v>0</v>
      </c>
      <c r="F20" s="158">
        <f t="shared" si="3"/>
        <v>13</v>
      </c>
      <c r="G20" s="158">
        <f t="shared" si="3"/>
        <v>0</v>
      </c>
      <c r="H20" s="158">
        <f t="shared" si="3"/>
        <v>0</v>
      </c>
      <c r="I20" s="158">
        <f t="shared" si="3"/>
        <v>0</v>
      </c>
      <c r="J20" s="158">
        <f t="shared" si="3"/>
        <v>100</v>
      </c>
      <c r="K20" s="158">
        <f t="shared" si="3"/>
        <v>0</v>
      </c>
      <c r="L20" s="158">
        <f t="shared" si="3"/>
        <v>4</v>
      </c>
      <c r="M20" s="158">
        <f t="shared" si="3"/>
        <v>0</v>
      </c>
      <c r="N20" s="158">
        <f t="shared" si="3"/>
        <v>0</v>
      </c>
      <c r="O20" s="158">
        <f t="shared" si="3"/>
        <v>0</v>
      </c>
      <c r="P20" s="158">
        <f t="shared" si="3"/>
        <v>0</v>
      </c>
      <c r="Q20" s="158">
        <f t="shared" si="3"/>
        <v>0</v>
      </c>
      <c r="R20" s="158">
        <f t="shared" si="3"/>
        <v>0</v>
      </c>
      <c r="S20" s="158">
        <f t="shared" si="3"/>
        <v>204</v>
      </c>
      <c r="T20" s="158">
        <f t="shared" si="3"/>
        <v>0</v>
      </c>
      <c r="U20" s="158">
        <f t="shared" si="3"/>
        <v>0</v>
      </c>
      <c r="V20" s="158">
        <f t="shared" si="3"/>
        <v>18</v>
      </c>
      <c r="W20" s="158">
        <f t="shared" si="3"/>
        <v>0</v>
      </c>
      <c r="X20" s="158">
        <f t="shared" si="3"/>
        <v>339</v>
      </c>
    </row>
    <row r="21" spans="1:24" ht="14.25" customHeight="1"/>
    <row r="22" spans="1:24" ht="14.25" customHeight="1"/>
    <row r="23" spans="1:24" ht="14.25" customHeight="1"/>
    <row r="24" spans="1:24" ht="14.25" customHeight="1"/>
    <row r="25" spans="1:24" ht="14.25" customHeight="1"/>
    <row r="26" spans="1:24" ht="14.25" customHeight="1"/>
    <row r="27" spans="1:24" ht="14.25" customHeight="1"/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891"/>
  <sheetViews>
    <sheetView workbookViewId="0"/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48" t="s">
        <v>1516</v>
      </c>
      <c r="B1" s="49" t="s">
        <v>1517</v>
      </c>
      <c r="C1" s="50" t="s">
        <v>1518</v>
      </c>
      <c r="D1" s="48" t="s">
        <v>1519</v>
      </c>
      <c r="E1" s="48" t="s">
        <v>1520</v>
      </c>
      <c r="F1" s="48" t="s">
        <v>1</v>
      </c>
      <c r="G1" s="48" t="s">
        <v>3</v>
      </c>
      <c r="H1" s="48" t="s">
        <v>1521</v>
      </c>
      <c r="I1" s="48" t="s">
        <v>2</v>
      </c>
      <c r="J1" s="48" t="s">
        <v>5</v>
      </c>
      <c r="K1" s="48" t="s">
        <v>1522</v>
      </c>
      <c r="L1" s="48" t="s">
        <v>1523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4.25" customHeight="1">
      <c r="A2" s="52" t="s">
        <v>1516</v>
      </c>
      <c r="B2" s="53">
        <v>1</v>
      </c>
      <c r="C2" s="54">
        <v>8.49</v>
      </c>
      <c r="D2" s="53">
        <v>1</v>
      </c>
      <c r="E2" s="55">
        <v>819</v>
      </c>
      <c r="F2" s="56" t="str">
        <f>+VLOOKUP(E2,Participants!$A$1:$F$1600,2,FALSE)</f>
        <v>Miley Madden</v>
      </c>
      <c r="G2" s="56" t="str">
        <f>+VLOOKUP(E2,Participants!$A$1:$F$1600,4,FALSE)</f>
        <v>SHCA</v>
      </c>
      <c r="H2" s="56" t="str">
        <f>+VLOOKUP(E2,Participants!$A$1:$F$1600,5,FALSE)</f>
        <v>F</v>
      </c>
      <c r="I2" s="56">
        <f>+VLOOKUP(E2,Participants!$A$1:$F$1600,3,FALSE)</f>
        <v>2</v>
      </c>
      <c r="J2" s="56" t="str">
        <f>+VLOOKUP(E2,Participants!$A$1:$G$1600,7,FALSE)</f>
        <v>DEV GIRLS</v>
      </c>
      <c r="K2" s="56"/>
      <c r="L2" s="56">
        <v>100</v>
      </c>
    </row>
    <row r="3" spans="1:26" ht="14.25" customHeight="1">
      <c r="A3" s="52" t="s">
        <v>1516</v>
      </c>
      <c r="B3" s="53">
        <v>1</v>
      </c>
      <c r="C3" s="54">
        <v>8.44</v>
      </c>
      <c r="D3" s="53">
        <v>2</v>
      </c>
      <c r="E3" s="55">
        <v>1228</v>
      </c>
      <c r="F3" s="56" t="str">
        <f>+VLOOKUP(E3,Participants!$A$1:$F$1600,2,FALSE)</f>
        <v>Violet McGovern</v>
      </c>
      <c r="G3" s="56" t="str">
        <f>+VLOOKUP(E3,Participants!$A$1:$F$1600,4,FALSE)</f>
        <v>AGS</v>
      </c>
      <c r="H3" s="56" t="str">
        <f>+VLOOKUP(E3,Participants!$A$1:$F$1600,5,FALSE)</f>
        <v>F</v>
      </c>
      <c r="I3" s="56">
        <f>+VLOOKUP(E3,Participants!$A$1:$F$1600,3,FALSE)</f>
        <v>2</v>
      </c>
      <c r="J3" s="56" t="str">
        <f>+VLOOKUP(E3,Participants!$A$1:$G$1600,7,FALSE)</f>
        <v>DEV GIRLS</v>
      </c>
      <c r="K3" s="56"/>
      <c r="L3" s="56">
        <v>100</v>
      </c>
    </row>
    <row r="4" spans="1:26" ht="14.25" customHeight="1">
      <c r="A4" s="52" t="s">
        <v>1516</v>
      </c>
      <c r="B4" s="53">
        <v>1</v>
      </c>
      <c r="C4" s="54">
        <v>10.95</v>
      </c>
      <c r="D4" s="53">
        <v>3</v>
      </c>
      <c r="E4" s="55">
        <v>351</v>
      </c>
      <c r="F4" s="56" t="str">
        <f>+VLOOKUP(E4,Participants!$A$1:$F$1600,2,FALSE)</f>
        <v>Tegan Gorchak</v>
      </c>
      <c r="G4" s="56" t="str">
        <f>+VLOOKUP(E4,Participants!$A$1:$F$1600,4,FALSE)</f>
        <v>GAA</v>
      </c>
      <c r="H4" s="56" t="str">
        <f>+VLOOKUP(E4,Participants!$A$1:$F$1600,5,FALSE)</f>
        <v>F</v>
      </c>
      <c r="I4" s="56" t="str">
        <f>+VLOOKUP(E4,Participants!$A$1:$F$1600,3,FALSE)</f>
        <v>K</v>
      </c>
      <c r="J4" s="56" t="str">
        <f>+VLOOKUP(E4,Participants!$A$1:$G$1600,7,FALSE)</f>
        <v>DEV GIRLS</v>
      </c>
      <c r="K4" s="56"/>
      <c r="L4" s="56">
        <v>100</v>
      </c>
    </row>
    <row r="5" spans="1:26" ht="14.25" customHeight="1">
      <c r="A5" s="52" t="s">
        <v>1516</v>
      </c>
      <c r="B5" s="53">
        <v>1</v>
      </c>
      <c r="C5" s="54">
        <v>10.59</v>
      </c>
      <c r="D5" s="53">
        <v>4</v>
      </c>
      <c r="E5" s="55">
        <v>1480</v>
      </c>
      <c r="F5" s="56" t="str">
        <f>+VLOOKUP(E5,Participants!$A$1:$F$1600,2,FALSE)</f>
        <v>Marin Cummings</v>
      </c>
      <c r="G5" s="56" t="str">
        <f>+VLOOKUP(E5,Participants!$A$1:$F$1600,4,FALSE)</f>
        <v>MMA</v>
      </c>
      <c r="H5" s="56" t="str">
        <f>+VLOOKUP(E5,Participants!$A$1:$F$1600,5,FALSE)</f>
        <v>F</v>
      </c>
      <c r="I5" s="56" t="str">
        <f>+VLOOKUP(E5,Participants!$A$1:$F$1600,3,FALSE)</f>
        <v>K</v>
      </c>
      <c r="J5" s="56" t="str">
        <f>+VLOOKUP(E5,Participants!$A$1:$G$1600,7,FALSE)</f>
        <v>DEV GIRLS</v>
      </c>
      <c r="K5" s="56"/>
      <c r="L5" s="56">
        <v>100</v>
      </c>
    </row>
    <row r="6" spans="1:26" ht="14.25" customHeight="1">
      <c r="A6" s="52" t="s">
        <v>1516</v>
      </c>
      <c r="B6" s="53">
        <v>1</v>
      </c>
      <c r="C6" s="54">
        <v>9.59</v>
      </c>
      <c r="D6" s="53">
        <v>5</v>
      </c>
      <c r="E6" s="54">
        <v>635</v>
      </c>
      <c r="F6" s="56" t="str">
        <f>+VLOOKUP(E6,Participants!$A$1:$F$1600,2,FALSE)</f>
        <v>Mia Startare</v>
      </c>
      <c r="G6" s="56" t="str">
        <f>+VLOOKUP(E6,Participants!$A$1:$F$1600,4,FALSE)</f>
        <v>JFK</v>
      </c>
      <c r="H6" s="56" t="str">
        <f>+VLOOKUP(E6,Participants!$A$1:$F$1600,5,FALSE)</f>
        <v>F</v>
      </c>
      <c r="I6" s="56">
        <f>+VLOOKUP(E6,Participants!$A$1:$F$1600,3,FALSE)</f>
        <v>1</v>
      </c>
      <c r="J6" s="56" t="str">
        <f>+VLOOKUP(E6,Participants!$A$1:$G$1600,7,FALSE)</f>
        <v>DEV GIRLS</v>
      </c>
      <c r="K6" s="56"/>
      <c r="L6" s="56"/>
    </row>
    <row r="7" spans="1:26" ht="14.25" customHeight="1">
      <c r="A7" s="52" t="s">
        <v>1516</v>
      </c>
      <c r="B7" s="53">
        <v>1</v>
      </c>
      <c r="C7" s="54">
        <v>9.73</v>
      </c>
      <c r="D7" s="53">
        <v>6</v>
      </c>
      <c r="E7" s="54">
        <v>1482</v>
      </c>
      <c r="F7" s="56" t="str">
        <f>+VLOOKUP(E7,Participants!$A$1:$F$1600,2,FALSE)</f>
        <v>Alonna Deasy</v>
      </c>
      <c r="G7" s="56" t="str">
        <f>+VLOOKUP(E7,Participants!$A$1:$F$1600,4,FALSE)</f>
        <v>MMA</v>
      </c>
      <c r="H7" s="56" t="str">
        <f>+VLOOKUP(E7,Participants!$A$1:$F$1600,5,FALSE)</f>
        <v>F</v>
      </c>
      <c r="I7" s="56" t="str">
        <f>+VLOOKUP(E7,Participants!$A$1:$F$1600,3,FALSE)</f>
        <v>K</v>
      </c>
      <c r="J7" s="56" t="str">
        <f>+VLOOKUP(E7,Participants!$A$1:$G$1600,7,FALSE)</f>
        <v>DEV GIRLS</v>
      </c>
      <c r="K7" s="56"/>
      <c r="L7" s="56"/>
    </row>
    <row r="8" spans="1:26" ht="14.25" customHeight="1">
      <c r="A8" s="52" t="s">
        <v>1516</v>
      </c>
      <c r="B8" s="53">
        <v>1</v>
      </c>
      <c r="C8" s="54">
        <v>9.98</v>
      </c>
      <c r="D8" s="53">
        <v>7</v>
      </c>
      <c r="E8" s="54">
        <v>64</v>
      </c>
      <c r="F8" s="56" t="str">
        <f>+VLOOKUP(E8,Participants!$A$1:$F$1600,2,FALSE)</f>
        <v>Violet Eckenrode</v>
      </c>
      <c r="G8" s="56" t="str">
        <f>+VLOOKUP(E8,Participants!$A$1:$F$1600,4,FALSE)</f>
        <v>STL</v>
      </c>
      <c r="H8" s="56" t="str">
        <f>+VLOOKUP(E8,Participants!$A$1:$F$1600,5,FALSE)</f>
        <v>F</v>
      </c>
      <c r="I8" s="56" t="str">
        <f>+VLOOKUP(E8,Participants!$A$1:$F$1600,3,FALSE)</f>
        <v>K</v>
      </c>
      <c r="J8" s="56" t="str">
        <f>+VLOOKUP(E8,Participants!$A$1:$G$1600,7,FALSE)</f>
        <v>DEV GIRLS</v>
      </c>
      <c r="K8" s="56"/>
      <c r="L8" s="56"/>
    </row>
    <row r="9" spans="1:26" ht="14.25" customHeight="1">
      <c r="A9" s="52" t="s">
        <v>1516</v>
      </c>
      <c r="B9" s="53">
        <v>1</v>
      </c>
      <c r="C9" s="54">
        <v>8.93</v>
      </c>
      <c r="D9" s="53">
        <v>8</v>
      </c>
      <c r="E9" s="54">
        <v>818</v>
      </c>
      <c r="F9" s="56" t="str">
        <f>+VLOOKUP(E9,Participants!$A$1:$F$1600,2,FALSE)</f>
        <v>Rosalind Curtis</v>
      </c>
      <c r="G9" s="56" t="str">
        <f>+VLOOKUP(E9,Participants!$A$1:$F$1600,4,FALSE)</f>
        <v>SHCA</v>
      </c>
      <c r="H9" s="56" t="str">
        <f>+VLOOKUP(E9,Participants!$A$1:$F$1600,5,FALSE)</f>
        <v>F</v>
      </c>
      <c r="I9" s="56">
        <f>+VLOOKUP(E9,Participants!$A$1:$F$1600,3,FALSE)</f>
        <v>2</v>
      </c>
      <c r="J9" s="56" t="str">
        <f>+VLOOKUP(E9,Participants!$A$1:$G$1600,7,FALSE)</f>
        <v>DEV GIRLS</v>
      </c>
      <c r="K9" s="56"/>
      <c r="L9" s="56"/>
    </row>
    <row r="10" spans="1:26" ht="14.25" customHeight="1">
      <c r="A10" s="52" t="s">
        <v>1516</v>
      </c>
      <c r="B10" s="57">
        <v>2</v>
      </c>
      <c r="C10" s="58">
        <v>8.43</v>
      </c>
      <c r="D10" s="57">
        <v>1</v>
      </c>
      <c r="E10" s="58">
        <v>1229</v>
      </c>
      <c r="F10" s="59" t="str">
        <f>+VLOOKUP(E10,Participants!$A$1:$F$1600,2,FALSE)</f>
        <v>Eleanor Stuckeman</v>
      </c>
      <c r="G10" s="59" t="str">
        <f>+VLOOKUP(E10,Participants!$A$1:$F$1600,4,FALSE)</f>
        <v>AGS</v>
      </c>
      <c r="H10" s="59" t="str">
        <f>+VLOOKUP(E10,Participants!$A$1:$F$1600,5,FALSE)</f>
        <v>F</v>
      </c>
      <c r="I10" s="59">
        <f>+VLOOKUP(E10,Participants!$A$1:$F$1600,3,FALSE)</f>
        <v>2</v>
      </c>
      <c r="J10" s="59" t="str">
        <f>+VLOOKUP(E10,Participants!$A$1:$G$1600,7,FALSE)</f>
        <v>DEV GIRLS</v>
      </c>
      <c r="K10" s="59"/>
      <c r="L10" s="59"/>
    </row>
    <row r="11" spans="1:26" ht="14.25" customHeight="1">
      <c r="A11" s="52" t="s">
        <v>1516</v>
      </c>
      <c r="B11" s="57">
        <v>2</v>
      </c>
      <c r="C11" s="58">
        <v>11.98</v>
      </c>
      <c r="D11" s="57">
        <v>2</v>
      </c>
      <c r="E11" s="58">
        <v>356</v>
      </c>
      <c r="F11" s="59" t="str">
        <f>+VLOOKUP(E11,Participants!$A$1:$F$1600,2,FALSE)</f>
        <v>Elle Reinheimer</v>
      </c>
      <c r="G11" s="59" t="str">
        <f>+VLOOKUP(E11,Participants!$A$1:$F$1600,4,FALSE)</f>
        <v>GAA</v>
      </c>
      <c r="H11" s="59" t="str">
        <f>+VLOOKUP(E11,Participants!$A$1:$F$1600,5,FALSE)</f>
        <v>F</v>
      </c>
      <c r="I11" s="59" t="str">
        <f>+VLOOKUP(E11,Participants!$A$1:$F$1600,3,FALSE)</f>
        <v>K</v>
      </c>
      <c r="J11" s="59" t="str">
        <f>+VLOOKUP(E11,Participants!$A$1:$G$1600,7,FALSE)</f>
        <v>DEV GIRLS</v>
      </c>
      <c r="K11" s="59"/>
      <c r="L11" s="59"/>
    </row>
    <row r="12" spans="1:26" ht="14.25" customHeight="1">
      <c r="A12" s="52" t="s">
        <v>1516</v>
      </c>
      <c r="B12" s="57">
        <v>2</v>
      </c>
      <c r="C12" s="58">
        <v>11</v>
      </c>
      <c r="D12" s="57">
        <v>3</v>
      </c>
      <c r="E12" s="58">
        <v>1498</v>
      </c>
      <c r="F12" s="59" t="str">
        <f>+VLOOKUP(E12,Participants!$A$1:$F$1600,2,FALSE)</f>
        <v>Briella Kaboly</v>
      </c>
      <c r="G12" s="59" t="str">
        <f>+VLOOKUP(E12,Participants!$A$1:$F$1600,4,FALSE)</f>
        <v>MMA</v>
      </c>
      <c r="H12" s="59" t="str">
        <f>+VLOOKUP(E12,Participants!$A$1:$F$1600,5,FALSE)</f>
        <v>F</v>
      </c>
      <c r="I12" s="59">
        <f>+VLOOKUP(E12,Participants!$A$1:$F$1600,3,FALSE)</f>
        <v>1</v>
      </c>
      <c r="J12" s="59" t="str">
        <f>+VLOOKUP(E12,Participants!$A$1:$G$1600,7,FALSE)</f>
        <v>DEV GIRLS</v>
      </c>
      <c r="K12" s="59"/>
      <c r="L12" s="59"/>
    </row>
    <row r="13" spans="1:26" ht="14.25" customHeight="1">
      <c r="A13" s="52" t="s">
        <v>1516</v>
      </c>
      <c r="B13" s="57">
        <v>2</v>
      </c>
      <c r="C13" s="58">
        <v>9.9</v>
      </c>
      <c r="D13" s="57">
        <v>4</v>
      </c>
      <c r="E13" s="58">
        <v>633</v>
      </c>
      <c r="F13" s="59" t="str">
        <f>+VLOOKUP(E13,Participants!$A$1:$F$1600,2,FALSE)</f>
        <v>Alexis Pierce</v>
      </c>
      <c r="G13" s="59" t="str">
        <f>+VLOOKUP(E13,Participants!$A$1:$F$1600,4,FALSE)</f>
        <v>JFK</v>
      </c>
      <c r="H13" s="59" t="str">
        <f>+VLOOKUP(E13,Participants!$A$1:$F$1600,5,FALSE)</f>
        <v>F</v>
      </c>
      <c r="I13" s="59">
        <f>+VLOOKUP(E13,Participants!$A$1:$F$1600,3,FALSE)</f>
        <v>2</v>
      </c>
      <c r="J13" s="59" t="str">
        <f>+VLOOKUP(E13,Participants!$A$1:$G$1600,7,FALSE)</f>
        <v>DEV GIRLS</v>
      </c>
      <c r="K13" s="59"/>
      <c r="L13" s="59"/>
    </row>
    <row r="14" spans="1:26" ht="14.25" customHeight="1">
      <c r="A14" s="52" t="s">
        <v>1516</v>
      </c>
      <c r="B14" s="57">
        <v>2</v>
      </c>
      <c r="C14" s="58">
        <v>10.9</v>
      </c>
      <c r="D14" s="57">
        <v>5</v>
      </c>
      <c r="E14" s="58">
        <v>1510</v>
      </c>
      <c r="F14" s="59" t="str">
        <f>+VLOOKUP(E14,Participants!$A$1:$F$1600,2,FALSE)</f>
        <v>Brinley Rivera</v>
      </c>
      <c r="G14" s="59" t="str">
        <f>+VLOOKUP(E14,Participants!$A$1:$F$1600,4,FALSE)</f>
        <v>MMA</v>
      </c>
      <c r="H14" s="59" t="str">
        <f>+VLOOKUP(E14,Participants!$A$1:$F$1600,5,FALSE)</f>
        <v>F</v>
      </c>
      <c r="I14" s="59" t="str">
        <f>+VLOOKUP(E14,Participants!$A$1:$F$1600,3,FALSE)</f>
        <v>K</v>
      </c>
      <c r="J14" s="59" t="str">
        <f>+VLOOKUP(E14,Participants!$A$1:$G$1600,7,FALSE)</f>
        <v>DEV GIRLS</v>
      </c>
      <c r="K14" s="59"/>
      <c r="L14" s="59"/>
    </row>
    <row r="15" spans="1:26" ht="14.25" customHeight="1">
      <c r="A15" s="52" t="s">
        <v>1516</v>
      </c>
      <c r="B15" s="57">
        <v>2</v>
      </c>
      <c r="C15" s="58">
        <v>10.02</v>
      </c>
      <c r="D15" s="57">
        <v>6</v>
      </c>
      <c r="E15" s="58">
        <v>355</v>
      </c>
      <c r="F15" s="59" t="str">
        <f>+VLOOKUP(E15,Participants!$A$1:$F$1600,2,FALSE)</f>
        <v>Alaina Piaggesi</v>
      </c>
      <c r="G15" s="59" t="str">
        <f>+VLOOKUP(E15,Participants!$A$1:$F$1600,4,FALSE)</f>
        <v>GAA</v>
      </c>
      <c r="H15" s="59" t="str">
        <f>+VLOOKUP(E15,Participants!$A$1:$F$1600,5,FALSE)</f>
        <v>F</v>
      </c>
      <c r="I15" s="59">
        <f>+VLOOKUP(E15,Participants!$A$1:$F$1600,3,FALSE)</f>
        <v>2</v>
      </c>
      <c r="J15" s="59" t="str">
        <f>+VLOOKUP(E15,Participants!$A$1:$G$1600,7,FALSE)</f>
        <v>DEV GIRLS</v>
      </c>
      <c r="K15" s="59"/>
      <c r="L15" s="59"/>
    </row>
    <row r="16" spans="1:26" ht="14.25" customHeight="1">
      <c r="A16" s="52" t="s">
        <v>1516</v>
      </c>
      <c r="B16" s="57">
        <v>2</v>
      </c>
      <c r="C16" s="58">
        <v>9.51</v>
      </c>
      <c r="D16" s="57">
        <v>7</v>
      </c>
      <c r="E16" s="58">
        <v>1223</v>
      </c>
      <c r="F16" s="59" t="str">
        <f>+VLOOKUP(E16,Participants!$A$1:$F$1600,2,FALSE)</f>
        <v>Mila Kolocouris</v>
      </c>
      <c r="G16" s="59" t="str">
        <f>+VLOOKUP(E16,Participants!$A$1:$F$1600,4,FALSE)</f>
        <v>AGS</v>
      </c>
      <c r="H16" s="59" t="str">
        <f>+VLOOKUP(E16,Participants!$A$1:$F$1600,5,FALSE)</f>
        <v>F</v>
      </c>
      <c r="I16" s="59">
        <f>+VLOOKUP(E16,Participants!$A$1:$F$1600,3,FALSE)</f>
        <v>2</v>
      </c>
      <c r="J16" s="59" t="str">
        <f>+VLOOKUP(E16,Participants!$A$1:$G$1600,7,FALSE)</f>
        <v>DEV GIRLS</v>
      </c>
      <c r="K16" s="59"/>
      <c r="L16" s="59"/>
    </row>
    <row r="17" spans="1:12" ht="14.25" customHeight="1">
      <c r="A17" s="52" t="s">
        <v>1516</v>
      </c>
      <c r="B17" s="57">
        <v>2</v>
      </c>
      <c r="C17" s="58">
        <v>9.06</v>
      </c>
      <c r="D17" s="57">
        <v>8</v>
      </c>
      <c r="E17" s="58">
        <v>683</v>
      </c>
      <c r="F17" s="59" t="str">
        <f>+VLOOKUP(E17,Participants!$A$1:$F$1600,2,FALSE)</f>
        <v>Frances Hardy</v>
      </c>
      <c r="G17" s="59" t="str">
        <f>+VLOOKUP(E17,Participants!$A$1:$F$1600,4,FALSE)</f>
        <v>JFK</v>
      </c>
      <c r="H17" s="59" t="str">
        <f>+VLOOKUP(E17,Participants!$A$1:$F$1600,5,FALSE)</f>
        <v>F</v>
      </c>
      <c r="I17" s="59">
        <f>+VLOOKUP(E17,Participants!$A$1:$F$1600,3,FALSE)</f>
        <v>2</v>
      </c>
      <c r="J17" s="59" t="str">
        <f>+VLOOKUP(E17,Participants!$A$1:$G$1600,7,FALSE)</f>
        <v>DEV GIRLS</v>
      </c>
      <c r="K17" s="59"/>
      <c r="L17" s="59"/>
    </row>
    <row r="18" spans="1:12" ht="14.25" customHeight="1">
      <c r="A18" s="52" t="s">
        <v>1516</v>
      </c>
      <c r="B18" s="53">
        <v>3</v>
      </c>
      <c r="C18" s="53"/>
      <c r="D18" s="53">
        <v>1</v>
      </c>
      <c r="E18" s="54" t="s">
        <v>1524</v>
      </c>
      <c r="F18" s="56" t="e">
        <f>+VLOOKUP(E18,Participants!$A$1:$F$1600,2,FALSE)</f>
        <v>#N/A</v>
      </c>
      <c r="G18" s="56" t="e">
        <f>+VLOOKUP(E18,Participants!$A$1:$F$1600,4,FALSE)</f>
        <v>#N/A</v>
      </c>
      <c r="H18" s="56" t="e">
        <f>+VLOOKUP(E18,Participants!$A$1:$F$1600,5,FALSE)</f>
        <v>#N/A</v>
      </c>
      <c r="I18" s="56" t="e">
        <f>+VLOOKUP(E18,Participants!$A$1:$F$1600,3,FALSE)</f>
        <v>#N/A</v>
      </c>
      <c r="J18" s="56" t="e">
        <f>+VLOOKUP(E18,Participants!$A$1:$G$1600,7,FALSE)</f>
        <v>#N/A</v>
      </c>
      <c r="K18" s="56"/>
      <c r="L18" s="56"/>
    </row>
    <row r="19" spans="1:12" ht="14.25" customHeight="1">
      <c r="A19" s="52" t="s">
        <v>1516</v>
      </c>
      <c r="B19" s="53">
        <v>3</v>
      </c>
      <c r="C19" s="54">
        <v>9.9700000000000006</v>
      </c>
      <c r="D19" s="53">
        <v>2</v>
      </c>
      <c r="E19" s="54">
        <v>1475</v>
      </c>
      <c r="F19" s="56" t="str">
        <f>+VLOOKUP(E19,Participants!$A$1:$F$1600,2,FALSE)</f>
        <v>Summer Bruce</v>
      </c>
      <c r="G19" s="56" t="str">
        <f>+VLOOKUP(E19,Participants!$A$1:$F$1600,4,FALSE)</f>
        <v>MMA</v>
      </c>
      <c r="H19" s="56" t="str">
        <f>+VLOOKUP(E19,Participants!$A$1:$F$1600,5,FALSE)</f>
        <v>F</v>
      </c>
      <c r="I19" s="56">
        <f>+VLOOKUP(E19,Participants!$A$1:$F$1600,3,FALSE)</f>
        <v>3</v>
      </c>
      <c r="J19" s="56" t="str">
        <f>+VLOOKUP(E19,Participants!$A$1:$G$1600,7,FALSE)</f>
        <v>DEV GIRLS</v>
      </c>
      <c r="K19" s="56"/>
      <c r="L19" s="56"/>
    </row>
    <row r="20" spans="1:12" ht="14.25" customHeight="1">
      <c r="A20" s="52" t="s">
        <v>1516</v>
      </c>
      <c r="B20" s="53">
        <v>3</v>
      </c>
      <c r="C20" s="54">
        <v>9.4600000000000009</v>
      </c>
      <c r="D20" s="53">
        <v>3</v>
      </c>
      <c r="E20" s="54">
        <v>1491</v>
      </c>
      <c r="F20" s="56" t="str">
        <f>+VLOOKUP(E20,Participants!$A$1:$F$1600,2,FALSE)</f>
        <v>Sophia Fraticelli</v>
      </c>
      <c r="G20" s="56" t="str">
        <f>+VLOOKUP(E20,Participants!$A$1:$F$1600,4,FALSE)</f>
        <v>MMA</v>
      </c>
      <c r="H20" s="56" t="str">
        <f>+VLOOKUP(E20,Participants!$A$1:$F$1600,5,FALSE)</f>
        <v>M</v>
      </c>
      <c r="I20" s="56">
        <f>+VLOOKUP(E20,Participants!$A$1:$F$1600,3,FALSE)</f>
        <v>4</v>
      </c>
      <c r="J20" s="56" t="str">
        <f>+VLOOKUP(E20,Participants!$A$1:$G$1600,7,FALSE)</f>
        <v>DEV BOYS</v>
      </c>
      <c r="K20" s="56"/>
      <c r="L20" s="56"/>
    </row>
    <row r="21" spans="1:12" ht="14.25" customHeight="1">
      <c r="A21" s="52" t="s">
        <v>1516</v>
      </c>
      <c r="B21" s="53">
        <v>3</v>
      </c>
      <c r="C21" s="54">
        <v>9.65</v>
      </c>
      <c r="D21" s="53">
        <v>4</v>
      </c>
      <c r="E21" s="54">
        <v>629</v>
      </c>
      <c r="F21" s="56" t="str">
        <f>+VLOOKUP(E21,Participants!$A$1:$F$1600,2,FALSE)</f>
        <v>Rylan Jankowski</v>
      </c>
      <c r="G21" s="56" t="str">
        <f>+VLOOKUP(E21,Participants!$A$1:$F$1600,4,FALSE)</f>
        <v>JFK</v>
      </c>
      <c r="H21" s="56" t="str">
        <f>+VLOOKUP(E21,Participants!$A$1:$F$1600,5,FALSE)</f>
        <v>F</v>
      </c>
      <c r="I21" s="56">
        <f>+VLOOKUP(E21,Participants!$A$1:$F$1600,3,FALSE)</f>
        <v>2</v>
      </c>
      <c r="J21" s="56" t="str">
        <f>+VLOOKUP(E21,Participants!$A$1:$G$1600,7,FALSE)</f>
        <v>DEV GIRLS</v>
      </c>
      <c r="K21" s="56"/>
      <c r="L21" s="56"/>
    </row>
    <row r="22" spans="1:12" ht="14.25" customHeight="1">
      <c r="A22" s="52" t="s">
        <v>1516</v>
      </c>
      <c r="B22" s="53">
        <v>3</v>
      </c>
      <c r="C22" s="54">
        <v>9.51</v>
      </c>
      <c r="D22" s="53">
        <v>5</v>
      </c>
      <c r="E22" s="54">
        <v>72</v>
      </c>
      <c r="F22" s="56" t="str">
        <f>+VLOOKUP(E22,Participants!$A$1:$F$1600,2,FALSE)</f>
        <v>Allison Sayre</v>
      </c>
      <c r="G22" s="56" t="str">
        <f>+VLOOKUP(E22,Participants!$A$1:$F$1600,4,FALSE)</f>
        <v>STL</v>
      </c>
      <c r="H22" s="56" t="str">
        <f>+VLOOKUP(E22,Participants!$A$1:$F$1600,5,FALSE)</f>
        <v>F</v>
      </c>
      <c r="I22" s="56" t="str">
        <f>+VLOOKUP(E22,Participants!$A$1:$F$1600,3,FALSE)</f>
        <v>K</v>
      </c>
      <c r="J22" s="56" t="str">
        <f>+VLOOKUP(E22,Participants!$A$1:$G$1600,7,FALSE)</f>
        <v>DEV GIRLS</v>
      </c>
      <c r="K22" s="56"/>
      <c r="L22" s="56"/>
    </row>
    <row r="23" spans="1:12" ht="14.25" customHeight="1">
      <c r="A23" s="52" t="s">
        <v>1516</v>
      </c>
      <c r="B23" s="53">
        <v>3</v>
      </c>
      <c r="C23" s="54">
        <v>9.68</v>
      </c>
      <c r="D23" s="53">
        <v>6</v>
      </c>
      <c r="E23" s="54">
        <v>1</v>
      </c>
      <c r="F23" s="56" t="str">
        <f>+VLOOKUP(E23,Participants!$A$1:$F$1600,2,FALSE)</f>
        <v>Eva McCulloch</v>
      </c>
      <c r="G23" s="56" t="str">
        <f>+VLOOKUP(E23,Participants!$A$1:$F$1600,4,FALSE)</f>
        <v>STL</v>
      </c>
      <c r="H23" s="56" t="str">
        <f>+VLOOKUP(E23,Participants!$A$1:$F$1600,5,FALSE)</f>
        <v>F</v>
      </c>
      <c r="I23" s="56">
        <f>+VLOOKUP(E23,Participants!$A$1:$F$1600,3,FALSE)</f>
        <v>1</v>
      </c>
      <c r="J23" s="56" t="str">
        <f>+VLOOKUP(E23,Participants!$A$1:$G$1600,7,FALSE)</f>
        <v>DEV GIRLS</v>
      </c>
      <c r="K23" s="56"/>
      <c r="L23" s="56"/>
    </row>
    <row r="24" spans="1:12" ht="14.25" customHeight="1">
      <c r="A24" s="52" t="s">
        <v>1516</v>
      </c>
      <c r="B24" s="53">
        <v>3</v>
      </c>
      <c r="C24" s="54">
        <v>9.5299999999999994</v>
      </c>
      <c r="D24" s="53">
        <v>7</v>
      </c>
      <c r="E24" s="54">
        <v>1524</v>
      </c>
      <c r="F24" s="56" t="str">
        <f>+VLOOKUP(E24,Participants!$A$1:$F$1600,2,FALSE)</f>
        <v>Olivia Kraska</v>
      </c>
      <c r="G24" s="56" t="str">
        <f>+VLOOKUP(E24,Participants!$A$1:$F$1600,4,FALSE)</f>
        <v>MMA</v>
      </c>
      <c r="H24" s="56" t="str">
        <f>+VLOOKUP(E24,Participants!$A$1:$F$1600,5,FALSE)</f>
        <v>F</v>
      </c>
      <c r="I24" s="56">
        <f>+VLOOKUP(E24,Participants!$A$1:$F$1600,3,FALSE)</f>
        <v>1</v>
      </c>
      <c r="J24" s="56" t="str">
        <f>+VLOOKUP(E24,Participants!$A$1:$G$1600,7,FALSE)</f>
        <v>DEV GIRLS</v>
      </c>
      <c r="K24" s="56"/>
      <c r="L24" s="56"/>
    </row>
    <row r="25" spans="1:12" ht="14.25" customHeight="1">
      <c r="A25" s="52" t="s">
        <v>1516</v>
      </c>
      <c r="B25" s="53">
        <v>3</v>
      </c>
      <c r="C25" s="54">
        <v>11.37</v>
      </c>
      <c r="D25" s="53">
        <v>8</v>
      </c>
      <c r="E25" s="54">
        <v>19</v>
      </c>
      <c r="F25" s="56" t="str">
        <f>+VLOOKUP(E25,Participants!$A$1:$F$1600,2,FALSE)</f>
        <v>Hannah Friday</v>
      </c>
      <c r="G25" s="56" t="str">
        <f>+VLOOKUP(E25,Participants!$A$1:$F$1600,4,FALSE)</f>
        <v>STL</v>
      </c>
      <c r="H25" s="56" t="str">
        <f>+VLOOKUP(E25,Participants!$A$1:$F$1600,5,FALSE)</f>
        <v>F</v>
      </c>
      <c r="I25" s="56">
        <f>+VLOOKUP(E25,Participants!$A$1:$F$1600,3,FALSE)</f>
        <v>1</v>
      </c>
      <c r="J25" s="56" t="str">
        <f>+VLOOKUP(E25,Participants!$A$1:$G$1600,7,FALSE)</f>
        <v>DEV GIRLS</v>
      </c>
      <c r="K25" s="56"/>
      <c r="L25" s="56"/>
    </row>
    <row r="26" spans="1:12" ht="14.25" customHeight="1">
      <c r="A26" s="52" t="s">
        <v>1516</v>
      </c>
      <c r="B26" s="57">
        <v>4</v>
      </c>
      <c r="C26" s="58">
        <v>10.26</v>
      </c>
      <c r="D26" s="57">
        <v>1</v>
      </c>
      <c r="E26" s="58">
        <v>12</v>
      </c>
      <c r="F26" s="56" t="str">
        <f>+VLOOKUP(E26,Participants!$A$1:$F$1600,2,FALSE)</f>
        <v>Evelyn Chambers</v>
      </c>
      <c r="G26" s="56" t="str">
        <f>+VLOOKUP(E26,Participants!$A$1:$F$1600,4,FALSE)</f>
        <v>STL</v>
      </c>
      <c r="H26" s="56" t="str">
        <f>+VLOOKUP(E26,Participants!$A$1:$F$1600,5,FALSE)</f>
        <v>F</v>
      </c>
      <c r="I26" s="56">
        <f>+VLOOKUP(E26,Participants!$A$1:$F$1600,3,FALSE)</f>
        <v>1</v>
      </c>
      <c r="J26" s="56" t="str">
        <f>+VLOOKUP(E26,Participants!$A$1:$G$1600,7,FALSE)</f>
        <v>DEV GIRLS</v>
      </c>
      <c r="K26" s="59"/>
      <c r="L26" s="59"/>
    </row>
    <row r="27" spans="1:12" ht="14.25" customHeight="1">
      <c r="A27" s="52" t="s">
        <v>1516</v>
      </c>
      <c r="B27" s="57">
        <v>4</v>
      </c>
      <c r="C27" s="58">
        <v>10.19</v>
      </c>
      <c r="D27" s="57">
        <v>2</v>
      </c>
      <c r="E27" s="58">
        <v>4</v>
      </c>
      <c r="F27" s="56" t="str">
        <f>+VLOOKUP(E27,Participants!$A$1:$F$1600,2,FALSE)</f>
        <v>Ellie McNamara</v>
      </c>
      <c r="G27" s="56" t="str">
        <f>+VLOOKUP(E27,Participants!$A$1:$F$1600,4,FALSE)</f>
        <v>STL</v>
      </c>
      <c r="H27" s="56" t="str">
        <f>+VLOOKUP(E27,Participants!$A$1:$F$1600,5,FALSE)</f>
        <v>F</v>
      </c>
      <c r="I27" s="56">
        <f>+VLOOKUP(E27,Participants!$A$1:$F$1600,3,FALSE)</f>
        <v>2</v>
      </c>
      <c r="J27" s="56" t="str">
        <f>+VLOOKUP(E27,Participants!$A$1:$G$1600,7,FALSE)</f>
        <v>DEV GIRLS</v>
      </c>
      <c r="K27" s="59"/>
      <c r="L27" s="59"/>
    </row>
    <row r="28" spans="1:12" ht="14.25" customHeight="1">
      <c r="A28" s="52" t="s">
        <v>1516</v>
      </c>
      <c r="B28" s="57">
        <v>4</v>
      </c>
      <c r="C28" s="58">
        <v>8.5399999999999991</v>
      </c>
      <c r="D28" s="57">
        <v>3</v>
      </c>
      <c r="E28" s="58">
        <v>349</v>
      </c>
      <c r="F28" s="56" t="str">
        <f>+VLOOKUP(E28,Participants!$A$1:$F$1600,2,FALSE)</f>
        <v>Lacey Brant</v>
      </c>
      <c r="G28" s="56" t="str">
        <f>+VLOOKUP(E28,Participants!$A$1:$F$1600,4,FALSE)</f>
        <v>GAA</v>
      </c>
      <c r="H28" s="56" t="str">
        <f>+VLOOKUP(E28,Participants!$A$1:$F$1600,5,FALSE)</f>
        <v>F</v>
      </c>
      <c r="I28" s="56">
        <f>+VLOOKUP(E28,Participants!$A$1:$F$1600,3,FALSE)</f>
        <v>2</v>
      </c>
      <c r="J28" s="56" t="str">
        <f>+VLOOKUP(E28,Participants!$A$1:$G$1600,7,FALSE)</f>
        <v>DEV GIRLS</v>
      </c>
      <c r="K28" s="59"/>
      <c r="L28" s="59"/>
    </row>
    <row r="29" spans="1:12" ht="14.25" customHeight="1">
      <c r="A29" s="52" t="s">
        <v>1516</v>
      </c>
      <c r="B29" s="57">
        <v>4</v>
      </c>
      <c r="C29" s="58">
        <v>9.8000000000000007</v>
      </c>
      <c r="D29" s="57">
        <v>4</v>
      </c>
      <c r="E29" s="58">
        <v>11</v>
      </c>
      <c r="F29" s="56" t="str">
        <f>+VLOOKUP(E29,Participants!$A$1:$F$1600,2,FALSE)</f>
        <v>Everly Hetland</v>
      </c>
      <c r="G29" s="56" t="str">
        <f>+VLOOKUP(E29,Participants!$A$1:$F$1600,4,FALSE)</f>
        <v>STL</v>
      </c>
      <c r="H29" s="56" t="str">
        <f>+VLOOKUP(E29,Participants!$A$1:$F$1600,5,FALSE)</f>
        <v>F</v>
      </c>
      <c r="I29" s="56">
        <f>+VLOOKUP(E29,Participants!$A$1:$F$1600,3,FALSE)</f>
        <v>1</v>
      </c>
      <c r="J29" s="56" t="str">
        <f>+VLOOKUP(E29,Participants!$A$1:$G$1600,7,FALSE)</f>
        <v>DEV GIRLS</v>
      </c>
      <c r="K29" s="59"/>
      <c r="L29" s="59"/>
    </row>
    <row r="30" spans="1:12" ht="14.25" customHeight="1">
      <c r="A30" s="52" t="s">
        <v>1516</v>
      </c>
      <c r="B30" s="57">
        <v>4</v>
      </c>
      <c r="C30" s="58">
        <v>8.82</v>
      </c>
      <c r="D30" s="57">
        <v>5</v>
      </c>
      <c r="E30" s="58">
        <v>1479</v>
      </c>
      <c r="F30" s="56" t="str">
        <f>+VLOOKUP(E30,Participants!$A$1:$F$1600,2,FALSE)</f>
        <v>Sophia Carik</v>
      </c>
      <c r="G30" s="56" t="str">
        <f>+VLOOKUP(E30,Participants!$A$1:$F$1600,4,FALSE)</f>
        <v>MMA</v>
      </c>
      <c r="H30" s="56" t="str">
        <f>+VLOOKUP(E30,Participants!$A$1:$F$1600,5,FALSE)</f>
        <v>F</v>
      </c>
      <c r="I30" s="56">
        <f>+VLOOKUP(E30,Participants!$A$1:$F$1600,3,FALSE)</f>
        <v>3</v>
      </c>
      <c r="J30" s="56" t="str">
        <f>+VLOOKUP(E30,Participants!$A$1:$G$1600,7,FALSE)</f>
        <v>DEV GIRLS</v>
      </c>
      <c r="K30" s="59"/>
      <c r="L30" s="59"/>
    </row>
    <row r="31" spans="1:12" ht="14.25" customHeight="1">
      <c r="A31" s="52" t="s">
        <v>1516</v>
      </c>
      <c r="B31" s="57">
        <v>4</v>
      </c>
      <c r="C31" s="58">
        <v>11.52</v>
      </c>
      <c r="D31" s="57">
        <v>6</v>
      </c>
      <c r="E31" s="58">
        <v>2</v>
      </c>
      <c r="F31" s="56" t="str">
        <f>+VLOOKUP(E31,Participants!$A$1:$F$1600,2,FALSE)</f>
        <v>Frances Hayes</v>
      </c>
      <c r="G31" s="56" t="str">
        <f>+VLOOKUP(E31,Participants!$A$1:$F$1600,4,FALSE)</f>
        <v>STL</v>
      </c>
      <c r="H31" s="56" t="str">
        <f>+VLOOKUP(E31,Participants!$A$1:$F$1600,5,FALSE)</f>
        <v>F</v>
      </c>
      <c r="I31" s="56">
        <f>+VLOOKUP(E31,Participants!$A$1:$F$1600,3,FALSE)</f>
        <v>1</v>
      </c>
      <c r="J31" s="56" t="str">
        <f>+VLOOKUP(E31,Participants!$A$1:$G$1600,7,FALSE)</f>
        <v>DEV GIRLS</v>
      </c>
      <c r="K31" s="59"/>
      <c r="L31" s="59"/>
    </row>
    <row r="32" spans="1:12" ht="14.25" customHeight="1">
      <c r="A32" s="52" t="s">
        <v>1516</v>
      </c>
      <c r="B32" s="57">
        <v>4</v>
      </c>
      <c r="C32" s="58">
        <v>9.51</v>
      </c>
      <c r="D32" s="57">
        <v>7</v>
      </c>
      <c r="E32" s="58">
        <v>1507</v>
      </c>
      <c r="F32" s="56" t="str">
        <f>+VLOOKUP(E32,Participants!$A$1:$F$1600,2,FALSE)</f>
        <v>Sophia Rhad</v>
      </c>
      <c r="G32" s="56" t="str">
        <f>+VLOOKUP(E32,Participants!$A$1:$F$1600,4,FALSE)</f>
        <v>MMA</v>
      </c>
      <c r="H32" s="56" t="str">
        <f>+VLOOKUP(E32,Participants!$A$1:$F$1600,5,FALSE)</f>
        <v>F</v>
      </c>
      <c r="I32" s="56">
        <f>+VLOOKUP(E32,Participants!$A$1:$F$1600,3,FALSE)</f>
        <v>3</v>
      </c>
      <c r="J32" s="56" t="str">
        <f>+VLOOKUP(E32,Participants!$A$1:$G$1600,7,FALSE)</f>
        <v>DEV GIRLS</v>
      </c>
      <c r="K32" s="59"/>
      <c r="L32" s="59"/>
    </row>
    <row r="33" spans="1:12" ht="14.25" customHeight="1">
      <c r="A33" s="52" t="s">
        <v>1516</v>
      </c>
      <c r="B33" s="57">
        <v>4</v>
      </c>
      <c r="C33" s="58">
        <v>9.26</v>
      </c>
      <c r="D33" s="57">
        <v>8</v>
      </c>
      <c r="E33" s="58">
        <v>15</v>
      </c>
      <c r="F33" s="56" t="str">
        <f>+VLOOKUP(E33,Participants!$A$1:$F$1600,2,FALSE)</f>
        <v>Jeana Schulte</v>
      </c>
      <c r="G33" s="56" t="str">
        <f>+VLOOKUP(E33,Participants!$A$1:$F$1600,4,FALSE)</f>
        <v>STL</v>
      </c>
      <c r="H33" s="56" t="str">
        <f>+VLOOKUP(E33,Participants!$A$1:$F$1600,5,FALSE)</f>
        <v>F</v>
      </c>
      <c r="I33" s="56">
        <f>+VLOOKUP(E33,Participants!$A$1:$F$1600,3,FALSE)</f>
        <v>1</v>
      </c>
      <c r="J33" s="56" t="str">
        <f>+VLOOKUP(E33,Participants!$A$1:$G$1600,7,FALSE)</f>
        <v>DEV GIRLS</v>
      </c>
      <c r="K33" s="59"/>
      <c r="L33" s="59"/>
    </row>
    <row r="34" spans="1:12" ht="14.25" customHeight="1">
      <c r="A34" s="52" t="s">
        <v>1516</v>
      </c>
      <c r="B34" s="53">
        <v>5</v>
      </c>
      <c r="C34" s="54">
        <v>10.37</v>
      </c>
      <c r="D34" s="53">
        <v>1</v>
      </c>
      <c r="E34" s="54">
        <v>27</v>
      </c>
      <c r="F34" s="56" t="str">
        <f>+VLOOKUP(E34,Participants!$A$1:$F$1600,2,FALSE)</f>
        <v>Malika Siewe</v>
      </c>
      <c r="G34" s="56" t="str">
        <f>+VLOOKUP(E34,Participants!$A$1:$F$1600,4,FALSE)</f>
        <v>STL</v>
      </c>
      <c r="H34" s="56" t="str">
        <f>+VLOOKUP(E34,Participants!$A$1:$F$1600,5,FALSE)</f>
        <v>F</v>
      </c>
      <c r="I34" s="56">
        <f>+VLOOKUP(E34,Participants!$A$1:$F$1600,3,FALSE)</f>
        <v>2</v>
      </c>
      <c r="J34" s="56" t="str">
        <f>+VLOOKUP(E34,Participants!$A$1:$G$1600,7,FALSE)</f>
        <v>DEV GIRLS</v>
      </c>
      <c r="K34" s="56"/>
      <c r="L34" s="56"/>
    </row>
    <row r="35" spans="1:12" ht="14.25" customHeight="1">
      <c r="A35" s="52" t="s">
        <v>1516</v>
      </c>
      <c r="B35" s="53">
        <v>5</v>
      </c>
      <c r="C35" s="54">
        <v>12.28</v>
      </c>
      <c r="D35" s="53">
        <v>2</v>
      </c>
      <c r="E35" s="54">
        <v>22</v>
      </c>
      <c r="F35" s="56" t="str">
        <f>+VLOOKUP(E35,Participants!$A$1:$F$1600,2,FALSE)</f>
        <v>Rosemary Mozes</v>
      </c>
      <c r="G35" s="56" t="str">
        <f>+VLOOKUP(E35,Participants!$A$1:$F$1600,4,FALSE)</f>
        <v>STL</v>
      </c>
      <c r="H35" s="56" t="str">
        <f>+VLOOKUP(E35,Participants!$A$1:$F$1600,5,FALSE)</f>
        <v>F</v>
      </c>
      <c r="I35" s="56">
        <f>+VLOOKUP(E35,Participants!$A$1:$F$1600,3,FALSE)</f>
        <v>2</v>
      </c>
      <c r="J35" s="56" t="str">
        <f>+VLOOKUP(E35,Participants!$A$1:$G$1600,7,FALSE)</f>
        <v>DEV GIRLS</v>
      </c>
      <c r="K35" s="56"/>
      <c r="L35" s="56"/>
    </row>
    <row r="36" spans="1:12" ht="14.25" customHeight="1">
      <c r="A36" s="52" t="s">
        <v>1516</v>
      </c>
      <c r="B36" s="53">
        <v>5</v>
      </c>
      <c r="C36" s="54">
        <v>10.63</v>
      </c>
      <c r="D36" s="53">
        <v>3</v>
      </c>
      <c r="E36" s="54">
        <v>26</v>
      </c>
      <c r="F36" s="56" t="str">
        <f>+VLOOKUP(E36,Participants!$A$1:$F$1600,2,FALSE)</f>
        <v>Varenna Belldina</v>
      </c>
      <c r="G36" s="56" t="str">
        <f>+VLOOKUP(E36,Participants!$A$1:$F$1600,4,FALSE)</f>
        <v>STL</v>
      </c>
      <c r="H36" s="56" t="str">
        <f>+VLOOKUP(E36,Participants!$A$1:$F$1600,5,FALSE)</f>
        <v>F</v>
      </c>
      <c r="I36" s="56">
        <f>+VLOOKUP(E36,Participants!$A$1:$F$1600,3,FALSE)</f>
        <v>1</v>
      </c>
      <c r="J36" s="56" t="str">
        <f>+VLOOKUP(E36,Participants!$A$1:$G$1600,7,FALSE)</f>
        <v>DEV GIRLS</v>
      </c>
      <c r="K36" s="56"/>
      <c r="L36" s="56"/>
    </row>
    <row r="37" spans="1:12" ht="14.25" customHeight="1">
      <c r="A37" s="52" t="s">
        <v>1516</v>
      </c>
      <c r="B37" s="53">
        <v>5</v>
      </c>
      <c r="C37" s="53"/>
      <c r="D37" s="53">
        <v>4</v>
      </c>
      <c r="E37" s="53"/>
      <c r="F37" s="56" t="e">
        <f>+VLOOKUP(E37,Participants!$A$1:$F$1600,2,FALSE)</f>
        <v>#N/A</v>
      </c>
      <c r="G37" s="56" t="e">
        <f>+VLOOKUP(E37,Participants!$A$1:$F$1600,4,FALSE)</f>
        <v>#N/A</v>
      </c>
      <c r="H37" s="56" t="e">
        <f>+VLOOKUP(E37,Participants!$A$1:$F$1600,5,FALSE)</f>
        <v>#N/A</v>
      </c>
      <c r="I37" s="56" t="e">
        <f>+VLOOKUP(E37,Participants!$A$1:$F$1600,3,FALSE)</f>
        <v>#N/A</v>
      </c>
      <c r="J37" s="56" t="e">
        <f>+VLOOKUP(E37,Participants!$A$1:$G$1600,7,FALSE)</f>
        <v>#N/A</v>
      </c>
      <c r="K37" s="56"/>
      <c r="L37" s="56"/>
    </row>
    <row r="38" spans="1:12" ht="14.25" customHeight="1">
      <c r="A38" s="52" t="s">
        <v>1516</v>
      </c>
      <c r="B38" s="53">
        <v>5</v>
      </c>
      <c r="C38" s="53"/>
      <c r="D38" s="53">
        <v>5</v>
      </c>
      <c r="E38" s="53"/>
      <c r="F38" s="56" t="e">
        <f>+VLOOKUP(E38,Participants!$A$1:$F$1600,2,FALSE)</f>
        <v>#N/A</v>
      </c>
      <c r="G38" s="56" t="e">
        <f>+VLOOKUP(E38,Participants!$A$1:$F$1600,4,FALSE)</f>
        <v>#N/A</v>
      </c>
      <c r="H38" s="56" t="e">
        <f>+VLOOKUP(E38,Participants!$A$1:$F$1600,5,FALSE)</f>
        <v>#N/A</v>
      </c>
      <c r="I38" s="56" t="e">
        <f>+VLOOKUP(E38,Participants!$A$1:$F$1600,3,FALSE)</f>
        <v>#N/A</v>
      </c>
      <c r="J38" s="56" t="e">
        <f>+VLOOKUP(E38,Participants!$A$1:$G$1600,7,FALSE)</f>
        <v>#N/A</v>
      </c>
      <c r="K38" s="56"/>
      <c r="L38" s="56"/>
    </row>
    <row r="39" spans="1:12" ht="14.25" customHeight="1">
      <c r="A39" s="52" t="s">
        <v>1516</v>
      </c>
      <c r="B39" s="53">
        <v>5</v>
      </c>
      <c r="C39" s="53"/>
      <c r="D39" s="53">
        <v>6</v>
      </c>
      <c r="E39" s="53"/>
      <c r="F39" s="56" t="e">
        <f>+VLOOKUP(E39,Participants!$A$1:$F$1600,2,FALSE)</f>
        <v>#N/A</v>
      </c>
      <c r="G39" s="56" t="e">
        <f>+VLOOKUP(E39,Participants!$A$1:$F$1600,4,FALSE)</f>
        <v>#N/A</v>
      </c>
      <c r="H39" s="56" t="e">
        <f>+VLOOKUP(E39,Participants!$A$1:$F$1600,5,FALSE)</f>
        <v>#N/A</v>
      </c>
      <c r="I39" s="56" t="e">
        <f>+VLOOKUP(E39,Participants!$A$1:$F$1600,3,FALSE)</f>
        <v>#N/A</v>
      </c>
      <c r="J39" s="56" t="e">
        <f>+VLOOKUP(E39,Participants!$A$1:$G$1600,7,FALSE)</f>
        <v>#N/A</v>
      </c>
      <c r="K39" s="56"/>
      <c r="L39" s="56"/>
    </row>
    <row r="40" spans="1:12" ht="14.25" customHeight="1">
      <c r="A40" s="52" t="s">
        <v>1516</v>
      </c>
      <c r="B40" s="53">
        <v>5</v>
      </c>
      <c r="C40" s="53"/>
      <c r="D40" s="53">
        <v>7</v>
      </c>
      <c r="E40" s="53"/>
      <c r="F40" s="56" t="e">
        <f>+VLOOKUP(E40,Participants!$A$1:$F$1600,2,FALSE)</f>
        <v>#N/A</v>
      </c>
      <c r="G40" s="56" t="e">
        <f>+VLOOKUP(E40,Participants!$A$1:$F$1600,4,FALSE)</f>
        <v>#N/A</v>
      </c>
      <c r="H40" s="56" t="e">
        <f>+VLOOKUP(E40,Participants!$A$1:$F$1600,5,FALSE)</f>
        <v>#N/A</v>
      </c>
      <c r="I40" s="56" t="e">
        <f>+VLOOKUP(E40,Participants!$A$1:$F$1600,3,FALSE)</f>
        <v>#N/A</v>
      </c>
      <c r="J40" s="56" t="e">
        <f>+VLOOKUP(E40,Participants!$A$1:$G$1600,7,FALSE)</f>
        <v>#N/A</v>
      </c>
      <c r="K40" s="56"/>
      <c r="L40" s="56"/>
    </row>
    <row r="41" spans="1:12" ht="14.25" customHeight="1">
      <c r="A41" s="52" t="s">
        <v>1516</v>
      </c>
      <c r="B41" s="53">
        <v>5</v>
      </c>
      <c r="C41" s="53"/>
      <c r="D41" s="53">
        <v>8</v>
      </c>
      <c r="E41" s="53"/>
      <c r="F41" s="56" t="e">
        <f>+VLOOKUP(E41,Participants!$A$1:$F$1600,2,FALSE)</f>
        <v>#N/A</v>
      </c>
      <c r="G41" s="56" t="e">
        <f>+VLOOKUP(E41,Participants!$A$1:$F$1600,4,FALSE)</f>
        <v>#N/A</v>
      </c>
      <c r="H41" s="56" t="e">
        <f>+VLOOKUP(E41,Participants!$A$1:$F$1600,5,FALSE)</f>
        <v>#N/A</v>
      </c>
      <c r="I41" s="56" t="e">
        <f>+VLOOKUP(E41,Participants!$A$1:$F$1600,3,FALSE)</f>
        <v>#N/A</v>
      </c>
      <c r="J41" s="56" t="e">
        <f>+VLOOKUP(E41,Participants!$A$1:$G$1600,7,FALSE)</f>
        <v>#N/A</v>
      </c>
      <c r="K41" s="56"/>
      <c r="L41" s="56"/>
    </row>
    <row r="42" spans="1:12" ht="14.25" customHeight="1">
      <c r="A42" s="52" t="s">
        <v>1516</v>
      </c>
      <c r="B42" s="57">
        <v>6</v>
      </c>
      <c r="C42" s="58">
        <v>8.99</v>
      </c>
      <c r="D42" s="57">
        <v>1</v>
      </c>
      <c r="E42" s="58">
        <v>1520</v>
      </c>
      <c r="F42" s="59" t="str">
        <f>+VLOOKUP(E42,Participants!$A$1:$F$1600,2,FALSE)</f>
        <v>Cameron Smith</v>
      </c>
      <c r="G42" s="59" t="str">
        <f>+VLOOKUP(E42,Participants!$A$1:$F$1600,4,FALSE)</f>
        <v>MMA</v>
      </c>
      <c r="H42" s="59" t="str">
        <f>+VLOOKUP(E42,Participants!$A$1:$F$1600,5,FALSE)</f>
        <v>M</v>
      </c>
      <c r="I42" s="59">
        <f>+VLOOKUP(E42,Participants!$A$1:$F$1600,3,FALSE)</f>
        <v>1</v>
      </c>
      <c r="J42" s="59" t="str">
        <f>+VLOOKUP(E42,Participants!$A$1:$G$1600,7,FALSE)</f>
        <v>DEV BOYS</v>
      </c>
      <c r="K42" s="59"/>
      <c r="L42" s="59"/>
    </row>
    <row r="43" spans="1:12" ht="14.25" customHeight="1">
      <c r="A43" s="52" t="s">
        <v>1516</v>
      </c>
      <c r="B43" s="57">
        <v>6</v>
      </c>
      <c r="C43" s="58">
        <v>11.02</v>
      </c>
      <c r="D43" s="57">
        <v>2</v>
      </c>
      <c r="E43" s="58">
        <v>332</v>
      </c>
      <c r="F43" s="59" t="str">
        <f>+VLOOKUP(E43,Participants!$A$1:$F$1600,2,FALSE)</f>
        <v>Quincy Harris</v>
      </c>
      <c r="G43" s="59" t="str">
        <f>+VLOOKUP(E43,Participants!$A$1:$F$1600,4,FALSE)</f>
        <v>GAA</v>
      </c>
      <c r="H43" s="59" t="str">
        <f>+VLOOKUP(E43,Participants!$A$1:$F$1600,5,FALSE)</f>
        <v>M</v>
      </c>
      <c r="I43" s="59">
        <f>+VLOOKUP(E43,Participants!$A$1:$F$1600,3,FALSE)</f>
        <v>1</v>
      </c>
      <c r="J43" s="59" t="str">
        <f>+VLOOKUP(E43,Participants!$A$1:$G$1600,7,FALSE)</f>
        <v>DEV BOYS</v>
      </c>
      <c r="K43" s="59"/>
      <c r="L43" s="59"/>
    </row>
    <row r="44" spans="1:12" ht="14.25" customHeight="1">
      <c r="A44" s="52" t="s">
        <v>1516</v>
      </c>
      <c r="B44" s="57">
        <v>6</v>
      </c>
      <c r="C44" s="58">
        <v>11.08</v>
      </c>
      <c r="D44" s="57">
        <v>3</v>
      </c>
      <c r="E44" s="58">
        <v>1501</v>
      </c>
      <c r="F44" s="59" t="str">
        <f>+VLOOKUP(E44,Participants!$A$1:$F$1600,2,FALSE)</f>
        <v>Connor Matthews</v>
      </c>
      <c r="G44" s="59" t="str">
        <f>+VLOOKUP(E44,Participants!$A$1:$F$1600,4,FALSE)</f>
        <v>MMA</v>
      </c>
      <c r="H44" s="59" t="str">
        <f>+VLOOKUP(E44,Participants!$A$1:$F$1600,5,FALSE)</f>
        <v>M</v>
      </c>
      <c r="I44" s="59" t="str">
        <f>+VLOOKUP(E44,Participants!$A$1:$F$1600,3,FALSE)</f>
        <v>K</v>
      </c>
      <c r="J44" s="59" t="str">
        <f>+VLOOKUP(E44,Participants!$A$1:$G$1600,7,FALSE)</f>
        <v>DEV BOYS</v>
      </c>
      <c r="K44" s="59"/>
      <c r="L44" s="59"/>
    </row>
    <row r="45" spans="1:12" ht="14.25" customHeight="1">
      <c r="A45" s="52" t="s">
        <v>1516</v>
      </c>
      <c r="B45" s="57">
        <v>6</v>
      </c>
      <c r="C45" s="58">
        <v>8.9700000000000006</v>
      </c>
      <c r="D45" s="57">
        <v>4</v>
      </c>
      <c r="E45" s="58">
        <v>638</v>
      </c>
      <c r="F45" s="59" t="str">
        <f>+VLOOKUP(E45,Participants!$A$1:$F$1600,2,FALSE)</f>
        <v>Kash Bynum</v>
      </c>
      <c r="G45" s="59" t="str">
        <f>+VLOOKUP(E45,Participants!$A$1:$F$1600,4,FALSE)</f>
        <v>JFK</v>
      </c>
      <c r="H45" s="59" t="str">
        <f>+VLOOKUP(E45,Participants!$A$1:$F$1600,5,FALSE)</f>
        <v>M</v>
      </c>
      <c r="I45" s="59" t="str">
        <f>+VLOOKUP(E45,Participants!$A$1:$F$1600,3,FALSE)</f>
        <v>K</v>
      </c>
      <c r="J45" s="59" t="str">
        <f>+VLOOKUP(E45,Participants!$A$1:$G$1600,7,FALSE)</f>
        <v>DEV BOYS</v>
      </c>
      <c r="K45" s="59"/>
      <c r="L45" s="59"/>
    </row>
    <row r="46" spans="1:12" ht="14.25" customHeight="1">
      <c r="A46" s="52" t="s">
        <v>1516</v>
      </c>
      <c r="B46" s="57">
        <v>6</v>
      </c>
      <c r="C46" s="58">
        <v>10.63</v>
      </c>
      <c r="D46" s="57">
        <v>5</v>
      </c>
      <c r="E46" s="58">
        <v>1514</v>
      </c>
      <c r="F46" s="59" t="str">
        <f>+VLOOKUP(E46,Participants!$A$1:$F$1600,2,FALSE)</f>
        <v>Christopher Schmidt</v>
      </c>
      <c r="G46" s="59" t="str">
        <f>+VLOOKUP(E46,Participants!$A$1:$F$1600,4,FALSE)</f>
        <v>MMA</v>
      </c>
      <c r="H46" s="59" t="str">
        <f>+VLOOKUP(E46,Participants!$A$1:$F$1600,5,FALSE)</f>
        <v>M</v>
      </c>
      <c r="I46" s="59" t="str">
        <f>+VLOOKUP(E46,Participants!$A$1:$F$1600,3,FALSE)</f>
        <v>K</v>
      </c>
      <c r="J46" s="59" t="str">
        <f>+VLOOKUP(E46,Participants!$A$1:$G$1600,7,FALSE)</f>
        <v>DEV BOYS</v>
      </c>
      <c r="K46" s="59"/>
      <c r="L46" s="59"/>
    </row>
    <row r="47" spans="1:12" ht="14.25" customHeight="1">
      <c r="A47" s="52" t="s">
        <v>1516</v>
      </c>
      <c r="B47" s="57">
        <v>6</v>
      </c>
      <c r="C47" s="58">
        <v>9.3699999999999992</v>
      </c>
      <c r="D47" s="57">
        <v>6</v>
      </c>
      <c r="E47" s="58">
        <v>815</v>
      </c>
      <c r="F47" s="59" t="str">
        <f>+VLOOKUP(E47,Participants!$A$1:$F$1600,2,FALSE)</f>
        <v>Austin Gill</v>
      </c>
      <c r="G47" s="59" t="str">
        <f>+VLOOKUP(E47,Participants!$A$1:$F$1600,4,FALSE)</f>
        <v>SHCA</v>
      </c>
      <c r="H47" s="59" t="str">
        <f>+VLOOKUP(E47,Participants!$A$1:$F$1600,5,FALSE)</f>
        <v>M</v>
      </c>
      <c r="I47" s="59">
        <f>+VLOOKUP(E47,Participants!$A$1:$F$1600,3,FALSE)</f>
        <v>2</v>
      </c>
      <c r="J47" s="59" t="str">
        <f>+VLOOKUP(E47,Participants!$A$1:$G$1600,7,FALSE)</f>
        <v>DEV BOYS</v>
      </c>
      <c r="K47" s="59"/>
      <c r="L47" s="59"/>
    </row>
    <row r="48" spans="1:12" ht="14.25" customHeight="1">
      <c r="A48" s="52" t="s">
        <v>1516</v>
      </c>
      <c r="B48" s="57">
        <v>6</v>
      </c>
      <c r="C48" s="58">
        <v>9.15</v>
      </c>
      <c r="D48" s="57">
        <v>7</v>
      </c>
      <c r="E48" s="58">
        <v>1242</v>
      </c>
      <c r="F48" s="59" t="str">
        <f>+VLOOKUP(E48,Participants!$A$1:$F$1600,2,FALSE)</f>
        <v>David Laepple</v>
      </c>
      <c r="G48" s="59" t="str">
        <f>+VLOOKUP(E48,Participants!$A$1:$F$1600,4,FALSE)</f>
        <v>AGS</v>
      </c>
      <c r="H48" s="59" t="str">
        <f>+VLOOKUP(E48,Participants!$A$1:$F$1600,5,FALSE)</f>
        <v>M</v>
      </c>
      <c r="I48" s="59">
        <f>+VLOOKUP(E48,Participants!$A$1:$F$1600,3,FALSE)</f>
        <v>2</v>
      </c>
      <c r="J48" s="59" t="str">
        <f>+VLOOKUP(E48,Participants!$A$1:$G$1600,7,FALSE)</f>
        <v>DEV BOYS</v>
      </c>
      <c r="K48" s="59"/>
      <c r="L48" s="59"/>
    </row>
    <row r="49" spans="1:12" ht="14.25" customHeight="1">
      <c r="A49" s="52" t="s">
        <v>1516</v>
      </c>
      <c r="B49" s="57">
        <v>6</v>
      </c>
      <c r="C49" s="58">
        <v>9.99</v>
      </c>
      <c r="D49" s="57">
        <v>8</v>
      </c>
      <c r="E49" s="58">
        <v>1238</v>
      </c>
      <c r="F49" s="59" t="str">
        <f>+VLOOKUP(E49,Participants!$A$1:$F$1600,2,FALSE)</f>
        <v>Theodore Hess</v>
      </c>
      <c r="G49" s="59" t="str">
        <f>+VLOOKUP(E49,Participants!$A$1:$F$1600,4,FALSE)</f>
        <v>AGS</v>
      </c>
      <c r="H49" s="59" t="str">
        <f>+VLOOKUP(E49,Participants!$A$1:$F$1600,5,FALSE)</f>
        <v>M</v>
      </c>
      <c r="I49" s="59">
        <f>+VLOOKUP(E49,Participants!$A$1:$F$1600,3,FALSE)</f>
        <v>2</v>
      </c>
      <c r="J49" s="59" t="str">
        <f>+VLOOKUP(E49,Participants!$A$1:$G$1600,7,FALSE)</f>
        <v>DEV BOYS</v>
      </c>
      <c r="K49" s="59"/>
      <c r="L49" s="59"/>
    </row>
    <row r="50" spans="1:12" ht="14.25" customHeight="1">
      <c r="A50" s="52" t="s">
        <v>1516</v>
      </c>
      <c r="B50" s="53">
        <v>7</v>
      </c>
      <c r="C50" s="54">
        <v>9.59</v>
      </c>
      <c r="D50" s="53">
        <v>1</v>
      </c>
      <c r="E50" s="54">
        <v>821</v>
      </c>
      <c r="F50" s="56" t="str">
        <f>+VLOOKUP(E50,Participants!$A$1:$F$1600,2,FALSE)</f>
        <v>Phillip Stiglitz</v>
      </c>
      <c r="G50" s="56" t="str">
        <f>+VLOOKUP(E50,Participants!$A$1:$F$1600,4,FALSE)</f>
        <v>SHCA</v>
      </c>
      <c r="H50" s="56" t="str">
        <f>+VLOOKUP(E50,Participants!$A$1:$F$1600,5,FALSE)</f>
        <v>M</v>
      </c>
      <c r="I50" s="56">
        <f>+VLOOKUP(E50,Participants!$A$1:$F$1600,3,FALSE)</f>
        <v>2</v>
      </c>
      <c r="J50" s="56" t="str">
        <f>+VLOOKUP(E50,Participants!$A$1:$G$1600,7,FALSE)</f>
        <v>DEV BOYS</v>
      </c>
      <c r="K50" s="56"/>
      <c r="L50" s="56"/>
    </row>
    <row r="51" spans="1:12" ht="14.25" customHeight="1">
      <c r="A51" s="52" t="s">
        <v>1516</v>
      </c>
      <c r="B51" s="53">
        <v>7</v>
      </c>
      <c r="C51" s="54">
        <v>12.08</v>
      </c>
      <c r="D51" s="53">
        <v>2</v>
      </c>
      <c r="E51" s="54">
        <v>339</v>
      </c>
      <c r="F51" s="56" t="str">
        <f>+VLOOKUP(E51,Participants!$A$1:$F$1600,2,FALSE)</f>
        <v>Declan Lozano</v>
      </c>
      <c r="G51" s="56" t="str">
        <f>+VLOOKUP(E51,Participants!$A$1:$F$1600,4,FALSE)</f>
        <v>GAA</v>
      </c>
      <c r="H51" s="56" t="str">
        <f>+VLOOKUP(E51,Participants!$A$1:$F$1600,5,FALSE)</f>
        <v>M</v>
      </c>
      <c r="I51" s="56" t="str">
        <f>+VLOOKUP(E51,Participants!$A$1:$F$1600,3,FALSE)</f>
        <v>K</v>
      </c>
      <c r="J51" s="56" t="str">
        <f>+VLOOKUP(E51,Participants!$A$1:$G$1600,7,FALSE)</f>
        <v>DEV BOYS</v>
      </c>
      <c r="K51" s="56"/>
      <c r="L51" s="56"/>
    </row>
    <row r="52" spans="1:12" ht="14.25" customHeight="1">
      <c r="A52" s="52" t="s">
        <v>1516</v>
      </c>
      <c r="B52" s="53">
        <v>7</v>
      </c>
      <c r="C52" s="54">
        <v>11.63</v>
      </c>
      <c r="D52" s="53">
        <v>3</v>
      </c>
      <c r="E52" s="54">
        <v>328</v>
      </c>
      <c r="F52" s="56" t="str">
        <f>+VLOOKUP(E52,Participants!$A$1:$F$1600,2,FALSE)</f>
        <v>Noah Franc</v>
      </c>
      <c r="G52" s="56" t="str">
        <f>+VLOOKUP(E52,Participants!$A$1:$F$1600,4,FALSE)</f>
        <v>GAA</v>
      </c>
      <c r="H52" s="56" t="str">
        <f>+VLOOKUP(E52,Participants!$A$1:$F$1600,5,FALSE)</f>
        <v>M</v>
      </c>
      <c r="I52" s="56" t="str">
        <f>+VLOOKUP(E52,Participants!$A$1:$F$1600,3,FALSE)</f>
        <v>K</v>
      </c>
      <c r="J52" s="56" t="str">
        <f>+VLOOKUP(E52,Participants!$A$1:$G$1600,7,FALSE)</f>
        <v>DEV BOYS</v>
      </c>
      <c r="K52" s="56"/>
      <c r="L52" s="56"/>
    </row>
    <row r="53" spans="1:12" ht="14.25" customHeight="1">
      <c r="A53" s="52" t="s">
        <v>1516</v>
      </c>
      <c r="B53" s="53">
        <v>7</v>
      </c>
      <c r="C53" s="54">
        <v>10.19</v>
      </c>
      <c r="D53" s="53">
        <v>4</v>
      </c>
      <c r="E53" s="54">
        <v>1495</v>
      </c>
      <c r="F53" s="56" t="str">
        <f>+VLOOKUP(E53,Participants!$A$1:$F$1600,2,FALSE)</f>
        <v>Cole Jackson</v>
      </c>
      <c r="G53" s="56" t="str">
        <f>+VLOOKUP(E53,Participants!$A$1:$F$1600,4,FALSE)</f>
        <v>MMA</v>
      </c>
      <c r="H53" s="56" t="str">
        <f>+VLOOKUP(E53,Participants!$A$1:$F$1600,5,FALSE)</f>
        <v>M</v>
      </c>
      <c r="I53" s="56">
        <f>+VLOOKUP(E53,Participants!$A$1:$F$1600,3,FALSE)</f>
        <v>2</v>
      </c>
      <c r="J53" s="56" t="str">
        <f>+VLOOKUP(E53,Participants!$A$1:$G$1600,7,FALSE)</f>
        <v>DEV BOYS</v>
      </c>
      <c r="K53" s="56"/>
      <c r="L53" s="56"/>
    </row>
    <row r="54" spans="1:12" ht="14.25" customHeight="1">
      <c r="A54" s="52" t="s">
        <v>1516</v>
      </c>
      <c r="B54" s="53">
        <v>7</v>
      </c>
      <c r="C54" s="54">
        <v>9.23</v>
      </c>
      <c r="D54" s="53">
        <v>5</v>
      </c>
      <c r="E54" s="54">
        <v>822</v>
      </c>
      <c r="F54" s="56" t="str">
        <f>+VLOOKUP(E54,Participants!$A$1:$F$1600,2,FALSE)</f>
        <v>Tommy Gilmore</v>
      </c>
      <c r="G54" s="56" t="str">
        <f>+VLOOKUP(E54,Participants!$A$1:$F$1600,4,FALSE)</f>
        <v>SHCA</v>
      </c>
      <c r="H54" s="56" t="str">
        <f>+VLOOKUP(E54,Participants!$A$1:$F$1600,5,FALSE)</f>
        <v>M</v>
      </c>
      <c r="I54" s="56">
        <f>+VLOOKUP(E54,Participants!$A$1:$F$1600,3,FALSE)</f>
        <v>2</v>
      </c>
      <c r="J54" s="56" t="str">
        <f>+VLOOKUP(E54,Participants!$A$1:$G$1600,7,FALSE)</f>
        <v>DEV BOYS</v>
      </c>
      <c r="K54" s="56"/>
      <c r="L54" s="56"/>
    </row>
    <row r="55" spans="1:12" ht="14.25" customHeight="1">
      <c r="A55" s="52" t="s">
        <v>1516</v>
      </c>
      <c r="B55" s="53">
        <v>7</v>
      </c>
      <c r="C55" s="54">
        <v>8.6</v>
      </c>
      <c r="D55" s="53">
        <v>6</v>
      </c>
      <c r="E55" s="54">
        <v>637</v>
      </c>
      <c r="F55" s="56" t="str">
        <f>+VLOOKUP(E55,Participants!$A$1:$F$1600,2,FALSE)</f>
        <v>Brandon Behrens</v>
      </c>
      <c r="G55" s="56" t="str">
        <f>+VLOOKUP(E55,Participants!$A$1:$F$1600,4,FALSE)</f>
        <v>JFK</v>
      </c>
      <c r="H55" s="56" t="str">
        <f>+VLOOKUP(E55,Participants!$A$1:$F$1600,5,FALSE)</f>
        <v>M</v>
      </c>
      <c r="I55" s="56">
        <f>+VLOOKUP(E55,Participants!$A$1:$F$1600,3,FALSE)</f>
        <v>2</v>
      </c>
      <c r="J55" s="56" t="str">
        <f>+VLOOKUP(E55,Participants!$A$1:$G$1600,7,FALSE)</f>
        <v>DEV BOYS</v>
      </c>
      <c r="K55" s="56"/>
      <c r="L55" s="56"/>
    </row>
    <row r="56" spans="1:12" ht="14.25" customHeight="1">
      <c r="A56" s="52" t="s">
        <v>1516</v>
      </c>
      <c r="B56" s="53">
        <v>7</v>
      </c>
      <c r="C56" s="54">
        <v>9.7799999999999994</v>
      </c>
      <c r="D56" s="53">
        <v>7</v>
      </c>
      <c r="E56" s="54">
        <v>14</v>
      </c>
      <c r="F56" s="56" t="str">
        <f>+VLOOKUP(E56,Participants!$A$1:$F$1600,2,FALSE)</f>
        <v>Peter Hricisak</v>
      </c>
      <c r="G56" s="56" t="str">
        <f>+VLOOKUP(E56,Participants!$A$1:$F$1600,4,FALSE)</f>
        <v>STL</v>
      </c>
      <c r="H56" s="56" t="str">
        <f>+VLOOKUP(E56,Participants!$A$1:$F$1600,5,FALSE)</f>
        <v>M</v>
      </c>
      <c r="I56" s="56">
        <f>+VLOOKUP(E56,Participants!$A$1:$F$1600,3,FALSE)</f>
        <v>1</v>
      </c>
      <c r="J56" s="56" t="str">
        <f>+VLOOKUP(E56,Participants!$A$1:$G$1600,7,FALSE)</f>
        <v>DEV BOYS</v>
      </c>
      <c r="K56" s="56"/>
      <c r="L56" s="56"/>
    </row>
    <row r="57" spans="1:12" ht="14.25" customHeight="1">
      <c r="A57" s="52" t="s">
        <v>1516</v>
      </c>
      <c r="B57" s="53">
        <v>7</v>
      </c>
      <c r="C57" s="54">
        <v>9.14</v>
      </c>
      <c r="D57" s="53">
        <v>8</v>
      </c>
      <c r="E57" s="54">
        <v>21</v>
      </c>
      <c r="F57" s="56" t="str">
        <f>+VLOOKUP(E57,Participants!$A$1:$F$1600,2,FALSE)</f>
        <v>Henry Koerner</v>
      </c>
      <c r="G57" s="56" t="str">
        <f>+VLOOKUP(E57,Participants!$A$1:$F$1600,4,FALSE)</f>
        <v>STL</v>
      </c>
      <c r="H57" s="56" t="str">
        <f>+VLOOKUP(E57,Participants!$A$1:$F$1600,5,FALSE)</f>
        <v>M</v>
      </c>
      <c r="I57" s="56">
        <f>+VLOOKUP(E57,Participants!$A$1:$F$1600,3,FALSE)</f>
        <v>1</v>
      </c>
      <c r="J57" s="56" t="str">
        <f>+VLOOKUP(E57,Participants!$A$1:$G$1600,7,FALSE)</f>
        <v>DEV BOYS</v>
      </c>
      <c r="K57" s="56"/>
      <c r="L57" s="56"/>
    </row>
    <row r="58" spans="1:12" ht="14.25" customHeight="1">
      <c r="A58" s="52" t="s">
        <v>1516</v>
      </c>
      <c r="B58" s="57">
        <v>8</v>
      </c>
      <c r="C58" s="58">
        <v>11.47</v>
      </c>
      <c r="D58" s="57">
        <v>1</v>
      </c>
      <c r="E58" s="58">
        <v>333</v>
      </c>
      <c r="F58" s="56" t="str">
        <f>+VLOOKUP(E58,Participants!$A$1:$F$1600,2,FALSE)</f>
        <v>Zeke Harris</v>
      </c>
      <c r="G58" s="56" t="str">
        <f>+VLOOKUP(E58,Participants!$A$1:$F$1600,4,FALSE)</f>
        <v>GAA</v>
      </c>
      <c r="H58" s="56" t="str">
        <f>+VLOOKUP(E58,Participants!$A$1:$F$1600,5,FALSE)</f>
        <v>M</v>
      </c>
      <c r="I58" s="56" t="str">
        <f>+VLOOKUP(E58,Participants!$A$1:$F$1600,3,FALSE)</f>
        <v>K</v>
      </c>
      <c r="J58" s="56" t="str">
        <f>+VLOOKUP(E58,Participants!$A$1:$G$1600,7,FALSE)</f>
        <v>DEV BOYS</v>
      </c>
      <c r="K58" s="59"/>
      <c r="L58" s="59"/>
    </row>
    <row r="59" spans="1:12" ht="14.25" customHeight="1">
      <c r="A59" s="52" t="s">
        <v>1516</v>
      </c>
      <c r="B59" s="57">
        <v>8</v>
      </c>
      <c r="C59" s="58">
        <v>9.7899999999999991</v>
      </c>
      <c r="D59" s="57">
        <v>2</v>
      </c>
      <c r="E59" s="58">
        <v>816</v>
      </c>
      <c r="F59" s="56" t="str">
        <f>+VLOOKUP(E59,Participants!$A$1:$F$1600,2,FALSE)</f>
        <v>Ivan Selvoski</v>
      </c>
      <c r="G59" s="56" t="str">
        <f>+VLOOKUP(E59,Participants!$A$1:$F$1600,4,FALSE)</f>
        <v>SHCA</v>
      </c>
      <c r="H59" s="56" t="str">
        <f>+VLOOKUP(E59,Participants!$A$1:$F$1600,5,FALSE)</f>
        <v>M</v>
      </c>
      <c r="I59" s="56">
        <f>+VLOOKUP(E59,Participants!$A$1:$F$1600,3,FALSE)</f>
        <v>2</v>
      </c>
      <c r="J59" s="56" t="str">
        <f>+VLOOKUP(E59,Participants!$A$1:$G$1600,7,FALSE)</f>
        <v>DEV BOYS</v>
      </c>
      <c r="K59" s="59"/>
      <c r="L59" s="59"/>
    </row>
    <row r="60" spans="1:12" ht="14.25" customHeight="1">
      <c r="A60" s="52" t="s">
        <v>1516</v>
      </c>
      <c r="B60" s="57">
        <v>8</v>
      </c>
      <c r="C60" s="58">
        <v>13.33</v>
      </c>
      <c r="D60" s="57">
        <v>3</v>
      </c>
      <c r="E60" s="58">
        <v>329</v>
      </c>
      <c r="F60" s="56" t="str">
        <f>+VLOOKUP(E60,Participants!$A$1:$F$1600,2,FALSE)</f>
        <v>Max Glickman</v>
      </c>
      <c r="G60" s="56" t="str">
        <f>+VLOOKUP(E60,Participants!$A$1:$F$1600,4,FALSE)</f>
        <v>GAA</v>
      </c>
      <c r="H60" s="56" t="str">
        <f>+VLOOKUP(E60,Participants!$A$1:$F$1600,5,FALSE)</f>
        <v>M</v>
      </c>
      <c r="I60" s="56">
        <f>+VLOOKUP(E60,Participants!$A$1:$F$1600,3,FALSE)</f>
        <v>3</v>
      </c>
      <c r="J60" s="56" t="str">
        <f>+VLOOKUP(E60,Participants!$A$1:$G$1600,7,FALSE)</f>
        <v>DEV BOYS</v>
      </c>
      <c r="K60" s="59"/>
      <c r="L60" s="59"/>
    </row>
    <row r="61" spans="1:12" ht="14.25" customHeight="1">
      <c r="A61" s="52" t="s">
        <v>1516</v>
      </c>
      <c r="B61" s="57">
        <v>8</v>
      </c>
      <c r="C61" s="58">
        <v>9.92</v>
      </c>
      <c r="D61" s="57">
        <v>4</v>
      </c>
      <c r="E61" s="58">
        <v>1512</v>
      </c>
      <c r="F61" s="56" t="str">
        <f>+VLOOKUP(E61,Participants!$A$1:$F$1600,2,FALSE)</f>
        <v>Tyler Rose</v>
      </c>
      <c r="G61" s="56" t="str">
        <f>+VLOOKUP(E61,Participants!$A$1:$F$1600,4,FALSE)</f>
        <v>MMA</v>
      </c>
      <c r="H61" s="56" t="str">
        <f>+VLOOKUP(E61,Participants!$A$1:$F$1600,5,FALSE)</f>
        <v>M</v>
      </c>
      <c r="I61" s="56">
        <f>+VLOOKUP(E61,Participants!$A$1:$F$1600,3,FALSE)</f>
        <v>1</v>
      </c>
      <c r="J61" s="56" t="str">
        <f>+VLOOKUP(E61,Participants!$A$1:$G$1600,7,FALSE)</f>
        <v>DEV BOYS</v>
      </c>
      <c r="K61" s="59"/>
      <c r="L61" s="59"/>
    </row>
    <row r="62" spans="1:12" ht="14.25" customHeight="1">
      <c r="A62" s="52" t="s">
        <v>1516</v>
      </c>
      <c r="B62" s="57">
        <v>8</v>
      </c>
      <c r="C62" s="58">
        <v>11.52</v>
      </c>
      <c r="D62" s="57">
        <v>5</v>
      </c>
      <c r="E62" s="58">
        <v>71</v>
      </c>
      <c r="F62" s="56" t="str">
        <f>+VLOOKUP(E62,Participants!$A$1:$F$1600,2,FALSE)</f>
        <v>John Mozes</v>
      </c>
      <c r="G62" s="56" t="str">
        <f>+VLOOKUP(E62,Participants!$A$1:$F$1600,4,FALSE)</f>
        <v>STL</v>
      </c>
      <c r="H62" s="56" t="str">
        <f>+VLOOKUP(E62,Participants!$A$1:$F$1600,5,FALSE)</f>
        <v>M</v>
      </c>
      <c r="I62" s="56" t="str">
        <f>+VLOOKUP(E62,Participants!$A$1:$F$1600,3,FALSE)</f>
        <v>K</v>
      </c>
      <c r="J62" s="56" t="str">
        <f>+VLOOKUP(E62,Participants!$A$1:$G$1600,7,FALSE)</f>
        <v>DEV BOYS</v>
      </c>
      <c r="K62" s="59"/>
      <c r="L62" s="59"/>
    </row>
    <row r="63" spans="1:12" ht="14.25" customHeight="1">
      <c r="A63" s="52" t="s">
        <v>1516</v>
      </c>
      <c r="B63" s="57">
        <v>8</v>
      </c>
      <c r="C63" s="58">
        <v>9.9700000000000006</v>
      </c>
      <c r="D63" s="57">
        <v>6</v>
      </c>
      <c r="E63" s="58">
        <v>65</v>
      </c>
      <c r="F63" s="56" t="str">
        <f>+VLOOKUP(E63,Participants!$A$1:$F$1600,2,FALSE)</f>
        <v>Anthony Galante</v>
      </c>
      <c r="G63" s="56" t="str">
        <f>+VLOOKUP(E63,Participants!$A$1:$F$1600,4,FALSE)</f>
        <v>STL</v>
      </c>
      <c r="H63" s="56" t="str">
        <f>+VLOOKUP(E63,Participants!$A$1:$F$1600,5,FALSE)</f>
        <v>M</v>
      </c>
      <c r="I63" s="56" t="str">
        <f>+VLOOKUP(E63,Participants!$A$1:$F$1600,3,FALSE)</f>
        <v>K</v>
      </c>
      <c r="J63" s="56" t="str">
        <f>+VLOOKUP(E63,Participants!$A$1:$G$1600,7,FALSE)</f>
        <v>DEV BOYS</v>
      </c>
      <c r="K63" s="59"/>
      <c r="L63" s="59"/>
    </row>
    <row r="64" spans="1:12" ht="14.25" customHeight="1">
      <c r="A64" s="52" t="s">
        <v>1516</v>
      </c>
      <c r="B64" s="57">
        <v>8</v>
      </c>
      <c r="C64" s="58">
        <v>11.45</v>
      </c>
      <c r="D64" s="57">
        <v>7</v>
      </c>
      <c r="E64" s="58">
        <v>1505</v>
      </c>
      <c r="F64" s="56" t="str">
        <f>+VLOOKUP(E64,Participants!$A$1:$F$1600,2,FALSE)</f>
        <v>Alec Morosetti</v>
      </c>
      <c r="G64" s="56" t="str">
        <f>+VLOOKUP(E64,Participants!$A$1:$F$1600,4,FALSE)</f>
        <v>MMA</v>
      </c>
      <c r="H64" s="56" t="str">
        <f>+VLOOKUP(E64,Participants!$A$1:$F$1600,5,FALSE)</f>
        <v>M</v>
      </c>
      <c r="I64" s="56" t="str">
        <f>+VLOOKUP(E64,Participants!$A$1:$F$1600,3,FALSE)</f>
        <v>K</v>
      </c>
      <c r="J64" s="56" t="str">
        <f>+VLOOKUP(E64,Participants!$A$1:$G$1600,7,FALSE)</f>
        <v>DEV BOYS</v>
      </c>
      <c r="K64" s="59"/>
      <c r="L64" s="59"/>
    </row>
    <row r="65" spans="1:12" ht="14.25" customHeight="1">
      <c r="A65" s="52" t="s">
        <v>1516</v>
      </c>
      <c r="B65" s="57">
        <v>8</v>
      </c>
      <c r="C65" s="58">
        <v>9.39</v>
      </c>
      <c r="D65" s="57">
        <v>8</v>
      </c>
      <c r="E65" s="58">
        <v>67</v>
      </c>
      <c r="F65" s="56" t="str">
        <f>+VLOOKUP(E65,Participants!$A$1:$F$1600,2,FALSE)</f>
        <v>Ian Heller</v>
      </c>
      <c r="G65" s="56" t="str">
        <f>+VLOOKUP(E65,Participants!$A$1:$F$1600,4,FALSE)</f>
        <v>STL</v>
      </c>
      <c r="H65" s="56" t="str">
        <f>+VLOOKUP(E65,Participants!$A$1:$F$1600,5,FALSE)</f>
        <v>M</v>
      </c>
      <c r="I65" s="56" t="str">
        <f>+VLOOKUP(E65,Participants!$A$1:$F$1600,3,FALSE)</f>
        <v>K</v>
      </c>
      <c r="J65" s="56" t="str">
        <f>+VLOOKUP(E65,Participants!$A$1:$G$1600,7,FALSE)</f>
        <v>DEV BOYS</v>
      </c>
      <c r="K65" s="59"/>
      <c r="L65" s="59"/>
    </row>
    <row r="66" spans="1:12" ht="14.25" customHeight="1">
      <c r="A66" s="52" t="s">
        <v>1516</v>
      </c>
      <c r="B66" s="53">
        <v>9</v>
      </c>
      <c r="C66" s="54">
        <v>9.43</v>
      </c>
      <c r="D66" s="53">
        <v>1</v>
      </c>
      <c r="E66" s="54">
        <v>1476</v>
      </c>
      <c r="F66" s="56" t="str">
        <f>+VLOOKUP(E66,Participants!$A$1:$F$1600,2,FALSE)</f>
        <v>Callaghan Steven</v>
      </c>
      <c r="G66" s="56" t="str">
        <f>+VLOOKUP(E66,Participants!$A$1:$F$1600,4,FALSE)</f>
        <v>MMA</v>
      </c>
      <c r="H66" s="56" t="str">
        <f>+VLOOKUP(E66,Participants!$A$1:$F$1600,5,FALSE)</f>
        <v>M</v>
      </c>
      <c r="I66" s="56">
        <f>+VLOOKUP(E66,Participants!$A$1:$F$1600,3,FALSE)</f>
        <v>3</v>
      </c>
      <c r="J66" s="56" t="str">
        <f>+VLOOKUP(E66,Participants!$A$1:$G$1600,7,FALSE)</f>
        <v>DEV BOYS</v>
      </c>
      <c r="K66" s="56"/>
      <c r="L66" s="56"/>
    </row>
    <row r="67" spans="1:12" ht="14.25" customHeight="1">
      <c r="A67" s="52" t="s">
        <v>1516</v>
      </c>
      <c r="B67" s="53">
        <v>9</v>
      </c>
      <c r="C67" s="54">
        <v>9.15</v>
      </c>
      <c r="D67" s="53">
        <v>2</v>
      </c>
      <c r="E67" s="54">
        <v>330</v>
      </c>
      <c r="F67" s="56" t="str">
        <f>+VLOOKUP(E67,Participants!$A$1:$F$1600,2,FALSE)</f>
        <v>Sawyer Glickman</v>
      </c>
      <c r="G67" s="56" t="str">
        <f>+VLOOKUP(E67,Participants!$A$1:$F$1600,4,FALSE)</f>
        <v>GAA</v>
      </c>
      <c r="H67" s="56" t="str">
        <f>+VLOOKUP(E67,Participants!$A$1:$F$1600,5,FALSE)</f>
        <v>M</v>
      </c>
      <c r="I67" s="56">
        <f>+VLOOKUP(E67,Participants!$A$1:$F$1600,3,FALSE)</f>
        <v>1</v>
      </c>
      <c r="J67" s="56" t="str">
        <f>+VLOOKUP(E67,Participants!$A$1:$G$1600,7,FALSE)</f>
        <v>DEV BOYS</v>
      </c>
      <c r="K67" s="56"/>
      <c r="L67" s="56"/>
    </row>
    <row r="68" spans="1:12" ht="14.25" customHeight="1">
      <c r="A68" s="52" t="s">
        <v>1516</v>
      </c>
      <c r="B68" s="53">
        <v>9</v>
      </c>
      <c r="C68" s="54">
        <v>8.56</v>
      </c>
      <c r="D68" s="53">
        <v>3</v>
      </c>
      <c r="E68" s="54">
        <v>820</v>
      </c>
      <c r="F68" s="56" t="str">
        <f>+VLOOKUP(E68,Participants!$A$1:$F$1600,2,FALSE)</f>
        <v>Finn Pisaniello</v>
      </c>
      <c r="G68" s="56" t="str">
        <f>+VLOOKUP(E68,Participants!$A$1:$F$1600,4,FALSE)</f>
        <v>SHCA</v>
      </c>
      <c r="H68" s="56" t="str">
        <f>+VLOOKUP(E68,Participants!$A$1:$F$1600,5,FALSE)</f>
        <v>M</v>
      </c>
      <c r="I68" s="56">
        <f>+VLOOKUP(E68,Participants!$A$1:$F$1600,3,FALSE)</f>
        <v>2</v>
      </c>
      <c r="J68" s="56" t="str">
        <f>+VLOOKUP(E68,Participants!$A$1:$G$1600,7,FALSE)</f>
        <v>DEV BOYS</v>
      </c>
      <c r="K68" s="56"/>
      <c r="L68" s="56"/>
    </row>
    <row r="69" spans="1:12" ht="14.25" customHeight="1">
      <c r="A69" s="52" t="s">
        <v>1516</v>
      </c>
      <c r="B69" s="53">
        <v>9</v>
      </c>
      <c r="C69" s="54">
        <v>8.39</v>
      </c>
      <c r="D69" s="53">
        <v>4</v>
      </c>
      <c r="E69" s="54">
        <v>28</v>
      </c>
      <c r="F69" s="56" t="str">
        <f>+VLOOKUP(E69,Participants!$A$1:$F$1600,2,FALSE)</f>
        <v>Tripp Wood</v>
      </c>
      <c r="G69" s="56" t="str">
        <f>+VLOOKUP(E69,Participants!$A$1:$F$1600,4,FALSE)</f>
        <v>STL</v>
      </c>
      <c r="H69" s="56" t="str">
        <f>+VLOOKUP(E69,Participants!$A$1:$F$1600,5,FALSE)</f>
        <v>M</v>
      </c>
      <c r="I69" s="56">
        <f>+VLOOKUP(E69,Participants!$A$1:$F$1600,3,FALSE)</f>
        <v>2</v>
      </c>
      <c r="J69" s="56" t="str">
        <f>+VLOOKUP(E69,Participants!$A$1:$G$1600,7,FALSE)</f>
        <v>DEV BOYS</v>
      </c>
      <c r="K69" s="56"/>
      <c r="L69" s="56"/>
    </row>
    <row r="70" spans="1:12" ht="14.25" customHeight="1">
      <c r="A70" s="52" t="s">
        <v>1516</v>
      </c>
      <c r="B70" s="53">
        <v>9</v>
      </c>
      <c r="C70" s="54">
        <v>9.2799999999999994</v>
      </c>
      <c r="D70" s="53">
        <v>5</v>
      </c>
      <c r="E70" s="54">
        <v>335</v>
      </c>
      <c r="F70" s="56" t="str">
        <f>+VLOOKUP(E70,Participants!$A$1:$F$1600,2,FALSE)</f>
        <v>Finley Kim</v>
      </c>
      <c r="G70" s="56" t="str">
        <f>+VLOOKUP(E70,Participants!$A$1:$F$1600,4,FALSE)</f>
        <v>GAA</v>
      </c>
      <c r="H70" s="56" t="str">
        <f>+VLOOKUP(E70,Participants!$A$1:$F$1600,5,FALSE)</f>
        <v>M</v>
      </c>
      <c r="I70" s="56" t="str">
        <f>+VLOOKUP(E70,Participants!$A$1:$F$1600,3,FALSE)</f>
        <v>K</v>
      </c>
      <c r="J70" s="56" t="str">
        <f>+VLOOKUP(E70,Participants!$A$1:$G$1600,7,FALSE)</f>
        <v>DEV BOYS</v>
      </c>
      <c r="K70" s="56"/>
      <c r="L70" s="56"/>
    </row>
    <row r="71" spans="1:12" ht="14.25" customHeight="1">
      <c r="A71" s="52" t="s">
        <v>1516</v>
      </c>
      <c r="B71" s="53">
        <v>9</v>
      </c>
      <c r="C71" s="54">
        <v>10.09</v>
      </c>
      <c r="D71" s="53">
        <v>6</v>
      </c>
      <c r="E71" s="54">
        <v>1506</v>
      </c>
      <c r="F71" s="56" t="str">
        <f>+VLOOKUP(E71,Participants!$A$1:$F$1600,2,FALSE)</f>
        <v>Dax Petty</v>
      </c>
      <c r="G71" s="56" t="str">
        <f>+VLOOKUP(E71,Participants!$A$1:$F$1600,4,FALSE)</f>
        <v>MMA</v>
      </c>
      <c r="H71" s="56" t="str">
        <f>+VLOOKUP(E71,Participants!$A$1:$F$1600,5,FALSE)</f>
        <v>M</v>
      </c>
      <c r="I71" s="56">
        <f>+VLOOKUP(E71,Participants!$A$1:$F$1600,3,FALSE)</f>
        <v>1</v>
      </c>
      <c r="J71" s="56" t="str">
        <f>+VLOOKUP(E71,Participants!$A$1:$G$1600,7,FALSE)</f>
        <v>DEV BOYS</v>
      </c>
      <c r="K71" s="56"/>
      <c r="L71" s="56"/>
    </row>
    <row r="72" spans="1:12" ht="14.25" customHeight="1">
      <c r="A72" s="52" t="s">
        <v>1516</v>
      </c>
      <c r="B72" s="53">
        <v>9</v>
      </c>
      <c r="C72" s="54">
        <v>9.7100000000000009</v>
      </c>
      <c r="D72" s="53">
        <v>7</v>
      </c>
      <c r="E72" s="54">
        <v>1484</v>
      </c>
      <c r="F72" s="56" t="str">
        <f>+VLOOKUP(E72,Participants!$A$1:$F$1600,2,FALSE)</f>
        <v>Declan Fate</v>
      </c>
      <c r="G72" s="56" t="str">
        <f>+VLOOKUP(E72,Participants!$A$1:$F$1600,4,FALSE)</f>
        <v>MMA</v>
      </c>
      <c r="H72" s="56" t="str">
        <f>+VLOOKUP(E72,Participants!$A$1:$F$1600,5,FALSE)</f>
        <v>M</v>
      </c>
      <c r="I72" s="56">
        <f>+VLOOKUP(E72,Participants!$A$1:$F$1600,3,FALSE)</f>
        <v>2</v>
      </c>
      <c r="J72" s="56" t="str">
        <f>+VLOOKUP(E72,Participants!$A$1:$G$1600,7,FALSE)</f>
        <v>DEV BOYS</v>
      </c>
      <c r="K72" s="56"/>
      <c r="L72" s="56"/>
    </row>
    <row r="73" spans="1:12" ht="14.25" customHeight="1">
      <c r="A73" s="52" t="s">
        <v>1516</v>
      </c>
      <c r="B73" s="53">
        <v>9</v>
      </c>
      <c r="C73" s="54">
        <v>9.14</v>
      </c>
      <c r="D73" s="53">
        <v>8</v>
      </c>
      <c r="E73" s="54">
        <v>1508</v>
      </c>
      <c r="F73" s="56" t="str">
        <f>+VLOOKUP(E73,Participants!$A$1:$F$1600,2,FALSE)</f>
        <v>Tyler Rhad</v>
      </c>
      <c r="G73" s="56" t="str">
        <f>+VLOOKUP(E73,Participants!$A$1:$F$1600,4,FALSE)</f>
        <v>MMA</v>
      </c>
      <c r="H73" s="56" t="str">
        <f>+VLOOKUP(E73,Participants!$A$1:$F$1600,5,FALSE)</f>
        <v>M</v>
      </c>
      <c r="I73" s="56">
        <f>+VLOOKUP(E73,Participants!$A$1:$F$1600,3,FALSE)</f>
        <v>1</v>
      </c>
      <c r="J73" s="56" t="str">
        <f>+VLOOKUP(E73,Participants!$A$1:$G$1600,7,FALSE)</f>
        <v>DEV BOYS</v>
      </c>
      <c r="K73" s="56"/>
      <c r="L73" s="56"/>
    </row>
    <row r="74" spans="1:12" ht="14.25" customHeight="1">
      <c r="A74" s="52" t="s">
        <v>1516</v>
      </c>
      <c r="B74" s="57">
        <v>10</v>
      </c>
      <c r="C74" s="57"/>
      <c r="D74" s="57">
        <v>1</v>
      </c>
      <c r="E74" s="57"/>
      <c r="F74" s="59" t="e">
        <f>+VLOOKUP(E74,Participants!$A$1:$F$1600,2,FALSE)</f>
        <v>#N/A</v>
      </c>
      <c r="G74" s="59" t="e">
        <f>+VLOOKUP(E74,Participants!$A$1:$F$1600,4,FALSE)</f>
        <v>#N/A</v>
      </c>
      <c r="H74" s="59" t="e">
        <f>+VLOOKUP(E74,Participants!$A$1:$F$1600,5,FALSE)</f>
        <v>#N/A</v>
      </c>
      <c r="I74" s="59" t="e">
        <f>+VLOOKUP(E74,Participants!$A$1:$F$1600,3,FALSE)</f>
        <v>#N/A</v>
      </c>
      <c r="J74" s="59" t="e">
        <f>+VLOOKUP(E74,Participants!$A$1:$G$1600,7,FALSE)</f>
        <v>#N/A</v>
      </c>
      <c r="K74" s="59"/>
      <c r="L74" s="59"/>
    </row>
    <row r="75" spans="1:12" ht="14.25" customHeight="1">
      <c r="A75" s="52" t="s">
        <v>1516</v>
      </c>
      <c r="B75" s="57">
        <v>10</v>
      </c>
      <c r="C75" s="57"/>
      <c r="D75" s="57">
        <v>2</v>
      </c>
      <c r="E75" s="57"/>
      <c r="F75" s="59" t="e">
        <f>+VLOOKUP(E75,Participants!$A$1:$F$1600,2,FALSE)</f>
        <v>#N/A</v>
      </c>
      <c r="G75" s="59" t="e">
        <f>+VLOOKUP(E75,Participants!$A$1:$F$1600,4,FALSE)</f>
        <v>#N/A</v>
      </c>
      <c r="H75" s="59" t="e">
        <f>+VLOOKUP(E75,Participants!$A$1:$F$1600,5,FALSE)</f>
        <v>#N/A</v>
      </c>
      <c r="I75" s="59" t="e">
        <f>+VLOOKUP(E75,Participants!$A$1:$F$1600,3,FALSE)</f>
        <v>#N/A</v>
      </c>
      <c r="J75" s="59" t="e">
        <f>+VLOOKUP(E75,Participants!$A$1:$G$1600,7,FALSE)</f>
        <v>#N/A</v>
      </c>
      <c r="K75" s="59"/>
      <c r="L75" s="59"/>
    </row>
    <row r="76" spans="1:12" ht="14.25" customHeight="1">
      <c r="A76" s="52" t="s">
        <v>1516</v>
      </c>
      <c r="B76" s="57">
        <v>10</v>
      </c>
      <c r="C76" s="57"/>
      <c r="D76" s="57">
        <v>3</v>
      </c>
      <c r="E76" s="57"/>
      <c r="F76" s="59" t="e">
        <f>+VLOOKUP(E76,Participants!$A$1:$F$1600,2,FALSE)</f>
        <v>#N/A</v>
      </c>
      <c r="G76" s="59" t="e">
        <f>+VLOOKUP(E76,Participants!$A$1:$F$1600,4,FALSE)</f>
        <v>#N/A</v>
      </c>
      <c r="H76" s="59" t="e">
        <f>+VLOOKUP(E76,Participants!$A$1:$F$1600,5,FALSE)</f>
        <v>#N/A</v>
      </c>
      <c r="I76" s="59" t="e">
        <f>+VLOOKUP(E76,Participants!$A$1:$F$1600,3,FALSE)</f>
        <v>#N/A</v>
      </c>
      <c r="J76" s="59" t="e">
        <f>+VLOOKUP(E76,Participants!$A$1:$G$1600,7,FALSE)</f>
        <v>#N/A</v>
      </c>
      <c r="K76" s="59"/>
      <c r="L76" s="59"/>
    </row>
    <row r="77" spans="1:12" ht="14.25" customHeight="1">
      <c r="A77" s="52" t="s">
        <v>1516</v>
      </c>
      <c r="B77" s="57">
        <v>10</v>
      </c>
      <c r="C77" s="58">
        <v>10.1</v>
      </c>
      <c r="D77" s="57">
        <v>4</v>
      </c>
      <c r="E77" s="58">
        <v>1509</v>
      </c>
      <c r="F77" s="59" t="str">
        <f>+VLOOKUP(E77,Participants!$A$1:$F$1600,2,FALSE)</f>
        <v>Grayden Rivera</v>
      </c>
      <c r="G77" s="59" t="str">
        <f>+VLOOKUP(E77,Participants!$A$1:$F$1600,4,FALSE)</f>
        <v>MMA</v>
      </c>
      <c r="H77" s="59" t="str">
        <f>+VLOOKUP(E77,Participants!$A$1:$F$1600,5,FALSE)</f>
        <v>M</v>
      </c>
      <c r="I77" s="59">
        <f>+VLOOKUP(E77,Participants!$A$1:$F$1600,3,FALSE)</f>
        <v>3</v>
      </c>
      <c r="J77" s="59" t="str">
        <f>+VLOOKUP(E77,Participants!$A$1:$G$1600,7,FALSE)</f>
        <v>DEV BOYS</v>
      </c>
      <c r="K77" s="59"/>
      <c r="L77" s="59"/>
    </row>
    <row r="78" spans="1:12" ht="14.25" customHeight="1">
      <c r="A78" s="52" t="s">
        <v>1516</v>
      </c>
      <c r="B78" s="57">
        <v>10</v>
      </c>
      <c r="C78" s="58">
        <v>10.11</v>
      </c>
      <c r="D78" s="57">
        <v>5</v>
      </c>
      <c r="E78" s="58">
        <v>1496</v>
      </c>
      <c r="F78" s="59" t="str">
        <f>+VLOOKUP(E78,Participants!$A$1:$F$1600,2,FALSE)</f>
        <v>Dillion Jackson</v>
      </c>
      <c r="G78" s="59" t="str">
        <f>+VLOOKUP(E78,Participants!$A$1:$F$1600,4,FALSE)</f>
        <v>MMA</v>
      </c>
      <c r="H78" s="59" t="str">
        <f>+VLOOKUP(E78,Participants!$A$1:$F$1600,5,FALSE)</f>
        <v>M</v>
      </c>
      <c r="I78" s="59">
        <f>+VLOOKUP(E78,Participants!$A$1:$F$1600,3,FALSE)</f>
        <v>2</v>
      </c>
      <c r="J78" s="59" t="str">
        <f>+VLOOKUP(E78,Participants!$A$1:$G$1600,7,FALSE)</f>
        <v>DEV BOYS</v>
      </c>
      <c r="K78" s="59"/>
      <c r="L78" s="59"/>
    </row>
    <row r="79" spans="1:12" ht="14.25" customHeight="1">
      <c r="A79" s="52" t="s">
        <v>1516</v>
      </c>
      <c r="B79" s="57">
        <v>10</v>
      </c>
      <c r="C79" s="58">
        <v>8.32</v>
      </c>
      <c r="D79" s="57">
        <v>6</v>
      </c>
      <c r="E79" s="58">
        <v>23</v>
      </c>
      <c r="F79" s="59" t="str">
        <f>+VLOOKUP(E79,Participants!$A$1:$F$1600,2,FALSE)</f>
        <v>Brady Hyrb</v>
      </c>
      <c r="G79" s="59" t="str">
        <f>+VLOOKUP(E79,Participants!$A$1:$F$1600,4,FALSE)</f>
        <v>STL</v>
      </c>
      <c r="H79" s="59" t="str">
        <f>+VLOOKUP(E79,Participants!$A$1:$F$1600,5,FALSE)</f>
        <v>M</v>
      </c>
      <c r="I79" s="59">
        <f>+VLOOKUP(E79,Participants!$A$1:$F$1600,3,FALSE)</f>
        <v>2</v>
      </c>
      <c r="J79" s="59" t="str">
        <f>+VLOOKUP(E79,Participants!$A$1:$G$1600,7,FALSE)</f>
        <v>DEV BOYS</v>
      </c>
      <c r="K79" s="59"/>
      <c r="L79" s="59"/>
    </row>
    <row r="80" spans="1:12" ht="14.25" customHeight="1">
      <c r="A80" s="52" t="s">
        <v>1516</v>
      </c>
      <c r="B80" s="57">
        <v>10</v>
      </c>
      <c r="C80" s="58">
        <v>10.25</v>
      </c>
      <c r="D80" s="57">
        <v>7</v>
      </c>
      <c r="E80" s="58">
        <v>16</v>
      </c>
      <c r="F80" s="59" t="str">
        <f>+VLOOKUP(E80,Participants!$A$1:$F$1600,2,FALSE)</f>
        <v>Jackson Bobeck</v>
      </c>
      <c r="G80" s="59" t="str">
        <f>+VLOOKUP(E80,Participants!$A$1:$F$1600,4,FALSE)</f>
        <v>STL</v>
      </c>
      <c r="H80" s="59" t="str">
        <f>+VLOOKUP(E80,Participants!$A$1:$F$1600,5,FALSE)</f>
        <v>M</v>
      </c>
      <c r="I80" s="59">
        <f>+VLOOKUP(E80,Participants!$A$1:$F$1600,3,FALSE)</f>
        <v>2</v>
      </c>
      <c r="J80" s="59" t="str">
        <f>+VLOOKUP(E80,Participants!$A$1:$G$1600,7,FALSE)</f>
        <v>DEV BOYS</v>
      </c>
      <c r="K80" s="59"/>
      <c r="L80" s="59"/>
    </row>
    <row r="81" spans="1:12" ht="14.25" customHeight="1">
      <c r="A81" s="52" t="s">
        <v>1516</v>
      </c>
      <c r="B81" s="57">
        <v>10</v>
      </c>
      <c r="C81" s="58">
        <v>8.19</v>
      </c>
      <c r="D81" s="57">
        <v>8</v>
      </c>
      <c r="E81" s="58">
        <v>1493</v>
      </c>
      <c r="F81" s="59" t="str">
        <f>+VLOOKUP(E81,Participants!$A$1:$F$1600,2,FALSE)</f>
        <v>Wesley Hodgkinson</v>
      </c>
      <c r="G81" s="59" t="str">
        <f>+VLOOKUP(E81,Participants!$A$1:$F$1600,4,FALSE)</f>
        <v>MMA</v>
      </c>
      <c r="H81" s="59" t="str">
        <f>+VLOOKUP(E81,Participants!$A$1:$F$1600,5,FALSE)</f>
        <v>M</v>
      </c>
      <c r="I81" s="59">
        <f>+VLOOKUP(E81,Participants!$A$1:$F$1600,3,FALSE)</f>
        <v>2</v>
      </c>
      <c r="J81" s="59" t="str">
        <f>+VLOOKUP(E81,Participants!$A$1:$G$1600,7,FALSE)</f>
        <v>DEV BOYS</v>
      </c>
      <c r="K81" s="59"/>
      <c r="L81" s="59"/>
    </row>
    <row r="82" spans="1:12" ht="14.25" customHeight="1">
      <c r="A82" s="52" t="s">
        <v>1516</v>
      </c>
      <c r="B82" s="53">
        <v>11</v>
      </c>
      <c r="C82" s="53"/>
      <c r="D82" s="53">
        <v>1</v>
      </c>
      <c r="E82" s="53"/>
      <c r="F82" s="56" t="e">
        <f>+VLOOKUP(E82,Participants!$A$1:$F$1600,2,FALSE)</f>
        <v>#N/A</v>
      </c>
      <c r="G82" s="56" t="e">
        <f>+VLOOKUP(E82,Participants!$A$1:$F$1600,4,FALSE)</f>
        <v>#N/A</v>
      </c>
      <c r="H82" s="56" t="e">
        <f>+VLOOKUP(E82,Participants!$A$1:$F$1600,5,FALSE)</f>
        <v>#N/A</v>
      </c>
      <c r="I82" s="56" t="e">
        <f>+VLOOKUP(E82,Participants!$A$1:$F$1600,3,FALSE)</f>
        <v>#N/A</v>
      </c>
      <c r="J82" s="56" t="e">
        <f>+VLOOKUP(E82,Participants!$A$1:$G$1600,7,FALSE)</f>
        <v>#N/A</v>
      </c>
      <c r="K82" s="56"/>
      <c r="L82" s="56"/>
    </row>
    <row r="83" spans="1:12" ht="14.25" customHeight="1">
      <c r="A83" s="52" t="s">
        <v>1516</v>
      </c>
      <c r="B83" s="53">
        <v>11</v>
      </c>
      <c r="C83" s="53"/>
      <c r="D83" s="53">
        <v>2</v>
      </c>
      <c r="E83" s="53"/>
      <c r="F83" s="56" t="e">
        <f>+VLOOKUP(E83,Participants!$A$1:$F$1600,2,FALSE)</f>
        <v>#N/A</v>
      </c>
      <c r="G83" s="56" t="e">
        <f>+VLOOKUP(E83,Participants!$A$1:$F$1600,4,FALSE)</f>
        <v>#N/A</v>
      </c>
      <c r="H83" s="56" t="e">
        <f>+VLOOKUP(E83,Participants!$A$1:$F$1600,5,FALSE)</f>
        <v>#N/A</v>
      </c>
      <c r="I83" s="56" t="e">
        <f>+VLOOKUP(E83,Participants!$A$1:$F$1600,3,FALSE)</f>
        <v>#N/A</v>
      </c>
      <c r="J83" s="56" t="e">
        <f>+VLOOKUP(E83,Participants!$A$1:$G$1600,7,FALSE)</f>
        <v>#N/A</v>
      </c>
      <c r="K83" s="56"/>
      <c r="L83" s="56"/>
    </row>
    <row r="84" spans="1:12" ht="14.25" customHeight="1">
      <c r="A84" s="52" t="s">
        <v>1516</v>
      </c>
      <c r="B84" s="53">
        <v>11</v>
      </c>
      <c r="C84" s="53"/>
      <c r="D84" s="53">
        <v>3</v>
      </c>
      <c r="E84" s="53"/>
      <c r="F84" s="56" t="e">
        <f>+VLOOKUP(E84,Participants!$A$1:$F$1600,2,FALSE)</f>
        <v>#N/A</v>
      </c>
      <c r="G84" s="56" t="e">
        <f>+VLOOKUP(E84,Participants!$A$1:$F$1600,4,FALSE)</f>
        <v>#N/A</v>
      </c>
      <c r="H84" s="56" t="e">
        <f>+VLOOKUP(E84,Participants!$A$1:$F$1600,5,FALSE)</f>
        <v>#N/A</v>
      </c>
      <c r="I84" s="56" t="e">
        <f>+VLOOKUP(E84,Participants!$A$1:$F$1600,3,FALSE)</f>
        <v>#N/A</v>
      </c>
      <c r="J84" s="56" t="e">
        <f>+VLOOKUP(E84,Participants!$A$1:$G$1600,7,FALSE)</f>
        <v>#N/A</v>
      </c>
      <c r="K84" s="56"/>
      <c r="L84" s="56"/>
    </row>
    <row r="85" spans="1:12" ht="14.25" customHeight="1">
      <c r="A85" s="52" t="s">
        <v>1516</v>
      </c>
      <c r="B85" s="53">
        <v>11</v>
      </c>
      <c r="C85" s="53"/>
      <c r="D85" s="53">
        <v>4</v>
      </c>
      <c r="E85" s="53"/>
      <c r="F85" s="56" t="e">
        <f>+VLOOKUP(E85,Participants!$A$1:$F$1600,2,FALSE)</f>
        <v>#N/A</v>
      </c>
      <c r="G85" s="56" t="e">
        <f>+VLOOKUP(E85,Participants!$A$1:$F$1600,4,FALSE)</f>
        <v>#N/A</v>
      </c>
      <c r="H85" s="56" t="e">
        <f>+VLOOKUP(E85,Participants!$A$1:$F$1600,5,FALSE)</f>
        <v>#N/A</v>
      </c>
      <c r="I85" s="56" t="e">
        <f>+VLOOKUP(E85,Participants!$A$1:$F$1600,3,FALSE)</f>
        <v>#N/A</v>
      </c>
      <c r="J85" s="56" t="e">
        <f>+VLOOKUP(E85,Participants!$A$1:$G$1600,7,FALSE)</f>
        <v>#N/A</v>
      </c>
      <c r="K85" s="56"/>
      <c r="L85" s="56"/>
    </row>
    <row r="86" spans="1:12" ht="14.25" customHeight="1">
      <c r="A86" s="52" t="s">
        <v>1516</v>
      </c>
      <c r="B86" s="53">
        <v>11</v>
      </c>
      <c r="C86" s="53"/>
      <c r="D86" s="53">
        <v>5</v>
      </c>
      <c r="E86" s="53"/>
      <c r="F86" s="56" t="e">
        <f>+VLOOKUP(E86,Participants!$A$1:$F$1600,2,FALSE)</f>
        <v>#N/A</v>
      </c>
      <c r="G86" s="56" t="e">
        <f>+VLOOKUP(E86,Participants!$A$1:$F$1600,4,FALSE)</f>
        <v>#N/A</v>
      </c>
      <c r="H86" s="56" t="e">
        <f>+VLOOKUP(E86,Participants!$A$1:$F$1600,5,FALSE)</f>
        <v>#N/A</v>
      </c>
      <c r="I86" s="56" t="e">
        <f>+VLOOKUP(E86,Participants!$A$1:$F$1600,3,FALSE)</f>
        <v>#N/A</v>
      </c>
      <c r="J86" s="56" t="e">
        <f>+VLOOKUP(E86,Participants!$A$1:$G$1600,7,FALSE)</f>
        <v>#N/A</v>
      </c>
      <c r="K86" s="56"/>
      <c r="L86" s="56"/>
    </row>
    <row r="87" spans="1:12" ht="14.25" customHeight="1">
      <c r="A87" s="52" t="s">
        <v>1516</v>
      </c>
      <c r="B87" s="53">
        <v>11</v>
      </c>
      <c r="C87" s="53"/>
      <c r="D87" s="53">
        <v>6</v>
      </c>
      <c r="E87" s="53"/>
      <c r="F87" s="56" t="e">
        <f>+VLOOKUP(E87,Participants!$A$1:$F$1600,2,FALSE)</f>
        <v>#N/A</v>
      </c>
      <c r="G87" s="56" t="e">
        <f>+VLOOKUP(E87,Participants!$A$1:$F$1600,4,FALSE)</f>
        <v>#N/A</v>
      </c>
      <c r="H87" s="56" t="e">
        <f>+VLOOKUP(E87,Participants!$A$1:$F$1600,5,FALSE)</f>
        <v>#N/A</v>
      </c>
      <c r="I87" s="56" t="e">
        <f>+VLOOKUP(E87,Participants!$A$1:$F$1600,3,FALSE)</f>
        <v>#N/A</v>
      </c>
      <c r="J87" s="56" t="e">
        <f>+VLOOKUP(E87,Participants!$A$1:$G$1600,7,FALSE)</f>
        <v>#N/A</v>
      </c>
      <c r="K87" s="56"/>
      <c r="L87" s="56"/>
    </row>
    <row r="88" spans="1:12" ht="14.25" customHeight="1">
      <c r="A88" s="52" t="s">
        <v>1516</v>
      </c>
      <c r="B88" s="53">
        <v>11</v>
      </c>
      <c r="C88" s="53"/>
      <c r="D88" s="53">
        <v>7</v>
      </c>
      <c r="E88" s="53"/>
      <c r="F88" s="56" t="e">
        <f>+VLOOKUP(E88,Participants!$A$1:$F$1600,2,FALSE)</f>
        <v>#N/A</v>
      </c>
      <c r="G88" s="56" t="e">
        <f>+VLOOKUP(E88,Participants!$A$1:$F$1600,4,FALSE)</f>
        <v>#N/A</v>
      </c>
      <c r="H88" s="56" t="e">
        <f>+VLOOKUP(E88,Participants!$A$1:$F$1600,5,FALSE)</f>
        <v>#N/A</v>
      </c>
      <c r="I88" s="56" t="e">
        <f>+VLOOKUP(E88,Participants!$A$1:$F$1600,3,FALSE)</f>
        <v>#N/A</v>
      </c>
      <c r="J88" s="56" t="e">
        <f>+VLOOKUP(E88,Participants!$A$1:$G$1600,7,FALSE)</f>
        <v>#N/A</v>
      </c>
      <c r="K88" s="56"/>
      <c r="L88" s="56"/>
    </row>
    <row r="89" spans="1:12" ht="14.25" customHeight="1">
      <c r="A89" s="52" t="s">
        <v>1516</v>
      </c>
      <c r="B89" s="53">
        <v>11</v>
      </c>
      <c r="C89" s="53"/>
      <c r="D89" s="53">
        <v>8</v>
      </c>
      <c r="E89" s="53"/>
      <c r="F89" s="56" t="e">
        <f>+VLOOKUP(E89,Participants!$A$1:$F$1600,2,FALSE)</f>
        <v>#N/A</v>
      </c>
      <c r="G89" s="56" t="e">
        <f>+VLOOKUP(E89,Participants!$A$1:$F$1600,4,FALSE)</f>
        <v>#N/A</v>
      </c>
      <c r="H89" s="56" t="e">
        <f>+VLOOKUP(E89,Participants!$A$1:$F$1600,5,FALSE)</f>
        <v>#N/A</v>
      </c>
      <c r="I89" s="56" t="e">
        <f>+VLOOKUP(E89,Participants!$A$1:$F$1600,3,FALSE)</f>
        <v>#N/A</v>
      </c>
      <c r="J89" s="56" t="e">
        <f>+VLOOKUP(E89,Participants!$A$1:$G$1600,7,FALSE)</f>
        <v>#N/A</v>
      </c>
      <c r="K89" s="56"/>
      <c r="L89" s="56"/>
    </row>
    <row r="90" spans="1:12" ht="14.25" customHeight="1">
      <c r="A90" s="52" t="s">
        <v>1516</v>
      </c>
      <c r="B90" s="57">
        <v>12</v>
      </c>
      <c r="C90" s="57"/>
      <c r="D90" s="57">
        <v>1</v>
      </c>
      <c r="E90" s="57"/>
      <c r="F90" s="59" t="e">
        <f>+VLOOKUP(E90,Participants!$A$1:$F$1600,2,FALSE)</f>
        <v>#N/A</v>
      </c>
      <c r="G90" s="59" t="e">
        <f>+VLOOKUP(E90,Participants!$A$1:$F$1600,4,FALSE)</f>
        <v>#N/A</v>
      </c>
      <c r="H90" s="59" t="e">
        <f>+VLOOKUP(E90,Participants!$A$1:$F$1600,5,FALSE)</f>
        <v>#N/A</v>
      </c>
      <c r="I90" s="59" t="e">
        <f>+VLOOKUP(E90,Participants!$A$1:$F$1600,3,FALSE)</f>
        <v>#N/A</v>
      </c>
      <c r="J90" s="59" t="e">
        <f>+VLOOKUP(E90,Participants!$A$1:$G$1600,7,FALSE)</f>
        <v>#N/A</v>
      </c>
      <c r="K90" s="59"/>
      <c r="L90" s="59"/>
    </row>
    <row r="91" spans="1:12" ht="14.25" customHeight="1">
      <c r="A91" s="52" t="s">
        <v>1516</v>
      </c>
      <c r="B91" s="57">
        <v>12</v>
      </c>
      <c r="C91" s="57"/>
      <c r="D91" s="57">
        <v>2</v>
      </c>
      <c r="E91" s="57"/>
      <c r="F91" s="59" t="e">
        <f>+VLOOKUP(E91,Participants!$A$1:$F$1600,2,FALSE)</f>
        <v>#N/A</v>
      </c>
      <c r="G91" s="59" t="e">
        <f>+VLOOKUP(E91,Participants!$A$1:$F$1600,4,FALSE)</f>
        <v>#N/A</v>
      </c>
      <c r="H91" s="59" t="e">
        <f>+VLOOKUP(E91,Participants!$A$1:$F$1600,5,FALSE)</f>
        <v>#N/A</v>
      </c>
      <c r="I91" s="59" t="e">
        <f>+VLOOKUP(E91,Participants!$A$1:$F$1600,3,FALSE)</f>
        <v>#N/A</v>
      </c>
      <c r="J91" s="59" t="e">
        <f>+VLOOKUP(E91,Participants!$A$1:$G$1600,7,FALSE)</f>
        <v>#N/A</v>
      </c>
      <c r="K91" s="59"/>
      <c r="L91" s="59"/>
    </row>
    <row r="92" spans="1:12" ht="14.25" customHeight="1">
      <c r="A92" s="52" t="s">
        <v>1516</v>
      </c>
      <c r="B92" s="57">
        <v>12</v>
      </c>
      <c r="C92" s="57"/>
      <c r="D92" s="57">
        <v>3</v>
      </c>
      <c r="E92" s="57"/>
      <c r="F92" s="59" t="e">
        <f>+VLOOKUP(E92,Participants!$A$1:$F$1600,2,FALSE)</f>
        <v>#N/A</v>
      </c>
      <c r="G92" s="59" t="e">
        <f>+VLOOKUP(E92,Participants!$A$1:$F$1600,4,FALSE)</f>
        <v>#N/A</v>
      </c>
      <c r="H92" s="59" t="e">
        <f>+VLOOKUP(E92,Participants!$A$1:$F$1600,5,FALSE)</f>
        <v>#N/A</v>
      </c>
      <c r="I92" s="59" t="e">
        <f>+VLOOKUP(E92,Participants!$A$1:$F$1600,3,FALSE)</f>
        <v>#N/A</v>
      </c>
      <c r="J92" s="59" t="e">
        <f>+VLOOKUP(E92,Participants!$A$1:$G$1600,7,FALSE)</f>
        <v>#N/A</v>
      </c>
      <c r="K92" s="59"/>
      <c r="L92" s="59"/>
    </row>
    <row r="93" spans="1:12" ht="14.25" customHeight="1">
      <c r="A93" s="52" t="s">
        <v>1516</v>
      </c>
      <c r="B93" s="57">
        <v>12</v>
      </c>
      <c r="C93" s="57"/>
      <c r="D93" s="57">
        <v>4</v>
      </c>
      <c r="E93" s="57"/>
      <c r="F93" s="59" t="e">
        <f>+VLOOKUP(E93,Participants!$A$1:$F$1600,2,FALSE)</f>
        <v>#N/A</v>
      </c>
      <c r="G93" s="59" t="e">
        <f>+VLOOKUP(E93,Participants!$A$1:$F$1600,4,FALSE)</f>
        <v>#N/A</v>
      </c>
      <c r="H93" s="59" t="e">
        <f>+VLOOKUP(E93,Participants!$A$1:$F$1600,5,FALSE)</f>
        <v>#N/A</v>
      </c>
      <c r="I93" s="59" t="e">
        <f>+VLOOKUP(E93,Participants!$A$1:$F$1600,3,FALSE)</f>
        <v>#N/A</v>
      </c>
      <c r="J93" s="59" t="e">
        <f>+VLOOKUP(E93,Participants!$A$1:$G$1600,7,FALSE)</f>
        <v>#N/A</v>
      </c>
      <c r="K93" s="59"/>
      <c r="L93" s="59"/>
    </row>
    <row r="94" spans="1:12" ht="14.25" customHeight="1">
      <c r="A94" s="52" t="s">
        <v>1516</v>
      </c>
      <c r="B94" s="57">
        <v>12</v>
      </c>
      <c r="C94" s="57"/>
      <c r="D94" s="57">
        <v>5</v>
      </c>
      <c r="E94" s="57"/>
      <c r="F94" s="59" t="e">
        <f>+VLOOKUP(E94,Participants!$A$1:$F$1600,2,FALSE)</f>
        <v>#N/A</v>
      </c>
      <c r="G94" s="59" t="e">
        <f>+VLOOKUP(E94,Participants!$A$1:$F$1600,4,FALSE)</f>
        <v>#N/A</v>
      </c>
      <c r="H94" s="59" t="e">
        <f>+VLOOKUP(E94,Participants!$A$1:$F$1600,5,FALSE)</f>
        <v>#N/A</v>
      </c>
      <c r="I94" s="59" t="e">
        <f>+VLOOKUP(E94,Participants!$A$1:$F$1600,3,FALSE)</f>
        <v>#N/A</v>
      </c>
      <c r="J94" s="59" t="e">
        <f>+VLOOKUP(E94,Participants!$A$1:$G$1600,7,FALSE)</f>
        <v>#N/A</v>
      </c>
      <c r="K94" s="59"/>
      <c r="L94" s="59"/>
    </row>
    <row r="95" spans="1:12" ht="14.25" customHeight="1">
      <c r="A95" s="52" t="s">
        <v>1516</v>
      </c>
      <c r="B95" s="57">
        <v>12</v>
      </c>
      <c r="C95" s="57"/>
      <c r="D95" s="57">
        <v>6</v>
      </c>
      <c r="E95" s="57"/>
      <c r="F95" s="59" t="e">
        <f>+VLOOKUP(E95,Participants!$A$1:$F$1600,2,FALSE)</f>
        <v>#N/A</v>
      </c>
      <c r="G95" s="59" t="e">
        <f>+VLOOKUP(E95,Participants!$A$1:$F$1600,4,FALSE)</f>
        <v>#N/A</v>
      </c>
      <c r="H95" s="59" t="e">
        <f>+VLOOKUP(E95,Participants!$A$1:$F$1600,5,FALSE)</f>
        <v>#N/A</v>
      </c>
      <c r="I95" s="59" t="e">
        <f>+VLOOKUP(E95,Participants!$A$1:$F$1600,3,FALSE)</f>
        <v>#N/A</v>
      </c>
      <c r="J95" s="59" t="e">
        <f>+VLOOKUP(E95,Participants!$A$1:$G$1600,7,FALSE)</f>
        <v>#N/A</v>
      </c>
      <c r="K95" s="59"/>
      <c r="L95" s="59"/>
    </row>
    <row r="96" spans="1:12" ht="14.25" customHeight="1">
      <c r="A96" s="52" t="s">
        <v>1516</v>
      </c>
      <c r="B96" s="57">
        <v>12</v>
      </c>
      <c r="C96" s="57"/>
      <c r="D96" s="57">
        <v>7</v>
      </c>
      <c r="E96" s="57"/>
      <c r="F96" s="59" t="e">
        <f>+VLOOKUP(E96,Participants!$A$1:$F$1600,2,FALSE)</f>
        <v>#N/A</v>
      </c>
      <c r="G96" s="59" t="e">
        <f>+VLOOKUP(E96,Participants!$A$1:$F$1600,4,FALSE)</f>
        <v>#N/A</v>
      </c>
      <c r="H96" s="59" t="e">
        <f>+VLOOKUP(E96,Participants!$A$1:$F$1600,5,FALSE)</f>
        <v>#N/A</v>
      </c>
      <c r="I96" s="59" t="e">
        <f>+VLOOKUP(E96,Participants!$A$1:$F$1600,3,FALSE)</f>
        <v>#N/A</v>
      </c>
      <c r="J96" s="59" t="e">
        <f>+VLOOKUP(E96,Participants!$A$1:$G$1600,7,FALSE)</f>
        <v>#N/A</v>
      </c>
      <c r="K96" s="59"/>
      <c r="L96" s="59"/>
    </row>
    <row r="97" spans="1:12" ht="14.25" customHeight="1">
      <c r="A97" s="52" t="s">
        <v>1516</v>
      </c>
      <c r="B97" s="57">
        <v>12</v>
      </c>
      <c r="C97" s="57"/>
      <c r="D97" s="57">
        <v>8</v>
      </c>
      <c r="E97" s="57"/>
      <c r="F97" s="59" t="e">
        <f>+VLOOKUP(E97,Participants!$A$1:$F$1600,2,FALSE)</f>
        <v>#N/A</v>
      </c>
      <c r="G97" s="59" t="e">
        <f>+VLOOKUP(E97,Participants!$A$1:$F$1600,4,FALSE)</f>
        <v>#N/A</v>
      </c>
      <c r="H97" s="59" t="e">
        <f>+VLOOKUP(E97,Participants!$A$1:$F$1600,5,FALSE)</f>
        <v>#N/A</v>
      </c>
      <c r="I97" s="59" t="e">
        <f>+VLOOKUP(E97,Participants!$A$1:$F$1600,3,FALSE)</f>
        <v>#N/A</v>
      </c>
      <c r="J97" s="59" t="e">
        <f>+VLOOKUP(E97,Participants!$A$1:$G$1600,7,FALSE)</f>
        <v>#N/A</v>
      </c>
      <c r="K97" s="59"/>
      <c r="L97" s="59"/>
    </row>
    <row r="98" spans="1:12" ht="14.25" customHeight="1">
      <c r="A98" s="52" t="s">
        <v>1516</v>
      </c>
      <c r="B98" s="53">
        <v>13</v>
      </c>
      <c r="C98" s="53"/>
      <c r="D98" s="53">
        <v>1</v>
      </c>
      <c r="E98" s="53"/>
      <c r="F98" s="56" t="e">
        <f>+VLOOKUP(E98,Participants!$A$1:$F$1600,2,FALSE)</f>
        <v>#N/A</v>
      </c>
      <c r="G98" s="56" t="e">
        <f>+VLOOKUP(E98,Participants!$A$1:$F$1600,4,FALSE)</f>
        <v>#N/A</v>
      </c>
      <c r="H98" s="56" t="e">
        <f>+VLOOKUP(E98,Participants!$A$1:$F$1600,5,FALSE)</f>
        <v>#N/A</v>
      </c>
      <c r="I98" s="56" t="e">
        <f>+VLOOKUP(E98,Participants!$A$1:$F$1600,3,FALSE)</f>
        <v>#N/A</v>
      </c>
      <c r="J98" s="56" t="e">
        <f>+VLOOKUP(E98,Participants!$A$1:$G$1600,7,FALSE)</f>
        <v>#N/A</v>
      </c>
      <c r="K98" s="56"/>
      <c r="L98" s="56"/>
    </row>
    <row r="99" spans="1:12" ht="14.25" customHeight="1">
      <c r="A99" s="52" t="s">
        <v>1516</v>
      </c>
      <c r="B99" s="53">
        <v>13</v>
      </c>
      <c r="C99" s="53"/>
      <c r="D99" s="53">
        <v>2</v>
      </c>
      <c r="E99" s="53"/>
      <c r="F99" s="56" t="e">
        <f>+VLOOKUP(E99,Participants!$A$1:$F$1600,2,FALSE)</f>
        <v>#N/A</v>
      </c>
      <c r="G99" s="56" t="e">
        <f>+VLOOKUP(E99,Participants!$A$1:$F$1600,4,FALSE)</f>
        <v>#N/A</v>
      </c>
      <c r="H99" s="56" t="e">
        <f>+VLOOKUP(E99,Participants!$A$1:$F$1600,5,FALSE)</f>
        <v>#N/A</v>
      </c>
      <c r="I99" s="56" t="e">
        <f>+VLOOKUP(E99,Participants!$A$1:$F$1600,3,FALSE)</f>
        <v>#N/A</v>
      </c>
      <c r="J99" s="56" t="e">
        <f>+VLOOKUP(E99,Participants!$A$1:$G$1600,7,FALSE)</f>
        <v>#N/A</v>
      </c>
      <c r="K99" s="56"/>
      <c r="L99" s="56"/>
    </row>
    <row r="100" spans="1:12" ht="14.25" customHeight="1">
      <c r="A100" s="52" t="s">
        <v>1516</v>
      </c>
      <c r="B100" s="53">
        <v>13</v>
      </c>
      <c r="C100" s="53"/>
      <c r="D100" s="53">
        <v>3</v>
      </c>
      <c r="E100" s="53"/>
      <c r="F100" s="56" t="e">
        <f>+VLOOKUP(E100,Participants!$A$1:$F$1600,2,FALSE)</f>
        <v>#N/A</v>
      </c>
      <c r="G100" s="56" t="e">
        <f>+VLOOKUP(E100,Participants!$A$1:$F$1600,4,FALSE)</f>
        <v>#N/A</v>
      </c>
      <c r="H100" s="56" t="e">
        <f>+VLOOKUP(E100,Participants!$A$1:$F$1600,5,FALSE)</f>
        <v>#N/A</v>
      </c>
      <c r="I100" s="56" t="e">
        <f>+VLOOKUP(E100,Participants!$A$1:$F$1600,3,FALSE)</f>
        <v>#N/A</v>
      </c>
      <c r="J100" s="56" t="e">
        <f>+VLOOKUP(E100,Participants!$A$1:$G$1600,7,FALSE)</f>
        <v>#N/A</v>
      </c>
      <c r="K100" s="56"/>
      <c r="L100" s="56"/>
    </row>
    <row r="101" spans="1:12" ht="14.25" customHeight="1">
      <c r="A101" s="52" t="s">
        <v>1516</v>
      </c>
      <c r="B101" s="53">
        <v>13</v>
      </c>
      <c r="C101" s="53"/>
      <c r="D101" s="53">
        <v>4</v>
      </c>
      <c r="E101" s="53"/>
      <c r="F101" s="56" t="e">
        <f>+VLOOKUP(E101,Participants!$A$1:$F$1600,2,FALSE)</f>
        <v>#N/A</v>
      </c>
      <c r="G101" s="56" t="e">
        <f>+VLOOKUP(E101,Participants!$A$1:$F$1600,4,FALSE)</f>
        <v>#N/A</v>
      </c>
      <c r="H101" s="56" t="e">
        <f>+VLOOKUP(E101,Participants!$A$1:$F$1600,5,FALSE)</f>
        <v>#N/A</v>
      </c>
      <c r="I101" s="56" t="e">
        <f>+VLOOKUP(E101,Participants!$A$1:$F$1600,3,FALSE)</f>
        <v>#N/A</v>
      </c>
      <c r="J101" s="56" t="e">
        <f>+VLOOKUP(E101,Participants!$A$1:$G$1600,7,FALSE)</f>
        <v>#N/A</v>
      </c>
      <c r="K101" s="56"/>
      <c r="L101" s="56"/>
    </row>
    <row r="102" spans="1:12" ht="14.25" customHeight="1">
      <c r="A102" s="52" t="s">
        <v>1516</v>
      </c>
      <c r="B102" s="53">
        <v>13</v>
      </c>
      <c r="C102" s="53"/>
      <c r="D102" s="53">
        <v>5</v>
      </c>
      <c r="E102" s="53"/>
      <c r="F102" s="56" t="e">
        <f>+VLOOKUP(E102,Participants!$A$1:$F$1600,2,FALSE)</f>
        <v>#N/A</v>
      </c>
      <c r="G102" s="56" t="e">
        <f>+VLOOKUP(E102,Participants!$A$1:$F$1600,4,FALSE)</f>
        <v>#N/A</v>
      </c>
      <c r="H102" s="56" t="e">
        <f>+VLOOKUP(E102,Participants!$A$1:$F$1600,5,FALSE)</f>
        <v>#N/A</v>
      </c>
      <c r="I102" s="56" t="e">
        <f>+VLOOKUP(E102,Participants!$A$1:$F$1600,3,FALSE)</f>
        <v>#N/A</v>
      </c>
      <c r="J102" s="56" t="e">
        <f>+VLOOKUP(E102,Participants!$A$1:$G$1600,7,FALSE)</f>
        <v>#N/A</v>
      </c>
      <c r="K102" s="56"/>
      <c r="L102" s="56"/>
    </row>
    <row r="103" spans="1:12" ht="14.25" customHeight="1">
      <c r="A103" s="52" t="s">
        <v>1516</v>
      </c>
      <c r="B103" s="53">
        <v>13</v>
      </c>
      <c r="C103" s="53"/>
      <c r="D103" s="53">
        <v>6</v>
      </c>
      <c r="E103" s="53"/>
      <c r="F103" s="56" t="e">
        <f>+VLOOKUP(E103,Participants!$A$1:$F$1600,2,FALSE)</f>
        <v>#N/A</v>
      </c>
      <c r="G103" s="56" t="e">
        <f>+VLOOKUP(E103,Participants!$A$1:$F$1600,4,FALSE)</f>
        <v>#N/A</v>
      </c>
      <c r="H103" s="56" t="e">
        <f>+VLOOKUP(E103,Participants!$A$1:$F$1600,5,FALSE)</f>
        <v>#N/A</v>
      </c>
      <c r="I103" s="56" t="e">
        <f>+VLOOKUP(E103,Participants!$A$1:$F$1600,3,FALSE)</f>
        <v>#N/A</v>
      </c>
      <c r="J103" s="56" t="e">
        <f>+VLOOKUP(E103,Participants!$A$1:$G$1600,7,FALSE)</f>
        <v>#N/A</v>
      </c>
      <c r="K103" s="56"/>
      <c r="L103" s="56"/>
    </row>
    <row r="104" spans="1:12" ht="14.25" customHeight="1">
      <c r="A104" s="52" t="s">
        <v>1516</v>
      </c>
      <c r="B104" s="53">
        <v>13</v>
      </c>
      <c r="C104" s="53"/>
      <c r="D104" s="53">
        <v>7</v>
      </c>
      <c r="E104" s="53"/>
      <c r="F104" s="56" t="e">
        <f>+VLOOKUP(E104,Participants!$A$1:$F$1600,2,FALSE)</f>
        <v>#N/A</v>
      </c>
      <c r="G104" s="56" t="e">
        <f>+VLOOKUP(E104,Participants!$A$1:$F$1600,4,FALSE)</f>
        <v>#N/A</v>
      </c>
      <c r="H104" s="56" t="e">
        <f>+VLOOKUP(E104,Participants!$A$1:$F$1600,5,FALSE)</f>
        <v>#N/A</v>
      </c>
      <c r="I104" s="56" t="e">
        <f>+VLOOKUP(E104,Participants!$A$1:$F$1600,3,FALSE)</f>
        <v>#N/A</v>
      </c>
      <c r="J104" s="56" t="e">
        <f>+VLOOKUP(E104,Participants!$A$1:$G$1600,7,FALSE)</f>
        <v>#N/A</v>
      </c>
      <c r="K104" s="56"/>
      <c r="L104" s="56"/>
    </row>
    <row r="105" spans="1:12" ht="14.25" customHeight="1">
      <c r="A105" s="52" t="s">
        <v>1516</v>
      </c>
      <c r="B105" s="53">
        <v>13</v>
      </c>
      <c r="C105" s="53"/>
      <c r="D105" s="53">
        <v>8</v>
      </c>
      <c r="E105" s="53"/>
      <c r="F105" s="56" t="e">
        <f>+VLOOKUP(E105,Participants!$A$1:$F$1600,2,FALSE)</f>
        <v>#N/A</v>
      </c>
      <c r="G105" s="56" t="e">
        <f>+VLOOKUP(E105,Participants!$A$1:$F$1600,4,FALSE)</f>
        <v>#N/A</v>
      </c>
      <c r="H105" s="56" t="e">
        <f>+VLOOKUP(E105,Participants!$A$1:$F$1600,5,FALSE)</f>
        <v>#N/A</v>
      </c>
      <c r="I105" s="56" t="e">
        <f>+VLOOKUP(E105,Participants!$A$1:$F$1600,3,FALSE)</f>
        <v>#N/A</v>
      </c>
      <c r="J105" s="56" t="e">
        <f>+VLOOKUP(E105,Participants!$A$1:$G$1600,7,FALSE)</f>
        <v>#N/A</v>
      </c>
      <c r="K105" s="56"/>
      <c r="L105" s="56"/>
    </row>
    <row r="106" spans="1:12" ht="14.25" customHeight="1">
      <c r="A106" s="52" t="s">
        <v>1516</v>
      </c>
      <c r="B106" s="57">
        <v>14</v>
      </c>
      <c r="C106" s="57"/>
      <c r="D106" s="57">
        <v>1</v>
      </c>
      <c r="E106" s="57"/>
      <c r="F106" s="59" t="e">
        <f>+VLOOKUP(E106,Participants!$A$1:$F$1600,2,FALSE)</f>
        <v>#N/A</v>
      </c>
      <c r="G106" s="59" t="e">
        <f>+VLOOKUP(E106,Participants!$A$1:$F$1600,4,FALSE)</f>
        <v>#N/A</v>
      </c>
      <c r="H106" s="59" t="e">
        <f>+VLOOKUP(E106,Participants!$A$1:$F$1600,5,FALSE)</f>
        <v>#N/A</v>
      </c>
      <c r="I106" s="59" t="e">
        <f>+VLOOKUP(E106,Participants!$A$1:$F$1600,3,FALSE)</f>
        <v>#N/A</v>
      </c>
      <c r="J106" s="59" t="e">
        <f>+VLOOKUP(E106,Participants!$A$1:$G$1600,7,FALSE)</f>
        <v>#N/A</v>
      </c>
      <c r="K106" s="59"/>
      <c r="L106" s="59"/>
    </row>
    <row r="107" spans="1:12" ht="14.25" customHeight="1">
      <c r="A107" s="52" t="s">
        <v>1516</v>
      </c>
      <c r="B107" s="57">
        <v>14</v>
      </c>
      <c r="C107" s="57"/>
      <c r="D107" s="57">
        <v>2</v>
      </c>
      <c r="E107" s="57"/>
      <c r="F107" s="59" t="e">
        <f>+VLOOKUP(E107,Participants!$A$1:$F$1600,2,FALSE)</f>
        <v>#N/A</v>
      </c>
      <c r="G107" s="59" t="e">
        <f>+VLOOKUP(E107,Participants!$A$1:$F$1600,4,FALSE)</f>
        <v>#N/A</v>
      </c>
      <c r="H107" s="59" t="e">
        <f>+VLOOKUP(E107,Participants!$A$1:$F$1600,5,FALSE)</f>
        <v>#N/A</v>
      </c>
      <c r="I107" s="59" t="e">
        <f>+VLOOKUP(E107,Participants!$A$1:$F$1600,3,FALSE)</f>
        <v>#N/A</v>
      </c>
      <c r="J107" s="59" t="e">
        <f>+VLOOKUP(E107,Participants!$A$1:$G$1600,7,FALSE)</f>
        <v>#N/A</v>
      </c>
      <c r="K107" s="59"/>
      <c r="L107" s="59"/>
    </row>
    <row r="108" spans="1:12" ht="14.25" customHeight="1">
      <c r="A108" s="52" t="s">
        <v>1516</v>
      </c>
      <c r="B108" s="57">
        <v>14</v>
      </c>
      <c r="C108" s="57"/>
      <c r="D108" s="57">
        <v>3</v>
      </c>
      <c r="E108" s="57"/>
      <c r="F108" s="59" t="e">
        <f>+VLOOKUP(E108,Participants!$A$1:$F$1600,2,FALSE)</f>
        <v>#N/A</v>
      </c>
      <c r="G108" s="59" t="e">
        <f>+VLOOKUP(E108,Participants!$A$1:$F$1600,4,FALSE)</f>
        <v>#N/A</v>
      </c>
      <c r="H108" s="59" t="e">
        <f>+VLOOKUP(E108,Participants!$A$1:$F$1600,5,FALSE)</f>
        <v>#N/A</v>
      </c>
      <c r="I108" s="59" t="e">
        <f>+VLOOKUP(E108,Participants!$A$1:$F$1600,3,FALSE)</f>
        <v>#N/A</v>
      </c>
      <c r="J108" s="59" t="e">
        <f>+VLOOKUP(E108,Participants!$A$1:$G$1600,7,FALSE)</f>
        <v>#N/A</v>
      </c>
      <c r="K108" s="59"/>
      <c r="L108" s="59"/>
    </row>
    <row r="109" spans="1:12" ht="14.25" customHeight="1">
      <c r="A109" s="52" t="s">
        <v>1516</v>
      </c>
      <c r="B109" s="57">
        <v>14</v>
      </c>
      <c r="C109" s="57"/>
      <c r="D109" s="57">
        <v>4</v>
      </c>
      <c r="E109" s="57"/>
      <c r="F109" s="59" t="e">
        <f>+VLOOKUP(E109,Participants!$A$1:$F$1600,2,FALSE)</f>
        <v>#N/A</v>
      </c>
      <c r="G109" s="59" t="e">
        <f>+VLOOKUP(E109,Participants!$A$1:$F$1600,4,FALSE)</f>
        <v>#N/A</v>
      </c>
      <c r="H109" s="59" t="e">
        <f>+VLOOKUP(E109,Participants!$A$1:$F$1600,5,FALSE)</f>
        <v>#N/A</v>
      </c>
      <c r="I109" s="59" t="e">
        <f>+VLOOKUP(E109,Participants!$A$1:$F$1600,3,FALSE)</f>
        <v>#N/A</v>
      </c>
      <c r="J109" s="59" t="e">
        <f>+VLOOKUP(E109,Participants!$A$1:$G$1600,7,FALSE)</f>
        <v>#N/A</v>
      </c>
      <c r="K109" s="59"/>
      <c r="L109" s="59"/>
    </row>
    <row r="110" spans="1:12" ht="14.25" customHeight="1">
      <c r="A110" s="52" t="s">
        <v>1516</v>
      </c>
      <c r="B110" s="57">
        <v>14</v>
      </c>
      <c r="C110" s="57"/>
      <c r="D110" s="57">
        <v>5</v>
      </c>
      <c r="E110" s="57"/>
      <c r="F110" s="59" t="e">
        <f>+VLOOKUP(E110,Participants!$A$1:$F$1600,2,FALSE)</f>
        <v>#N/A</v>
      </c>
      <c r="G110" s="59" t="e">
        <f>+VLOOKUP(E110,Participants!$A$1:$F$1600,4,FALSE)</f>
        <v>#N/A</v>
      </c>
      <c r="H110" s="59" t="e">
        <f>+VLOOKUP(E110,Participants!$A$1:$F$1600,5,FALSE)</f>
        <v>#N/A</v>
      </c>
      <c r="I110" s="59" t="e">
        <f>+VLOOKUP(E110,Participants!$A$1:$F$1600,3,FALSE)</f>
        <v>#N/A</v>
      </c>
      <c r="J110" s="59" t="e">
        <f>+VLOOKUP(E110,Participants!$A$1:$G$1600,7,FALSE)</f>
        <v>#N/A</v>
      </c>
      <c r="K110" s="59"/>
      <c r="L110" s="59"/>
    </row>
    <row r="111" spans="1:12" ht="14.25" customHeight="1">
      <c r="A111" s="52" t="s">
        <v>1516</v>
      </c>
      <c r="B111" s="57">
        <v>14</v>
      </c>
      <c r="C111" s="57"/>
      <c r="D111" s="57">
        <v>6</v>
      </c>
      <c r="E111" s="57"/>
      <c r="F111" s="59" t="e">
        <f>+VLOOKUP(E111,Participants!$A$1:$F$1600,2,FALSE)</f>
        <v>#N/A</v>
      </c>
      <c r="G111" s="59" t="e">
        <f>+VLOOKUP(E111,Participants!$A$1:$F$1600,4,FALSE)</f>
        <v>#N/A</v>
      </c>
      <c r="H111" s="59" t="e">
        <f>+VLOOKUP(E111,Participants!$A$1:$F$1600,5,FALSE)</f>
        <v>#N/A</v>
      </c>
      <c r="I111" s="59" t="e">
        <f>+VLOOKUP(E111,Participants!$A$1:$F$1600,3,FALSE)</f>
        <v>#N/A</v>
      </c>
      <c r="J111" s="59" t="e">
        <f>+VLOOKUP(E111,Participants!$A$1:$G$1600,7,FALSE)</f>
        <v>#N/A</v>
      </c>
      <c r="K111" s="59"/>
      <c r="L111" s="59"/>
    </row>
    <row r="112" spans="1:12" ht="14.25" customHeight="1">
      <c r="A112" s="52" t="s">
        <v>1516</v>
      </c>
      <c r="B112" s="57">
        <v>14</v>
      </c>
      <c r="C112" s="57"/>
      <c r="D112" s="57">
        <v>7</v>
      </c>
      <c r="E112" s="57"/>
      <c r="F112" s="59" t="e">
        <f>+VLOOKUP(E112,Participants!$A$1:$F$1600,2,FALSE)</f>
        <v>#N/A</v>
      </c>
      <c r="G112" s="59" t="e">
        <f>+VLOOKUP(E112,Participants!$A$1:$F$1600,4,FALSE)</f>
        <v>#N/A</v>
      </c>
      <c r="H112" s="59" t="e">
        <f>+VLOOKUP(E112,Participants!$A$1:$F$1600,5,FALSE)</f>
        <v>#N/A</v>
      </c>
      <c r="I112" s="59" t="e">
        <f>+VLOOKUP(E112,Participants!$A$1:$F$1600,3,FALSE)</f>
        <v>#N/A</v>
      </c>
      <c r="J112" s="59" t="e">
        <f>+VLOOKUP(E112,Participants!$A$1:$G$1600,7,FALSE)</f>
        <v>#N/A</v>
      </c>
      <c r="K112" s="59"/>
      <c r="L112" s="59"/>
    </row>
    <row r="113" spans="1:12" ht="14.25" customHeight="1">
      <c r="A113" s="52" t="s">
        <v>1516</v>
      </c>
      <c r="B113" s="57">
        <v>14</v>
      </c>
      <c r="C113" s="57"/>
      <c r="D113" s="57">
        <v>8</v>
      </c>
      <c r="E113" s="57"/>
      <c r="F113" s="59" t="e">
        <f>+VLOOKUP(E113,Participants!$A$1:$F$1600,2,FALSE)</f>
        <v>#N/A</v>
      </c>
      <c r="G113" s="59" t="e">
        <f>+VLOOKUP(E113,Participants!$A$1:$F$1600,4,FALSE)</f>
        <v>#N/A</v>
      </c>
      <c r="H113" s="59" t="e">
        <f>+VLOOKUP(E113,Participants!$A$1:$F$1600,5,FALSE)</f>
        <v>#N/A</v>
      </c>
      <c r="I113" s="59" t="e">
        <f>+VLOOKUP(E113,Participants!$A$1:$F$1600,3,FALSE)</f>
        <v>#N/A</v>
      </c>
      <c r="J113" s="59" t="e">
        <f>+VLOOKUP(E113,Participants!$A$1:$G$1600,7,FALSE)</f>
        <v>#N/A</v>
      </c>
      <c r="K113" s="59"/>
      <c r="L113" s="59"/>
    </row>
    <row r="114" spans="1:12" ht="14.25" customHeight="1">
      <c r="A114" s="52" t="s">
        <v>1516</v>
      </c>
      <c r="B114" s="53">
        <v>15</v>
      </c>
      <c r="C114" s="53"/>
      <c r="D114" s="53">
        <v>1</v>
      </c>
      <c r="E114" s="53"/>
      <c r="F114" s="56" t="e">
        <f>+VLOOKUP(E114,Participants!$A$1:$F$1600,2,FALSE)</f>
        <v>#N/A</v>
      </c>
      <c r="G114" s="56" t="e">
        <f>+VLOOKUP(E114,Participants!$A$1:$F$1600,4,FALSE)</f>
        <v>#N/A</v>
      </c>
      <c r="H114" s="56" t="e">
        <f>+VLOOKUP(E114,Participants!$A$1:$F$1600,5,FALSE)</f>
        <v>#N/A</v>
      </c>
      <c r="I114" s="56" t="e">
        <f>+VLOOKUP(E114,Participants!$A$1:$F$1600,3,FALSE)</f>
        <v>#N/A</v>
      </c>
      <c r="J114" s="56" t="e">
        <f>+VLOOKUP(E114,Participants!$A$1:$G$1600,7,FALSE)</f>
        <v>#N/A</v>
      </c>
      <c r="K114" s="56"/>
      <c r="L114" s="56"/>
    </row>
    <row r="115" spans="1:12" ht="14.25" customHeight="1">
      <c r="A115" s="52" t="s">
        <v>1516</v>
      </c>
      <c r="B115" s="53">
        <v>15</v>
      </c>
      <c r="C115" s="53"/>
      <c r="D115" s="53">
        <v>2</v>
      </c>
      <c r="E115" s="53"/>
      <c r="F115" s="56" t="e">
        <f>+VLOOKUP(E115,Participants!$A$1:$F$1600,2,FALSE)</f>
        <v>#N/A</v>
      </c>
      <c r="G115" s="56" t="e">
        <f>+VLOOKUP(E115,Participants!$A$1:$F$1600,4,FALSE)</f>
        <v>#N/A</v>
      </c>
      <c r="H115" s="56" t="e">
        <f>+VLOOKUP(E115,Participants!$A$1:$F$1600,5,FALSE)</f>
        <v>#N/A</v>
      </c>
      <c r="I115" s="56" t="e">
        <f>+VLOOKUP(E115,Participants!$A$1:$F$1600,3,FALSE)</f>
        <v>#N/A</v>
      </c>
      <c r="J115" s="56" t="e">
        <f>+VLOOKUP(E115,Participants!$A$1:$G$1600,7,FALSE)</f>
        <v>#N/A</v>
      </c>
      <c r="K115" s="56"/>
      <c r="L115" s="56"/>
    </row>
    <row r="116" spans="1:12" ht="14.25" customHeight="1">
      <c r="A116" s="52" t="s">
        <v>1516</v>
      </c>
      <c r="B116" s="53">
        <v>15</v>
      </c>
      <c r="C116" s="53"/>
      <c r="D116" s="53">
        <v>3</v>
      </c>
      <c r="E116" s="53"/>
      <c r="F116" s="56" t="e">
        <f>+VLOOKUP(E116,Participants!$A$1:$F$1600,2,FALSE)</f>
        <v>#N/A</v>
      </c>
      <c r="G116" s="56" t="e">
        <f>+VLOOKUP(E116,Participants!$A$1:$F$1600,4,FALSE)</f>
        <v>#N/A</v>
      </c>
      <c r="H116" s="56" t="e">
        <f>+VLOOKUP(E116,Participants!$A$1:$F$1600,5,FALSE)</f>
        <v>#N/A</v>
      </c>
      <c r="I116" s="56" t="e">
        <f>+VLOOKUP(E116,Participants!$A$1:$F$1600,3,FALSE)</f>
        <v>#N/A</v>
      </c>
      <c r="J116" s="56" t="e">
        <f>+VLOOKUP(E116,Participants!$A$1:$G$1600,7,FALSE)</f>
        <v>#N/A</v>
      </c>
      <c r="K116" s="56"/>
      <c r="L116" s="56"/>
    </row>
    <row r="117" spans="1:12" ht="14.25" customHeight="1">
      <c r="A117" s="52" t="s">
        <v>1516</v>
      </c>
      <c r="B117" s="53">
        <v>15</v>
      </c>
      <c r="C117" s="53"/>
      <c r="D117" s="53">
        <v>4</v>
      </c>
      <c r="E117" s="53"/>
      <c r="F117" s="56" t="e">
        <f>+VLOOKUP(E117,Participants!$A$1:$F$1600,2,FALSE)</f>
        <v>#N/A</v>
      </c>
      <c r="G117" s="56" t="e">
        <f>+VLOOKUP(E117,Participants!$A$1:$F$1600,4,FALSE)</f>
        <v>#N/A</v>
      </c>
      <c r="H117" s="56" t="e">
        <f>+VLOOKUP(E117,Participants!$A$1:$F$1600,5,FALSE)</f>
        <v>#N/A</v>
      </c>
      <c r="I117" s="56" t="e">
        <f>+VLOOKUP(E117,Participants!$A$1:$F$1600,3,FALSE)</f>
        <v>#N/A</v>
      </c>
      <c r="J117" s="56" t="e">
        <f>+VLOOKUP(E117,Participants!$A$1:$G$1600,7,FALSE)</f>
        <v>#N/A</v>
      </c>
      <c r="K117" s="56"/>
      <c r="L117" s="56"/>
    </row>
    <row r="118" spans="1:12" ht="14.25" customHeight="1">
      <c r="A118" s="52" t="s">
        <v>1516</v>
      </c>
      <c r="B118" s="53">
        <v>15</v>
      </c>
      <c r="C118" s="53"/>
      <c r="D118" s="53">
        <v>5</v>
      </c>
      <c r="E118" s="53"/>
      <c r="F118" s="56" t="e">
        <f>+VLOOKUP(E118,Participants!$A$1:$F$1600,2,FALSE)</f>
        <v>#N/A</v>
      </c>
      <c r="G118" s="56" t="e">
        <f>+VLOOKUP(E118,Participants!$A$1:$F$1600,4,FALSE)</f>
        <v>#N/A</v>
      </c>
      <c r="H118" s="56" t="e">
        <f>+VLOOKUP(E118,Participants!$A$1:$F$1600,5,FALSE)</f>
        <v>#N/A</v>
      </c>
      <c r="I118" s="56" t="e">
        <f>+VLOOKUP(E118,Participants!$A$1:$F$1600,3,FALSE)</f>
        <v>#N/A</v>
      </c>
      <c r="J118" s="56" t="e">
        <f>+VLOOKUP(E118,Participants!$A$1:$G$1600,7,FALSE)</f>
        <v>#N/A</v>
      </c>
      <c r="K118" s="56"/>
      <c r="L118" s="56"/>
    </row>
    <row r="119" spans="1:12" ht="14.25" customHeight="1">
      <c r="A119" s="52" t="s">
        <v>1516</v>
      </c>
      <c r="B119" s="53">
        <v>15</v>
      </c>
      <c r="C119" s="53"/>
      <c r="D119" s="53">
        <v>6</v>
      </c>
      <c r="E119" s="53"/>
      <c r="F119" s="56" t="e">
        <f>+VLOOKUP(E119,Participants!$A$1:$F$1600,2,FALSE)</f>
        <v>#N/A</v>
      </c>
      <c r="G119" s="56" t="e">
        <f>+VLOOKUP(E119,Participants!$A$1:$F$1600,4,FALSE)</f>
        <v>#N/A</v>
      </c>
      <c r="H119" s="56" t="e">
        <f>+VLOOKUP(E119,Participants!$A$1:$F$1600,5,FALSE)</f>
        <v>#N/A</v>
      </c>
      <c r="I119" s="56" t="e">
        <f>+VLOOKUP(E119,Participants!$A$1:$F$1600,3,FALSE)</f>
        <v>#N/A</v>
      </c>
      <c r="J119" s="56" t="e">
        <f>+VLOOKUP(E119,Participants!$A$1:$G$1600,7,FALSE)</f>
        <v>#N/A</v>
      </c>
      <c r="K119" s="56"/>
      <c r="L119" s="56"/>
    </row>
    <row r="120" spans="1:12" ht="14.25" customHeight="1">
      <c r="A120" s="52" t="s">
        <v>1516</v>
      </c>
      <c r="B120" s="53">
        <v>15</v>
      </c>
      <c r="C120" s="53"/>
      <c r="D120" s="53">
        <v>7</v>
      </c>
      <c r="E120" s="53"/>
      <c r="F120" s="56" t="e">
        <f>+VLOOKUP(E120,Participants!$A$1:$F$1600,2,FALSE)</f>
        <v>#N/A</v>
      </c>
      <c r="G120" s="56" t="e">
        <f>+VLOOKUP(E120,Participants!$A$1:$F$1600,4,FALSE)</f>
        <v>#N/A</v>
      </c>
      <c r="H120" s="56" t="e">
        <f>+VLOOKUP(E120,Participants!$A$1:$F$1600,5,FALSE)</f>
        <v>#N/A</v>
      </c>
      <c r="I120" s="56" t="e">
        <f>+VLOOKUP(E120,Participants!$A$1:$F$1600,3,FALSE)</f>
        <v>#N/A</v>
      </c>
      <c r="J120" s="56" t="e">
        <f>+VLOOKUP(E120,Participants!$A$1:$G$1600,7,FALSE)</f>
        <v>#N/A</v>
      </c>
      <c r="K120" s="56"/>
      <c r="L120" s="56"/>
    </row>
    <row r="121" spans="1:12" ht="14.25" customHeight="1">
      <c r="A121" s="52" t="s">
        <v>1516</v>
      </c>
      <c r="B121" s="53">
        <v>15</v>
      </c>
      <c r="C121" s="53"/>
      <c r="D121" s="53">
        <v>8</v>
      </c>
      <c r="E121" s="53"/>
      <c r="F121" s="56" t="e">
        <f>+VLOOKUP(E121,Participants!$A$1:$F$1600,2,FALSE)</f>
        <v>#N/A</v>
      </c>
      <c r="G121" s="56" t="e">
        <f>+VLOOKUP(E121,Participants!$A$1:$F$1600,4,FALSE)</f>
        <v>#N/A</v>
      </c>
      <c r="H121" s="56" t="e">
        <f>+VLOOKUP(E121,Participants!$A$1:$F$1600,5,FALSE)</f>
        <v>#N/A</v>
      </c>
      <c r="I121" s="56" t="e">
        <f>+VLOOKUP(E121,Participants!$A$1:$F$1600,3,FALSE)</f>
        <v>#N/A</v>
      </c>
      <c r="J121" s="56" t="e">
        <f>+VLOOKUP(E121,Participants!$A$1:$G$1600,7,FALSE)</f>
        <v>#N/A</v>
      </c>
      <c r="K121" s="56"/>
      <c r="L121" s="56"/>
    </row>
    <row r="122" spans="1:12" ht="14.25" customHeight="1">
      <c r="A122" s="52" t="s">
        <v>1516</v>
      </c>
      <c r="B122" s="57">
        <v>16</v>
      </c>
      <c r="C122" s="57"/>
      <c r="D122" s="57">
        <v>1</v>
      </c>
      <c r="E122" s="57"/>
      <c r="F122" s="59" t="e">
        <f>+VLOOKUP(E122,Participants!$A$1:$F$1600,2,FALSE)</f>
        <v>#N/A</v>
      </c>
      <c r="G122" s="59" t="e">
        <f>+VLOOKUP(E122,Participants!$A$1:$F$1600,4,FALSE)</f>
        <v>#N/A</v>
      </c>
      <c r="H122" s="59" t="e">
        <f>+VLOOKUP(E122,Participants!$A$1:$F$1600,5,FALSE)</f>
        <v>#N/A</v>
      </c>
      <c r="I122" s="59" t="e">
        <f>+VLOOKUP(E122,Participants!$A$1:$F$1600,3,FALSE)</f>
        <v>#N/A</v>
      </c>
      <c r="J122" s="59" t="e">
        <f>+VLOOKUP(E122,Participants!$A$1:$G$1600,7,FALSE)</f>
        <v>#N/A</v>
      </c>
      <c r="K122" s="59"/>
      <c r="L122" s="59"/>
    </row>
    <row r="123" spans="1:12" ht="14.25" customHeight="1">
      <c r="A123" s="52" t="s">
        <v>1516</v>
      </c>
      <c r="B123" s="57">
        <v>16</v>
      </c>
      <c r="C123" s="57"/>
      <c r="D123" s="57">
        <v>2</v>
      </c>
      <c r="E123" s="57"/>
      <c r="F123" s="59" t="e">
        <f>+VLOOKUP(E123,Participants!$A$1:$F$1600,2,FALSE)</f>
        <v>#N/A</v>
      </c>
      <c r="G123" s="59" t="e">
        <f>+VLOOKUP(E123,Participants!$A$1:$F$1600,4,FALSE)</f>
        <v>#N/A</v>
      </c>
      <c r="H123" s="59" t="e">
        <f>+VLOOKUP(E123,Participants!$A$1:$F$1600,5,FALSE)</f>
        <v>#N/A</v>
      </c>
      <c r="I123" s="59" t="e">
        <f>+VLOOKUP(E123,Participants!$A$1:$F$1600,3,FALSE)</f>
        <v>#N/A</v>
      </c>
      <c r="J123" s="59" t="e">
        <f>+VLOOKUP(E123,Participants!$A$1:$G$1600,7,FALSE)</f>
        <v>#N/A</v>
      </c>
      <c r="K123" s="59"/>
      <c r="L123" s="59"/>
    </row>
    <row r="124" spans="1:12" ht="14.25" customHeight="1">
      <c r="A124" s="52" t="s">
        <v>1516</v>
      </c>
      <c r="B124" s="57">
        <v>16</v>
      </c>
      <c r="C124" s="57"/>
      <c r="D124" s="57">
        <v>3</v>
      </c>
      <c r="E124" s="57"/>
      <c r="F124" s="59" t="e">
        <f>+VLOOKUP(E124,Participants!$A$1:$F$1600,2,FALSE)</f>
        <v>#N/A</v>
      </c>
      <c r="G124" s="59" t="e">
        <f>+VLOOKUP(E124,Participants!$A$1:$F$1600,4,FALSE)</f>
        <v>#N/A</v>
      </c>
      <c r="H124" s="59" t="e">
        <f>+VLOOKUP(E124,Participants!$A$1:$F$1600,5,FALSE)</f>
        <v>#N/A</v>
      </c>
      <c r="I124" s="59" t="e">
        <f>+VLOOKUP(E124,Participants!$A$1:$F$1600,3,FALSE)</f>
        <v>#N/A</v>
      </c>
      <c r="J124" s="59" t="e">
        <f>+VLOOKUP(E124,Participants!$A$1:$G$1600,7,FALSE)</f>
        <v>#N/A</v>
      </c>
      <c r="K124" s="59"/>
      <c r="L124" s="59"/>
    </row>
    <row r="125" spans="1:12" ht="14.25" customHeight="1">
      <c r="A125" s="52" t="s">
        <v>1516</v>
      </c>
      <c r="B125" s="57">
        <v>16</v>
      </c>
      <c r="C125" s="57"/>
      <c r="D125" s="57">
        <v>4</v>
      </c>
      <c r="E125" s="57"/>
      <c r="F125" s="59" t="e">
        <f>+VLOOKUP(E125,Participants!$A$1:$F$1600,2,FALSE)</f>
        <v>#N/A</v>
      </c>
      <c r="G125" s="59" t="e">
        <f>+VLOOKUP(E125,Participants!$A$1:$F$1600,4,FALSE)</f>
        <v>#N/A</v>
      </c>
      <c r="H125" s="59" t="e">
        <f>+VLOOKUP(E125,Participants!$A$1:$F$1600,5,FALSE)</f>
        <v>#N/A</v>
      </c>
      <c r="I125" s="59" t="e">
        <f>+VLOOKUP(E125,Participants!$A$1:$F$1600,3,FALSE)</f>
        <v>#N/A</v>
      </c>
      <c r="J125" s="59" t="e">
        <f>+VLOOKUP(E125,Participants!$A$1:$G$1600,7,FALSE)</f>
        <v>#N/A</v>
      </c>
      <c r="K125" s="59"/>
      <c r="L125" s="59"/>
    </row>
    <row r="126" spans="1:12" ht="14.25" customHeight="1">
      <c r="A126" s="52" t="s">
        <v>1516</v>
      </c>
      <c r="B126" s="57">
        <v>16</v>
      </c>
      <c r="C126" s="57"/>
      <c r="D126" s="57">
        <v>5</v>
      </c>
      <c r="E126" s="57"/>
      <c r="F126" s="59" t="e">
        <f>+VLOOKUP(E126,Participants!$A$1:$F$1600,2,FALSE)</f>
        <v>#N/A</v>
      </c>
      <c r="G126" s="59" t="e">
        <f>+VLOOKUP(E126,Participants!$A$1:$F$1600,4,FALSE)</f>
        <v>#N/A</v>
      </c>
      <c r="H126" s="59" t="e">
        <f>+VLOOKUP(E126,Participants!$A$1:$F$1600,5,FALSE)</f>
        <v>#N/A</v>
      </c>
      <c r="I126" s="59" t="e">
        <f>+VLOOKUP(E126,Participants!$A$1:$F$1600,3,FALSE)</f>
        <v>#N/A</v>
      </c>
      <c r="J126" s="59" t="e">
        <f>+VLOOKUP(E126,Participants!$A$1:$G$1600,7,FALSE)</f>
        <v>#N/A</v>
      </c>
      <c r="K126" s="59"/>
      <c r="L126" s="59"/>
    </row>
    <row r="127" spans="1:12" ht="14.25" customHeight="1">
      <c r="A127" s="52" t="s">
        <v>1516</v>
      </c>
      <c r="B127" s="57">
        <v>16</v>
      </c>
      <c r="C127" s="57"/>
      <c r="D127" s="57">
        <v>6</v>
      </c>
      <c r="E127" s="57"/>
      <c r="F127" s="59" t="e">
        <f>+VLOOKUP(E127,Participants!$A$1:$F$1600,2,FALSE)</f>
        <v>#N/A</v>
      </c>
      <c r="G127" s="59" t="e">
        <f>+VLOOKUP(E127,Participants!$A$1:$F$1600,4,FALSE)</f>
        <v>#N/A</v>
      </c>
      <c r="H127" s="59" t="e">
        <f>+VLOOKUP(E127,Participants!$A$1:$F$1600,5,FALSE)</f>
        <v>#N/A</v>
      </c>
      <c r="I127" s="59" t="e">
        <f>+VLOOKUP(E127,Participants!$A$1:$F$1600,3,FALSE)</f>
        <v>#N/A</v>
      </c>
      <c r="J127" s="59" t="e">
        <f>+VLOOKUP(E127,Participants!$A$1:$G$1600,7,FALSE)</f>
        <v>#N/A</v>
      </c>
      <c r="K127" s="59"/>
      <c r="L127" s="59"/>
    </row>
    <row r="128" spans="1:12" ht="14.25" customHeight="1">
      <c r="A128" s="52" t="s">
        <v>1516</v>
      </c>
      <c r="B128" s="57">
        <v>16</v>
      </c>
      <c r="C128" s="57"/>
      <c r="D128" s="57">
        <v>7</v>
      </c>
      <c r="E128" s="57"/>
      <c r="F128" s="59" t="e">
        <f>+VLOOKUP(E128,Participants!$A$1:$F$1600,2,FALSE)</f>
        <v>#N/A</v>
      </c>
      <c r="G128" s="59" t="e">
        <f>+VLOOKUP(E128,Participants!$A$1:$F$1600,4,FALSE)</f>
        <v>#N/A</v>
      </c>
      <c r="H128" s="59" t="e">
        <f>+VLOOKUP(E128,Participants!$A$1:$F$1600,5,FALSE)</f>
        <v>#N/A</v>
      </c>
      <c r="I128" s="59" t="e">
        <f>+VLOOKUP(E128,Participants!$A$1:$F$1600,3,FALSE)</f>
        <v>#N/A</v>
      </c>
      <c r="J128" s="59" t="e">
        <f>+VLOOKUP(E128,Participants!$A$1:$G$1600,7,FALSE)</f>
        <v>#N/A</v>
      </c>
      <c r="K128" s="59"/>
      <c r="L128" s="59"/>
    </row>
    <row r="129" spans="1:12" ht="14.25" customHeight="1">
      <c r="A129" s="52" t="s">
        <v>1516</v>
      </c>
      <c r="B129" s="57">
        <v>16</v>
      </c>
      <c r="C129" s="57"/>
      <c r="D129" s="57">
        <v>8</v>
      </c>
      <c r="E129" s="57"/>
      <c r="F129" s="59" t="e">
        <f>+VLOOKUP(E129,Participants!$A$1:$F$1600,2,FALSE)</f>
        <v>#N/A</v>
      </c>
      <c r="G129" s="59" t="e">
        <f>+VLOOKUP(E129,Participants!$A$1:$F$1600,4,FALSE)</f>
        <v>#N/A</v>
      </c>
      <c r="H129" s="59" t="e">
        <f>+VLOOKUP(E129,Participants!$A$1:$F$1600,5,FALSE)</f>
        <v>#N/A</v>
      </c>
      <c r="I129" s="59" t="e">
        <f>+VLOOKUP(E129,Participants!$A$1:$F$1600,3,FALSE)</f>
        <v>#N/A</v>
      </c>
      <c r="J129" s="59" t="e">
        <f>+VLOOKUP(E129,Participants!$A$1:$G$1600,7,FALSE)</f>
        <v>#N/A</v>
      </c>
      <c r="K129" s="59"/>
      <c r="L129" s="59"/>
    </row>
    <row r="130" spans="1:12" ht="14.25" customHeight="1">
      <c r="A130" s="52" t="s">
        <v>1516</v>
      </c>
      <c r="B130" s="53">
        <v>17</v>
      </c>
      <c r="C130" s="53"/>
      <c r="D130" s="53">
        <v>1</v>
      </c>
      <c r="E130" s="53"/>
      <c r="F130" s="56" t="e">
        <f>+VLOOKUP(E130,Participants!$A$1:$F$1600,2,FALSE)</f>
        <v>#N/A</v>
      </c>
      <c r="G130" s="56" t="e">
        <f>+VLOOKUP(E130,Participants!$A$1:$F$1600,4,FALSE)</f>
        <v>#N/A</v>
      </c>
      <c r="H130" s="56" t="e">
        <f>+VLOOKUP(E130,Participants!$A$1:$F$1600,5,FALSE)</f>
        <v>#N/A</v>
      </c>
      <c r="I130" s="56" t="e">
        <f>+VLOOKUP(E130,Participants!$A$1:$F$1600,3,FALSE)</f>
        <v>#N/A</v>
      </c>
      <c r="J130" s="56" t="e">
        <f>+VLOOKUP(E130,Participants!$A$1:$G$1600,7,FALSE)</f>
        <v>#N/A</v>
      </c>
      <c r="K130" s="56"/>
      <c r="L130" s="56"/>
    </row>
    <row r="131" spans="1:12" ht="14.25" customHeight="1">
      <c r="A131" s="52" t="s">
        <v>1516</v>
      </c>
      <c r="B131" s="53">
        <v>17</v>
      </c>
      <c r="C131" s="53"/>
      <c r="D131" s="53">
        <v>2</v>
      </c>
      <c r="E131" s="53"/>
      <c r="F131" s="56" t="e">
        <f>+VLOOKUP(E131,Participants!$A$1:$F$1600,2,FALSE)</f>
        <v>#N/A</v>
      </c>
      <c r="G131" s="56" t="e">
        <f>+VLOOKUP(E131,Participants!$A$1:$F$1600,4,FALSE)</f>
        <v>#N/A</v>
      </c>
      <c r="H131" s="56" t="e">
        <f>+VLOOKUP(E131,Participants!$A$1:$F$1600,5,FALSE)</f>
        <v>#N/A</v>
      </c>
      <c r="I131" s="56" t="e">
        <f>+VLOOKUP(E131,Participants!$A$1:$F$1600,3,FALSE)</f>
        <v>#N/A</v>
      </c>
      <c r="J131" s="56" t="e">
        <f>+VLOOKUP(E131,Participants!$A$1:$G$1600,7,FALSE)</f>
        <v>#N/A</v>
      </c>
      <c r="K131" s="56"/>
      <c r="L131" s="56"/>
    </row>
    <row r="132" spans="1:12" ht="14.25" customHeight="1">
      <c r="A132" s="52" t="s">
        <v>1516</v>
      </c>
      <c r="B132" s="53">
        <v>17</v>
      </c>
      <c r="C132" s="53"/>
      <c r="D132" s="53">
        <v>3</v>
      </c>
      <c r="E132" s="53"/>
      <c r="F132" s="56" t="e">
        <f>+VLOOKUP(E132,Participants!$A$1:$F$1600,2,FALSE)</f>
        <v>#N/A</v>
      </c>
      <c r="G132" s="56" t="e">
        <f>+VLOOKUP(E132,Participants!$A$1:$F$1600,4,FALSE)</f>
        <v>#N/A</v>
      </c>
      <c r="H132" s="56" t="e">
        <f>+VLOOKUP(E132,Participants!$A$1:$F$1600,5,FALSE)</f>
        <v>#N/A</v>
      </c>
      <c r="I132" s="56" t="e">
        <f>+VLOOKUP(E132,Participants!$A$1:$F$1600,3,FALSE)</f>
        <v>#N/A</v>
      </c>
      <c r="J132" s="56" t="e">
        <f>+VLOOKUP(E132,Participants!$A$1:$G$1600,7,FALSE)</f>
        <v>#N/A</v>
      </c>
      <c r="K132" s="56"/>
      <c r="L132" s="56"/>
    </row>
    <row r="133" spans="1:12" ht="14.25" customHeight="1">
      <c r="A133" s="52" t="s">
        <v>1516</v>
      </c>
      <c r="B133" s="53">
        <v>17</v>
      </c>
      <c r="C133" s="53"/>
      <c r="D133" s="53">
        <v>4</v>
      </c>
      <c r="E133" s="53"/>
      <c r="F133" s="56" t="e">
        <f>+VLOOKUP(E133,Participants!$A$1:$F$1600,2,FALSE)</f>
        <v>#N/A</v>
      </c>
      <c r="G133" s="56" t="e">
        <f>+VLOOKUP(E133,Participants!$A$1:$F$1600,4,FALSE)</f>
        <v>#N/A</v>
      </c>
      <c r="H133" s="56" t="e">
        <f>+VLOOKUP(E133,Participants!$A$1:$F$1600,5,FALSE)</f>
        <v>#N/A</v>
      </c>
      <c r="I133" s="56" t="e">
        <f>+VLOOKUP(E133,Participants!$A$1:$F$1600,3,FALSE)</f>
        <v>#N/A</v>
      </c>
      <c r="J133" s="56" t="e">
        <f>+VLOOKUP(E133,Participants!$A$1:$G$1600,7,FALSE)</f>
        <v>#N/A</v>
      </c>
      <c r="K133" s="56"/>
      <c r="L133" s="56"/>
    </row>
    <row r="134" spans="1:12" ht="14.25" customHeight="1">
      <c r="A134" s="52" t="s">
        <v>1516</v>
      </c>
      <c r="B134" s="53">
        <v>17</v>
      </c>
      <c r="C134" s="53"/>
      <c r="D134" s="53">
        <v>5</v>
      </c>
      <c r="E134" s="53"/>
      <c r="F134" s="56" t="e">
        <f>+VLOOKUP(E134,Participants!$A$1:$F$1600,2,FALSE)</f>
        <v>#N/A</v>
      </c>
      <c r="G134" s="56" t="e">
        <f>+VLOOKUP(E134,Participants!$A$1:$F$1600,4,FALSE)</f>
        <v>#N/A</v>
      </c>
      <c r="H134" s="56" t="e">
        <f>+VLOOKUP(E134,Participants!$A$1:$F$1600,5,FALSE)</f>
        <v>#N/A</v>
      </c>
      <c r="I134" s="56" t="e">
        <f>+VLOOKUP(E134,Participants!$A$1:$F$1600,3,FALSE)</f>
        <v>#N/A</v>
      </c>
      <c r="J134" s="56" t="e">
        <f>+VLOOKUP(E134,Participants!$A$1:$G$1600,7,FALSE)</f>
        <v>#N/A</v>
      </c>
      <c r="K134" s="56"/>
      <c r="L134" s="56"/>
    </row>
    <row r="135" spans="1:12" ht="14.25" customHeight="1">
      <c r="A135" s="52" t="s">
        <v>1516</v>
      </c>
      <c r="B135" s="53">
        <v>17</v>
      </c>
      <c r="C135" s="53"/>
      <c r="D135" s="53">
        <v>6</v>
      </c>
      <c r="E135" s="53"/>
      <c r="F135" s="56" t="e">
        <f>+VLOOKUP(E135,Participants!$A$1:$F$1600,2,FALSE)</f>
        <v>#N/A</v>
      </c>
      <c r="G135" s="56" t="e">
        <f>+VLOOKUP(E135,Participants!$A$1:$F$1600,4,FALSE)</f>
        <v>#N/A</v>
      </c>
      <c r="H135" s="56" t="e">
        <f>+VLOOKUP(E135,Participants!$A$1:$F$1600,5,FALSE)</f>
        <v>#N/A</v>
      </c>
      <c r="I135" s="56" t="e">
        <f>+VLOOKUP(E135,Participants!$A$1:$F$1600,3,FALSE)</f>
        <v>#N/A</v>
      </c>
      <c r="J135" s="56" t="e">
        <f>+VLOOKUP(E135,Participants!$A$1:$G$1600,7,FALSE)</f>
        <v>#N/A</v>
      </c>
      <c r="K135" s="56"/>
      <c r="L135" s="56"/>
    </row>
    <row r="136" spans="1:12" ht="14.25" customHeight="1">
      <c r="A136" s="52" t="s">
        <v>1516</v>
      </c>
      <c r="B136" s="53">
        <v>17</v>
      </c>
      <c r="C136" s="53"/>
      <c r="D136" s="53">
        <v>7</v>
      </c>
      <c r="E136" s="53"/>
      <c r="F136" s="56" t="e">
        <f>+VLOOKUP(E136,Participants!$A$1:$F$1600,2,FALSE)</f>
        <v>#N/A</v>
      </c>
      <c r="G136" s="56" t="e">
        <f>+VLOOKUP(E136,Participants!$A$1:$F$1600,4,FALSE)</f>
        <v>#N/A</v>
      </c>
      <c r="H136" s="56" t="e">
        <f>+VLOOKUP(E136,Participants!$A$1:$F$1600,5,FALSE)</f>
        <v>#N/A</v>
      </c>
      <c r="I136" s="56" t="e">
        <f>+VLOOKUP(E136,Participants!$A$1:$F$1600,3,FALSE)</f>
        <v>#N/A</v>
      </c>
      <c r="J136" s="56" t="e">
        <f>+VLOOKUP(E136,Participants!$A$1:$G$1600,7,FALSE)</f>
        <v>#N/A</v>
      </c>
      <c r="K136" s="56"/>
      <c r="L136" s="56"/>
    </row>
    <row r="137" spans="1:12" ht="14.25" customHeight="1">
      <c r="A137" s="52" t="s">
        <v>1516</v>
      </c>
      <c r="B137" s="53">
        <v>17</v>
      </c>
      <c r="C137" s="53"/>
      <c r="D137" s="53">
        <v>8</v>
      </c>
      <c r="E137" s="53"/>
      <c r="F137" s="56" t="e">
        <f>+VLOOKUP(E137,Participants!$A$1:$F$1600,2,FALSE)</f>
        <v>#N/A</v>
      </c>
      <c r="G137" s="56" t="e">
        <f>+VLOOKUP(E137,Participants!$A$1:$F$1600,4,FALSE)</f>
        <v>#N/A</v>
      </c>
      <c r="H137" s="56" t="e">
        <f>+VLOOKUP(E137,Participants!$A$1:$F$1600,5,FALSE)</f>
        <v>#N/A</v>
      </c>
      <c r="I137" s="56" t="e">
        <f>+VLOOKUP(E137,Participants!$A$1:$F$1600,3,FALSE)</f>
        <v>#N/A</v>
      </c>
      <c r="J137" s="56" t="e">
        <f>+VLOOKUP(E137,Participants!$A$1:$G$1600,7,FALSE)</f>
        <v>#N/A</v>
      </c>
      <c r="K137" s="56"/>
      <c r="L137" s="56"/>
    </row>
    <row r="138" spans="1:12" ht="14.25" customHeight="1">
      <c r="A138" s="52" t="s">
        <v>1516</v>
      </c>
      <c r="B138" s="57">
        <v>18</v>
      </c>
      <c r="C138" s="57"/>
      <c r="D138" s="57">
        <v>1</v>
      </c>
      <c r="E138" s="57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59"/>
      <c r="L138" s="59"/>
    </row>
    <row r="139" spans="1:12" ht="14.25" customHeight="1">
      <c r="A139" s="52" t="s">
        <v>1516</v>
      </c>
      <c r="B139" s="57">
        <v>18</v>
      </c>
      <c r="C139" s="57"/>
      <c r="D139" s="57">
        <v>2</v>
      </c>
      <c r="E139" s="57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59"/>
      <c r="L139" s="59"/>
    </row>
    <row r="140" spans="1:12" ht="14.25" customHeight="1">
      <c r="A140" s="52" t="s">
        <v>1516</v>
      </c>
      <c r="B140" s="57">
        <v>18</v>
      </c>
      <c r="C140" s="57"/>
      <c r="D140" s="57">
        <v>3</v>
      </c>
      <c r="E140" s="57"/>
      <c r="F140" s="59" t="e">
        <f>+VLOOKUP(E140,Participants!$A$1:$F$1600,2,FALSE)</f>
        <v>#N/A</v>
      </c>
      <c r="G140" s="59" t="e">
        <f>+VLOOKUP(E140,Participants!$A$1:$F$1600,4,FALSE)</f>
        <v>#N/A</v>
      </c>
      <c r="H140" s="59" t="e">
        <f>+VLOOKUP(E140,Participants!$A$1:$F$1600,5,FALSE)</f>
        <v>#N/A</v>
      </c>
      <c r="I140" s="59" t="e">
        <f>+VLOOKUP(E140,Participants!$A$1:$F$1600,3,FALSE)</f>
        <v>#N/A</v>
      </c>
      <c r="J140" s="59" t="e">
        <f>+VLOOKUP(E140,Participants!$A$1:$G$1600,7,FALSE)</f>
        <v>#N/A</v>
      </c>
      <c r="K140" s="59"/>
      <c r="L140" s="59"/>
    </row>
    <row r="141" spans="1:12" ht="14.25" customHeight="1">
      <c r="A141" s="52" t="s">
        <v>1516</v>
      </c>
      <c r="B141" s="57">
        <v>18</v>
      </c>
      <c r="C141" s="57"/>
      <c r="D141" s="57">
        <v>4</v>
      </c>
      <c r="E141" s="57"/>
      <c r="F141" s="59" t="e">
        <f>+VLOOKUP(E141,Participants!$A$1:$F$1600,2,FALSE)</f>
        <v>#N/A</v>
      </c>
      <c r="G141" s="59" t="e">
        <f>+VLOOKUP(E141,Participants!$A$1:$F$1600,4,FALSE)</f>
        <v>#N/A</v>
      </c>
      <c r="H141" s="59" t="e">
        <f>+VLOOKUP(E141,Participants!$A$1:$F$1600,5,FALSE)</f>
        <v>#N/A</v>
      </c>
      <c r="I141" s="59" t="e">
        <f>+VLOOKUP(E141,Participants!$A$1:$F$1600,3,FALSE)</f>
        <v>#N/A</v>
      </c>
      <c r="J141" s="59" t="e">
        <f>+VLOOKUP(E141,Participants!$A$1:$G$1600,7,FALSE)</f>
        <v>#N/A</v>
      </c>
      <c r="K141" s="59"/>
      <c r="L141" s="59"/>
    </row>
    <row r="142" spans="1:12" ht="14.25" customHeight="1">
      <c r="A142" s="52" t="s">
        <v>1516</v>
      </c>
      <c r="B142" s="57">
        <v>18</v>
      </c>
      <c r="C142" s="57"/>
      <c r="D142" s="57">
        <v>5</v>
      </c>
      <c r="E142" s="57"/>
      <c r="F142" s="59" t="e">
        <f>+VLOOKUP(E142,Participants!$A$1:$F$1600,2,FALSE)</f>
        <v>#N/A</v>
      </c>
      <c r="G142" s="59" t="e">
        <f>+VLOOKUP(E142,Participants!$A$1:$F$1600,4,FALSE)</f>
        <v>#N/A</v>
      </c>
      <c r="H142" s="59" t="e">
        <f>+VLOOKUP(E142,Participants!$A$1:$F$1600,5,FALSE)</f>
        <v>#N/A</v>
      </c>
      <c r="I142" s="59" t="e">
        <f>+VLOOKUP(E142,Participants!$A$1:$F$1600,3,FALSE)</f>
        <v>#N/A</v>
      </c>
      <c r="J142" s="59" t="e">
        <f>+VLOOKUP(E142,Participants!$A$1:$G$1600,7,FALSE)</f>
        <v>#N/A</v>
      </c>
      <c r="K142" s="59"/>
      <c r="L142" s="59"/>
    </row>
    <row r="143" spans="1:12" ht="14.25" customHeight="1">
      <c r="A143" s="52" t="s">
        <v>1516</v>
      </c>
      <c r="B143" s="57">
        <v>18</v>
      </c>
      <c r="C143" s="57"/>
      <c r="D143" s="57">
        <v>6</v>
      </c>
      <c r="E143" s="57"/>
      <c r="F143" s="59" t="e">
        <f>+VLOOKUP(E143,Participants!$A$1:$F$1600,2,FALSE)</f>
        <v>#N/A</v>
      </c>
      <c r="G143" s="59" t="e">
        <f>+VLOOKUP(E143,Participants!$A$1:$F$1600,4,FALSE)</f>
        <v>#N/A</v>
      </c>
      <c r="H143" s="59" t="e">
        <f>+VLOOKUP(E143,Participants!$A$1:$F$1600,5,FALSE)</f>
        <v>#N/A</v>
      </c>
      <c r="I143" s="59" t="e">
        <f>+VLOOKUP(E143,Participants!$A$1:$F$1600,3,FALSE)</f>
        <v>#N/A</v>
      </c>
      <c r="J143" s="59" t="e">
        <f>+VLOOKUP(E143,Participants!$A$1:$G$1600,7,FALSE)</f>
        <v>#N/A</v>
      </c>
      <c r="K143" s="59"/>
      <c r="L143" s="59"/>
    </row>
    <row r="144" spans="1:12" ht="14.25" customHeight="1">
      <c r="A144" s="52" t="s">
        <v>1516</v>
      </c>
      <c r="B144" s="57">
        <v>18</v>
      </c>
      <c r="C144" s="57"/>
      <c r="D144" s="57">
        <v>7</v>
      </c>
      <c r="E144" s="57"/>
      <c r="F144" s="59" t="e">
        <f>+VLOOKUP(E144,Participants!$A$1:$F$1600,2,FALSE)</f>
        <v>#N/A</v>
      </c>
      <c r="G144" s="59" t="e">
        <f>+VLOOKUP(E144,Participants!$A$1:$F$1600,4,FALSE)</f>
        <v>#N/A</v>
      </c>
      <c r="H144" s="59" t="e">
        <f>+VLOOKUP(E144,Participants!$A$1:$F$1600,5,FALSE)</f>
        <v>#N/A</v>
      </c>
      <c r="I144" s="59" t="e">
        <f>+VLOOKUP(E144,Participants!$A$1:$F$1600,3,FALSE)</f>
        <v>#N/A</v>
      </c>
      <c r="J144" s="59" t="e">
        <f>+VLOOKUP(E144,Participants!$A$1:$G$1600,7,FALSE)</f>
        <v>#N/A</v>
      </c>
      <c r="K144" s="59"/>
      <c r="L144" s="59"/>
    </row>
    <row r="145" spans="1:12" ht="14.25" customHeight="1">
      <c r="A145" s="52" t="s">
        <v>1516</v>
      </c>
      <c r="B145" s="57">
        <v>18</v>
      </c>
      <c r="C145" s="57"/>
      <c r="D145" s="57">
        <v>8</v>
      </c>
      <c r="E145" s="57"/>
      <c r="F145" s="59" t="e">
        <f>+VLOOKUP(E145,Participants!$A$1:$F$1600,2,FALSE)</f>
        <v>#N/A</v>
      </c>
      <c r="G145" s="59" t="e">
        <f>+VLOOKUP(E145,Participants!$A$1:$F$1600,4,FALSE)</f>
        <v>#N/A</v>
      </c>
      <c r="H145" s="59" t="e">
        <f>+VLOOKUP(E145,Participants!$A$1:$F$1600,5,FALSE)</f>
        <v>#N/A</v>
      </c>
      <c r="I145" s="59" t="e">
        <f>+VLOOKUP(E145,Participants!$A$1:$F$1600,3,FALSE)</f>
        <v>#N/A</v>
      </c>
      <c r="J145" s="59" t="e">
        <f>+VLOOKUP(E145,Participants!$A$1:$G$1600,7,FALSE)</f>
        <v>#N/A</v>
      </c>
      <c r="K145" s="59"/>
      <c r="L145" s="59"/>
    </row>
    <row r="146" spans="1:12" ht="14.25" customHeight="1">
      <c r="A146" s="52" t="s">
        <v>1516</v>
      </c>
      <c r="B146" s="53">
        <v>19</v>
      </c>
      <c r="C146" s="53"/>
      <c r="D146" s="53">
        <v>1</v>
      </c>
      <c r="E146" s="53"/>
      <c r="F146" s="56" t="e">
        <f>+VLOOKUP(E146,Participants!$A$1:$F$1600,2,FALSE)</f>
        <v>#N/A</v>
      </c>
      <c r="G146" s="56" t="e">
        <f>+VLOOKUP(E146,Participants!$A$1:$F$1600,4,FALSE)</f>
        <v>#N/A</v>
      </c>
      <c r="H146" s="56" t="e">
        <f>+VLOOKUP(E146,Participants!$A$1:$F$1600,5,FALSE)</f>
        <v>#N/A</v>
      </c>
      <c r="I146" s="56" t="e">
        <f>+VLOOKUP(E146,Participants!$A$1:$F$1600,3,FALSE)</f>
        <v>#N/A</v>
      </c>
      <c r="J146" s="56" t="e">
        <f>+VLOOKUP(E146,Participants!$A$1:$G$1600,7,FALSE)</f>
        <v>#N/A</v>
      </c>
      <c r="K146" s="56"/>
      <c r="L146" s="56"/>
    </row>
    <row r="147" spans="1:12" ht="14.25" customHeight="1">
      <c r="A147" s="52" t="s">
        <v>1516</v>
      </c>
      <c r="B147" s="53">
        <v>19</v>
      </c>
      <c r="C147" s="53"/>
      <c r="D147" s="53">
        <v>2</v>
      </c>
      <c r="E147" s="53"/>
      <c r="F147" s="56" t="e">
        <f>+VLOOKUP(E147,Participants!$A$1:$F$1600,2,FALSE)</f>
        <v>#N/A</v>
      </c>
      <c r="G147" s="56" t="e">
        <f>+VLOOKUP(E147,Participants!$A$1:$F$1600,4,FALSE)</f>
        <v>#N/A</v>
      </c>
      <c r="H147" s="56" t="e">
        <f>+VLOOKUP(E147,Participants!$A$1:$F$1600,5,FALSE)</f>
        <v>#N/A</v>
      </c>
      <c r="I147" s="56" t="e">
        <f>+VLOOKUP(E147,Participants!$A$1:$F$1600,3,FALSE)</f>
        <v>#N/A</v>
      </c>
      <c r="J147" s="56" t="e">
        <f>+VLOOKUP(E147,Participants!$A$1:$G$1600,7,FALSE)</f>
        <v>#N/A</v>
      </c>
      <c r="K147" s="56"/>
      <c r="L147" s="56"/>
    </row>
    <row r="148" spans="1:12" ht="14.25" customHeight="1">
      <c r="A148" s="52" t="s">
        <v>1516</v>
      </c>
      <c r="B148" s="53">
        <v>19</v>
      </c>
      <c r="C148" s="53"/>
      <c r="D148" s="53">
        <v>3</v>
      </c>
      <c r="E148" s="53"/>
      <c r="F148" s="56" t="e">
        <f>+VLOOKUP(E148,Participants!$A$1:$F$1600,2,FALSE)</f>
        <v>#N/A</v>
      </c>
      <c r="G148" s="56" t="e">
        <f>+VLOOKUP(E148,Participants!$A$1:$F$1600,4,FALSE)</f>
        <v>#N/A</v>
      </c>
      <c r="H148" s="56" t="e">
        <f>+VLOOKUP(E148,Participants!$A$1:$F$1600,5,FALSE)</f>
        <v>#N/A</v>
      </c>
      <c r="I148" s="56" t="e">
        <f>+VLOOKUP(E148,Participants!$A$1:$F$1600,3,FALSE)</f>
        <v>#N/A</v>
      </c>
      <c r="J148" s="56" t="e">
        <f>+VLOOKUP(E148,Participants!$A$1:$G$1600,7,FALSE)</f>
        <v>#N/A</v>
      </c>
      <c r="K148" s="56"/>
      <c r="L148" s="56"/>
    </row>
    <row r="149" spans="1:12" ht="14.25" customHeight="1">
      <c r="A149" s="52" t="s">
        <v>1516</v>
      </c>
      <c r="B149" s="53">
        <v>19</v>
      </c>
      <c r="C149" s="53"/>
      <c r="D149" s="53">
        <v>4</v>
      </c>
      <c r="E149" s="53"/>
      <c r="F149" s="56" t="e">
        <f>+VLOOKUP(E149,Participants!$A$1:$F$1600,2,FALSE)</f>
        <v>#N/A</v>
      </c>
      <c r="G149" s="56" t="e">
        <f>+VLOOKUP(E149,Participants!$A$1:$F$1600,4,FALSE)</f>
        <v>#N/A</v>
      </c>
      <c r="H149" s="56" t="e">
        <f>+VLOOKUP(E149,Participants!$A$1:$F$1600,5,FALSE)</f>
        <v>#N/A</v>
      </c>
      <c r="I149" s="56" t="e">
        <f>+VLOOKUP(E149,Participants!$A$1:$F$1600,3,FALSE)</f>
        <v>#N/A</v>
      </c>
      <c r="J149" s="56" t="e">
        <f>+VLOOKUP(E149,Participants!$A$1:$G$1600,7,FALSE)</f>
        <v>#N/A</v>
      </c>
      <c r="K149" s="56"/>
      <c r="L149" s="56"/>
    </row>
    <row r="150" spans="1:12" ht="14.25" customHeight="1">
      <c r="A150" s="52" t="s">
        <v>1516</v>
      </c>
      <c r="B150" s="53">
        <v>19</v>
      </c>
      <c r="C150" s="53"/>
      <c r="D150" s="53">
        <v>5</v>
      </c>
      <c r="E150" s="53"/>
      <c r="F150" s="56" t="e">
        <f>+VLOOKUP(E150,Participants!$A$1:$F$1600,2,FALSE)</f>
        <v>#N/A</v>
      </c>
      <c r="G150" s="56" t="e">
        <f>+VLOOKUP(E150,Participants!$A$1:$F$1600,4,FALSE)</f>
        <v>#N/A</v>
      </c>
      <c r="H150" s="56" t="e">
        <f>+VLOOKUP(E150,Participants!$A$1:$F$1600,5,FALSE)</f>
        <v>#N/A</v>
      </c>
      <c r="I150" s="56" t="e">
        <f>+VLOOKUP(E150,Participants!$A$1:$F$1600,3,FALSE)</f>
        <v>#N/A</v>
      </c>
      <c r="J150" s="56" t="e">
        <f>+VLOOKUP(E150,Participants!$A$1:$G$1600,7,FALSE)</f>
        <v>#N/A</v>
      </c>
      <c r="K150" s="56"/>
      <c r="L150" s="56"/>
    </row>
    <row r="151" spans="1:12" ht="14.25" customHeight="1">
      <c r="A151" s="52" t="s">
        <v>1516</v>
      </c>
      <c r="B151" s="53">
        <v>19</v>
      </c>
      <c r="C151" s="53"/>
      <c r="D151" s="53">
        <v>6</v>
      </c>
      <c r="E151" s="53"/>
      <c r="F151" s="56" t="e">
        <f>+VLOOKUP(E151,Participants!$A$1:$F$1600,2,FALSE)</f>
        <v>#N/A</v>
      </c>
      <c r="G151" s="56" t="e">
        <f>+VLOOKUP(E151,Participants!$A$1:$F$1600,4,FALSE)</f>
        <v>#N/A</v>
      </c>
      <c r="H151" s="56" t="e">
        <f>+VLOOKUP(E151,Participants!$A$1:$F$1600,5,FALSE)</f>
        <v>#N/A</v>
      </c>
      <c r="I151" s="56" t="e">
        <f>+VLOOKUP(E151,Participants!$A$1:$F$1600,3,FALSE)</f>
        <v>#N/A</v>
      </c>
      <c r="J151" s="56" t="e">
        <f>+VLOOKUP(E151,Participants!$A$1:$G$1600,7,FALSE)</f>
        <v>#N/A</v>
      </c>
      <c r="K151" s="56"/>
      <c r="L151" s="56"/>
    </row>
    <row r="152" spans="1:12" ht="14.25" customHeight="1">
      <c r="A152" s="52" t="s">
        <v>1516</v>
      </c>
      <c r="B152" s="53">
        <v>19</v>
      </c>
      <c r="C152" s="53"/>
      <c r="D152" s="53">
        <v>7</v>
      </c>
      <c r="E152" s="53"/>
      <c r="F152" s="56" t="e">
        <f>+VLOOKUP(E152,Participants!$A$1:$F$1600,2,FALSE)</f>
        <v>#N/A</v>
      </c>
      <c r="G152" s="56" t="e">
        <f>+VLOOKUP(E152,Participants!$A$1:$F$1600,4,FALSE)</f>
        <v>#N/A</v>
      </c>
      <c r="H152" s="56" t="e">
        <f>+VLOOKUP(E152,Participants!$A$1:$F$1600,5,FALSE)</f>
        <v>#N/A</v>
      </c>
      <c r="I152" s="56" t="e">
        <f>+VLOOKUP(E152,Participants!$A$1:$F$1600,3,FALSE)</f>
        <v>#N/A</v>
      </c>
      <c r="J152" s="56" t="e">
        <f>+VLOOKUP(E152,Participants!$A$1:$G$1600,7,FALSE)</f>
        <v>#N/A</v>
      </c>
      <c r="K152" s="56"/>
      <c r="L152" s="56"/>
    </row>
    <row r="153" spans="1:12" ht="14.25" customHeight="1">
      <c r="A153" s="52" t="s">
        <v>1516</v>
      </c>
      <c r="B153" s="53">
        <v>19</v>
      </c>
      <c r="C153" s="53"/>
      <c r="D153" s="53">
        <v>8</v>
      </c>
      <c r="E153" s="53"/>
      <c r="F153" s="56" t="e">
        <f>+VLOOKUP(E153,Participants!$A$1:$F$1600,2,FALSE)</f>
        <v>#N/A</v>
      </c>
      <c r="G153" s="56" t="e">
        <f>+VLOOKUP(E153,Participants!$A$1:$F$1600,4,FALSE)</f>
        <v>#N/A</v>
      </c>
      <c r="H153" s="56" t="e">
        <f>+VLOOKUP(E153,Participants!$A$1:$F$1600,5,FALSE)</f>
        <v>#N/A</v>
      </c>
      <c r="I153" s="56" t="e">
        <f>+VLOOKUP(E153,Participants!$A$1:$F$1600,3,FALSE)</f>
        <v>#N/A</v>
      </c>
      <c r="J153" s="56" t="e">
        <f>+VLOOKUP(E153,Participants!$A$1:$G$1600,7,FALSE)</f>
        <v>#N/A</v>
      </c>
      <c r="K153" s="56"/>
      <c r="L153" s="56"/>
    </row>
    <row r="154" spans="1:12" ht="14.25" customHeight="1">
      <c r="A154" s="52" t="s">
        <v>1516</v>
      </c>
      <c r="B154" s="57">
        <v>20</v>
      </c>
      <c r="C154" s="57"/>
      <c r="D154" s="57">
        <v>1</v>
      </c>
      <c r="E154" s="57"/>
      <c r="F154" s="59" t="e">
        <f>+VLOOKUP(E154,Participants!$A$1:$F$1600,2,FALSE)</f>
        <v>#N/A</v>
      </c>
      <c r="G154" s="59" t="e">
        <f>+VLOOKUP(E154,Participants!$A$1:$F$1600,4,FALSE)</f>
        <v>#N/A</v>
      </c>
      <c r="H154" s="59" t="e">
        <f>+VLOOKUP(E154,Participants!$A$1:$F$1600,5,FALSE)</f>
        <v>#N/A</v>
      </c>
      <c r="I154" s="59" t="e">
        <f>+VLOOKUP(E154,Participants!$A$1:$F$1600,3,FALSE)</f>
        <v>#N/A</v>
      </c>
      <c r="J154" s="59" t="e">
        <f>+VLOOKUP(E154,Participants!$A$1:$G$1600,7,FALSE)</f>
        <v>#N/A</v>
      </c>
      <c r="K154" s="59"/>
      <c r="L154" s="59"/>
    </row>
    <row r="155" spans="1:12" ht="14.25" customHeight="1">
      <c r="A155" s="52" t="s">
        <v>1516</v>
      </c>
      <c r="B155" s="57">
        <v>20</v>
      </c>
      <c r="C155" s="57"/>
      <c r="D155" s="57">
        <v>2</v>
      </c>
      <c r="E155" s="57"/>
      <c r="F155" s="59" t="e">
        <f>+VLOOKUP(E155,Participants!$A$1:$F$1600,2,FALSE)</f>
        <v>#N/A</v>
      </c>
      <c r="G155" s="59" t="e">
        <f>+VLOOKUP(E155,Participants!$A$1:$F$1600,4,FALSE)</f>
        <v>#N/A</v>
      </c>
      <c r="H155" s="59" t="e">
        <f>+VLOOKUP(E155,Participants!$A$1:$F$1600,5,FALSE)</f>
        <v>#N/A</v>
      </c>
      <c r="I155" s="59" t="e">
        <f>+VLOOKUP(E155,Participants!$A$1:$F$1600,3,FALSE)</f>
        <v>#N/A</v>
      </c>
      <c r="J155" s="59" t="e">
        <f>+VLOOKUP(E155,Participants!$A$1:$G$1600,7,FALSE)</f>
        <v>#N/A</v>
      </c>
      <c r="K155" s="59"/>
      <c r="L155" s="59"/>
    </row>
    <row r="156" spans="1:12" ht="14.25" customHeight="1">
      <c r="A156" s="52" t="s">
        <v>1516</v>
      </c>
      <c r="B156" s="57">
        <v>20</v>
      </c>
      <c r="C156" s="57"/>
      <c r="D156" s="57">
        <v>3</v>
      </c>
      <c r="E156" s="57"/>
      <c r="F156" s="59" t="e">
        <f>+VLOOKUP(E156,Participants!$A$1:$F$1600,2,FALSE)</f>
        <v>#N/A</v>
      </c>
      <c r="G156" s="59" t="e">
        <f>+VLOOKUP(E156,Participants!$A$1:$F$1600,4,FALSE)</f>
        <v>#N/A</v>
      </c>
      <c r="H156" s="59" t="e">
        <f>+VLOOKUP(E156,Participants!$A$1:$F$1600,5,FALSE)</f>
        <v>#N/A</v>
      </c>
      <c r="I156" s="59" t="e">
        <f>+VLOOKUP(E156,Participants!$A$1:$F$1600,3,FALSE)</f>
        <v>#N/A</v>
      </c>
      <c r="J156" s="59" t="e">
        <f>+VLOOKUP(E156,Participants!$A$1:$G$1600,7,FALSE)</f>
        <v>#N/A</v>
      </c>
      <c r="K156" s="59"/>
      <c r="L156" s="59"/>
    </row>
    <row r="157" spans="1:12" ht="14.25" customHeight="1">
      <c r="A157" s="52" t="s">
        <v>1516</v>
      </c>
      <c r="B157" s="57">
        <v>20</v>
      </c>
      <c r="C157" s="57"/>
      <c r="D157" s="57">
        <v>4</v>
      </c>
      <c r="E157" s="57"/>
      <c r="F157" s="59" t="e">
        <f>+VLOOKUP(E157,Participants!$A$1:$F$1600,2,FALSE)</f>
        <v>#N/A</v>
      </c>
      <c r="G157" s="59" t="e">
        <f>+VLOOKUP(E157,Participants!$A$1:$F$1600,4,FALSE)</f>
        <v>#N/A</v>
      </c>
      <c r="H157" s="59" t="e">
        <f>+VLOOKUP(E157,Participants!$A$1:$F$1600,5,FALSE)</f>
        <v>#N/A</v>
      </c>
      <c r="I157" s="59" t="e">
        <f>+VLOOKUP(E157,Participants!$A$1:$F$1600,3,FALSE)</f>
        <v>#N/A</v>
      </c>
      <c r="J157" s="59" t="e">
        <f>+VLOOKUP(E157,Participants!$A$1:$G$1600,7,FALSE)</f>
        <v>#N/A</v>
      </c>
      <c r="K157" s="59"/>
      <c r="L157" s="59"/>
    </row>
    <row r="158" spans="1:12" ht="14.25" customHeight="1">
      <c r="A158" s="52" t="s">
        <v>1516</v>
      </c>
      <c r="B158" s="57">
        <v>20</v>
      </c>
      <c r="C158" s="57"/>
      <c r="D158" s="57">
        <v>5</v>
      </c>
      <c r="E158" s="57"/>
      <c r="F158" s="59" t="e">
        <f>+VLOOKUP(E158,Participants!$A$1:$F$1600,2,FALSE)</f>
        <v>#N/A</v>
      </c>
      <c r="G158" s="59" t="e">
        <f>+VLOOKUP(E158,Participants!$A$1:$F$1600,4,FALSE)</f>
        <v>#N/A</v>
      </c>
      <c r="H158" s="59" t="e">
        <f>+VLOOKUP(E158,Participants!$A$1:$F$1600,5,FALSE)</f>
        <v>#N/A</v>
      </c>
      <c r="I158" s="59" t="e">
        <f>+VLOOKUP(E158,Participants!$A$1:$F$1600,3,FALSE)</f>
        <v>#N/A</v>
      </c>
      <c r="J158" s="59" t="e">
        <f>+VLOOKUP(E158,Participants!$A$1:$G$1600,7,FALSE)</f>
        <v>#N/A</v>
      </c>
      <c r="K158" s="59"/>
      <c r="L158" s="59"/>
    </row>
    <row r="159" spans="1:12" ht="14.25" customHeight="1">
      <c r="A159" s="52" t="s">
        <v>1516</v>
      </c>
      <c r="B159" s="57">
        <v>20</v>
      </c>
      <c r="C159" s="57"/>
      <c r="D159" s="57">
        <v>6</v>
      </c>
      <c r="E159" s="57"/>
      <c r="F159" s="59" t="e">
        <f>+VLOOKUP(E159,Participants!$A$1:$F$1600,2,FALSE)</f>
        <v>#N/A</v>
      </c>
      <c r="G159" s="59" t="e">
        <f>+VLOOKUP(E159,Participants!$A$1:$F$1600,4,FALSE)</f>
        <v>#N/A</v>
      </c>
      <c r="H159" s="59" t="e">
        <f>+VLOOKUP(E159,Participants!$A$1:$F$1600,5,FALSE)</f>
        <v>#N/A</v>
      </c>
      <c r="I159" s="59" t="e">
        <f>+VLOOKUP(E159,Participants!$A$1:$F$1600,3,FALSE)</f>
        <v>#N/A</v>
      </c>
      <c r="J159" s="59" t="e">
        <f>+VLOOKUP(E159,Participants!$A$1:$G$1600,7,FALSE)</f>
        <v>#N/A</v>
      </c>
      <c r="K159" s="59"/>
      <c r="L159" s="59"/>
    </row>
    <row r="160" spans="1:12" ht="14.25" customHeight="1">
      <c r="A160" s="52" t="s">
        <v>1516</v>
      </c>
      <c r="B160" s="57">
        <v>20</v>
      </c>
      <c r="C160" s="57"/>
      <c r="D160" s="57">
        <v>7</v>
      </c>
      <c r="E160" s="57"/>
      <c r="F160" s="59" t="e">
        <f>+VLOOKUP(E160,Participants!$A$1:$F$1600,2,FALSE)</f>
        <v>#N/A</v>
      </c>
      <c r="G160" s="59" t="e">
        <f>+VLOOKUP(E160,Participants!$A$1:$F$1600,4,FALSE)</f>
        <v>#N/A</v>
      </c>
      <c r="H160" s="59" t="e">
        <f>+VLOOKUP(E160,Participants!$A$1:$F$1600,5,FALSE)</f>
        <v>#N/A</v>
      </c>
      <c r="I160" s="59" t="e">
        <f>+VLOOKUP(E160,Participants!$A$1:$F$1600,3,FALSE)</f>
        <v>#N/A</v>
      </c>
      <c r="J160" s="59" t="e">
        <f>+VLOOKUP(E160,Participants!$A$1:$G$1600,7,FALSE)</f>
        <v>#N/A</v>
      </c>
      <c r="K160" s="59"/>
      <c r="L160" s="59"/>
    </row>
    <row r="161" spans="1:12" ht="14.25" customHeight="1">
      <c r="A161" s="52" t="s">
        <v>1516</v>
      </c>
      <c r="B161" s="57">
        <v>20</v>
      </c>
      <c r="C161" s="57"/>
      <c r="D161" s="57">
        <v>8</v>
      </c>
      <c r="E161" s="57"/>
      <c r="F161" s="59" t="e">
        <f>+VLOOKUP(E161,Participants!$A$1:$F$1600,2,FALSE)</f>
        <v>#N/A</v>
      </c>
      <c r="G161" s="59" t="e">
        <f>+VLOOKUP(E161,Participants!$A$1:$F$1600,4,FALSE)</f>
        <v>#N/A</v>
      </c>
      <c r="H161" s="59" t="e">
        <f>+VLOOKUP(E161,Participants!$A$1:$F$1600,5,FALSE)</f>
        <v>#N/A</v>
      </c>
      <c r="I161" s="59" t="e">
        <f>+VLOOKUP(E161,Participants!$A$1:$F$1600,3,FALSE)</f>
        <v>#N/A</v>
      </c>
      <c r="J161" s="59" t="e">
        <f>+VLOOKUP(E161,Participants!$A$1:$G$1600,7,FALSE)</f>
        <v>#N/A</v>
      </c>
      <c r="K161" s="59"/>
      <c r="L161" s="59"/>
    </row>
    <row r="162" spans="1:12" ht="14.25" customHeight="1">
      <c r="A162" s="52" t="s">
        <v>1516</v>
      </c>
      <c r="B162" s="53">
        <v>21</v>
      </c>
      <c r="C162" s="53"/>
      <c r="D162" s="53">
        <v>1</v>
      </c>
      <c r="E162" s="53"/>
      <c r="F162" s="56" t="e">
        <f>+VLOOKUP(E162,Participants!$A$1:$F$1600,2,FALSE)</f>
        <v>#N/A</v>
      </c>
      <c r="G162" s="56" t="e">
        <f>+VLOOKUP(E162,Participants!$A$1:$F$1600,4,FALSE)</f>
        <v>#N/A</v>
      </c>
      <c r="H162" s="56" t="e">
        <f>+VLOOKUP(E162,Participants!$A$1:$F$1600,5,FALSE)</f>
        <v>#N/A</v>
      </c>
      <c r="I162" s="56" t="e">
        <f>+VLOOKUP(E162,Participants!$A$1:$F$1600,3,FALSE)</f>
        <v>#N/A</v>
      </c>
      <c r="J162" s="56" t="e">
        <f>+VLOOKUP(E162,Participants!$A$1:$G$1600,7,FALSE)</f>
        <v>#N/A</v>
      </c>
      <c r="K162" s="56"/>
      <c r="L162" s="56"/>
    </row>
    <row r="163" spans="1:12" ht="14.25" customHeight="1">
      <c r="A163" s="52" t="s">
        <v>1516</v>
      </c>
      <c r="B163" s="53">
        <v>21</v>
      </c>
      <c r="C163" s="53"/>
      <c r="D163" s="53">
        <v>2</v>
      </c>
      <c r="E163" s="53"/>
      <c r="F163" s="56" t="e">
        <f>+VLOOKUP(E163,Participants!$A$1:$F$1600,2,FALSE)</f>
        <v>#N/A</v>
      </c>
      <c r="G163" s="56" t="e">
        <f>+VLOOKUP(E163,Participants!$A$1:$F$1600,4,FALSE)</f>
        <v>#N/A</v>
      </c>
      <c r="H163" s="56" t="e">
        <f>+VLOOKUP(E163,Participants!$A$1:$F$1600,5,FALSE)</f>
        <v>#N/A</v>
      </c>
      <c r="I163" s="56" t="e">
        <f>+VLOOKUP(E163,Participants!$A$1:$F$1600,3,FALSE)</f>
        <v>#N/A</v>
      </c>
      <c r="J163" s="56" t="e">
        <f>+VLOOKUP(E163,Participants!$A$1:$G$1600,7,FALSE)</f>
        <v>#N/A</v>
      </c>
      <c r="K163" s="56"/>
      <c r="L163" s="56"/>
    </row>
    <row r="164" spans="1:12" ht="14.25" customHeight="1">
      <c r="A164" s="52" t="s">
        <v>1516</v>
      </c>
      <c r="B164" s="53">
        <v>21</v>
      </c>
      <c r="C164" s="53"/>
      <c r="D164" s="53">
        <v>3</v>
      </c>
      <c r="E164" s="53"/>
      <c r="F164" s="56" t="e">
        <f>+VLOOKUP(E164,Participants!$A$1:$F$1600,2,FALSE)</f>
        <v>#N/A</v>
      </c>
      <c r="G164" s="56" t="e">
        <f>+VLOOKUP(E164,Participants!$A$1:$F$1600,4,FALSE)</f>
        <v>#N/A</v>
      </c>
      <c r="H164" s="56" t="e">
        <f>+VLOOKUP(E164,Participants!$A$1:$F$1600,5,FALSE)</f>
        <v>#N/A</v>
      </c>
      <c r="I164" s="56" t="e">
        <f>+VLOOKUP(E164,Participants!$A$1:$F$1600,3,FALSE)</f>
        <v>#N/A</v>
      </c>
      <c r="J164" s="56" t="e">
        <f>+VLOOKUP(E164,Participants!$A$1:$G$1600,7,FALSE)</f>
        <v>#N/A</v>
      </c>
      <c r="K164" s="56"/>
      <c r="L164" s="56"/>
    </row>
    <row r="165" spans="1:12" ht="14.25" customHeight="1">
      <c r="A165" s="52" t="s">
        <v>1516</v>
      </c>
      <c r="B165" s="53">
        <v>21</v>
      </c>
      <c r="C165" s="53"/>
      <c r="D165" s="53">
        <v>4</v>
      </c>
      <c r="E165" s="53"/>
      <c r="F165" s="56" t="e">
        <f>+VLOOKUP(E165,Participants!$A$1:$F$1600,2,FALSE)</f>
        <v>#N/A</v>
      </c>
      <c r="G165" s="56" t="e">
        <f>+VLOOKUP(E165,Participants!$A$1:$F$1600,4,FALSE)</f>
        <v>#N/A</v>
      </c>
      <c r="H165" s="56" t="e">
        <f>+VLOOKUP(E165,Participants!$A$1:$F$1600,5,FALSE)</f>
        <v>#N/A</v>
      </c>
      <c r="I165" s="56" t="e">
        <f>+VLOOKUP(E165,Participants!$A$1:$F$1600,3,FALSE)</f>
        <v>#N/A</v>
      </c>
      <c r="J165" s="56" t="e">
        <f>+VLOOKUP(E165,Participants!$A$1:$G$1600,7,FALSE)</f>
        <v>#N/A</v>
      </c>
      <c r="K165" s="56"/>
      <c r="L165" s="56"/>
    </row>
    <row r="166" spans="1:12" ht="14.25" customHeight="1">
      <c r="A166" s="52" t="s">
        <v>1516</v>
      </c>
      <c r="B166" s="53">
        <v>21</v>
      </c>
      <c r="C166" s="53"/>
      <c r="D166" s="53">
        <v>5</v>
      </c>
      <c r="E166" s="53"/>
      <c r="F166" s="56" t="e">
        <f>+VLOOKUP(E166,Participants!$A$1:$F$1600,2,FALSE)</f>
        <v>#N/A</v>
      </c>
      <c r="G166" s="56" t="e">
        <f>+VLOOKUP(E166,Participants!$A$1:$F$1600,4,FALSE)</f>
        <v>#N/A</v>
      </c>
      <c r="H166" s="56" t="e">
        <f>+VLOOKUP(E166,Participants!$A$1:$F$1600,5,FALSE)</f>
        <v>#N/A</v>
      </c>
      <c r="I166" s="56" t="e">
        <f>+VLOOKUP(E166,Participants!$A$1:$F$1600,3,FALSE)</f>
        <v>#N/A</v>
      </c>
      <c r="J166" s="56" t="e">
        <f>+VLOOKUP(E166,Participants!$A$1:$G$1600,7,FALSE)</f>
        <v>#N/A</v>
      </c>
      <c r="K166" s="56"/>
      <c r="L166" s="56"/>
    </row>
    <row r="167" spans="1:12" ht="14.25" customHeight="1">
      <c r="A167" s="52" t="s">
        <v>1516</v>
      </c>
      <c r="B167" s="53">
        <v>21</v>
      </c>
      <c r="C167" s="53"/>
      <c r="D167" s="53">
        <v>6</v>
      </c>
      <c r="E167" s="53"/>
      <c r="F167" s="56" t="e">
        <f>+VLOOKUP(E167,Participants!$A$1:$F$1600,2,FALSE)</f>
        <v>#N/A</v>
      </c>
      <c r="G167" s="56" t="e">
        <f>+VLOOKUP(E167,Participants!$A$1:$F$1600,4,FALSE)</f>
        <v>#N/A</v>
      </c>
      <c r="H167" s="56" t="e">
        <f>+VLOOKUP(E167,Participants!$A$1:$F$1600,5,FALSE)</f>
        <v>#N/A</v>
      </c>
      <c r="I167" s="56" t="e">
        <f>+VLOOKUP(E167,Participants!$A$1:$F$1600,3,FALSE)</f>
        <v>#N/A</v>
      </c>
      <c r="J167" s="56" t="e">
        <f>+VLOOKUP(E167,Participants!$A$1:$G$1600,7,FALSE)</f>
        <v>#N/A</v>
      </c>
      <c r="K167" s="56"/>
      <c r="L167" s="56"/>
    </row>
    <row r="168" spans="1:12" ht="14.25" customHeight="1">
      <c r="A168" s="52" t="s">
        <v>1516</v>
      </c>
      <c r="B168" s="53">
        <v>21</v>
      </c>
      <c r="C168" s="53"/>
      <c r="D168" s="53">
        <v>7</v>
      </c>
      <c r="E168" s="53"/>
      <c r="F168" s="56" t="e">
        <f>+VLOOKUP(E168,Participants!$A$1:$F$1600,2,FALSE)</f>
        <v>#N/A</v>
      </c>
      <c r="G168" s="56" t="e">
        <f>+VLOOKUP(E168,Participants!$A$1:$F$1600,4,FALSE)</f>
        <v>#N/A</v>
      </c>
      <c r="H168" s="56" t="e">
        <f>+VLOOKUP(E168,Participants!$A$1:$F$1600,5,FALSE)</f>
        <v>#N/A</v>
      </c>
      <c r="I168" s="56" t="e">
        <f>+VLOOKUP(E168,Participants!$A$1:$F$1600,3,FALSE)</f>
        <v>#N/A</v>
      </c>
      <c r="J168" s="56" t="e">
        <f>+VLOOKUP(E168,Participants!$A$1:$G$1600,7,FALSE)</f>
        <v>#N/A</v>
      </c>
      <c r="K168" s="56"/>
      <c r="L168" s="56"/>
    </row>
    <row r="169" spans="1:12" ht="14.25" customHeight="1">
      <c r="A169" s="52" t="s">
        <v>1516</v>
      </c>
      <c r="B169" s="53">
        <v>21</v>
      </c>
      <c r="C169" s="53"/>
      <c r="D169" s="53">
        <v>8</v>
      </c>
      <c r="E169" s="53"/>
      <c r="F169" s="56" t="e">
        <f>+VLOOKUP(E169,Participants!$A$1:$F$1600,2,FALSE)</f>
        <v>#N/A</v>
      </c>
      <c r="G169" s="56" t="e">
        <f>+VLOOKUP(E169,Participants!$A$1:$F$1600,4,FALSE)</f>
        <v>#N/A</v>
      </c>
      <c r="H169" s="56" t="e">
        <f>+VLOOKUP(E169,Participants!$A$1:$F$1600,5,FALSE)</f>
        <v>#N/A</v>
      </c>
      <c r="I169" s="56" t="e">
        <f>+VLOOKUP(E169,Participants!$A$1:$F$1600,3,FALSE)</f>
        <v>#N/A</v>
      </c>
      <c r="J169" s="56" t="e">
        <f>+VLOOKUP(E169,Participants!$A$1:$G$1600,7,FALSE)</f>
        <v>#N/A</v>
      </c>
      <c r="K169" s="56"/>
      <c r="L169" s="56"/>
    </row>
    <row r="170" spans="1:12" ht="14.25" customHeight="1">
      <c r="A170" s="52" t="s">
        <v>1516</v>
      </c>
      <c r="B170" s="57">
        <v>22</v>
      </c>
      <c r="C170" s="57"/>
      <c r="D170" s="57">
        <v>1</v>
      </c>
      <c r="E170" s="57"/>
      <c r="F170" s="59" t="e">
        <f>+VLOOKUP(E170,Participants!$A$1:$F$1600,2,FALSE)</f>
        <v>#N/A</v>
      </c>
      <c r="G170" s="59" t="e">
        <f>+VLOOKUP(E170,Participants!$A$1:$F$1600,4,FALSE)</f>
        <v>#N/A</v>
      </c>
      <c r="H170" s="59" t="e">
        <f>+VLOOKUP(E170,Participants!$A$1:$F$1600,5,FALSE)</f>
        <v>#N/A</v>
      </c>
      <c r="I170" s="59" t="e">
        <f>+VLOOKUP(E170,Participants!$A$1:$F$1600,3,FALSE)</f>
        <v>#N/A</v>
      </c>
      <c r="J170" s="59" t="e">
        <f>+VLOOKUP(E170,Participants!$A$1:$G$1600,7,FALSE)</f>
        <v>#N/A</v>
      </c>
      <c r="K170" s="59"/>
      <c r="L170" s="59"/>
    </row>
    <row r="171" spans="1:12" ht="14.25" customHeight="1">
      <c r="A171" s="52" t="s">
        <v>1516</v>
      </c>
      <c r="B171" s="57">
        <v>22</v>
      </c>
      <c r="C171" s="57"/>
      <c r="D171" s="57">
        <v>2</v>
      </c>
      <c r="E171" s="57"/>
      <c r="F171" s="59" t="e">
        <f>+VLOOKUP(E171,Participants!$A$1:$F$1600,2,FALSE)</f>
        <v>#N/A</v>
      </c>
      <c r="G171" s="59" t="e">
        <f>+VLOOKUP(E171,Participants!$A$1:$F$1600,4,FALSE)</f>
        <v>#N/A</v>
      </c>
      <c r="H171" s="59" t="e">
        <f>+VLOOKUP(E171,Participants!$A$1:$F$1600,5,FALSE)</f>
        <v>#N/A</v>
      </c>
      <c r="I171" s="59" t="e">
        <f>+VLOOKUP(E171,Participants!$A$1:$F$1600,3,FALSE)</f>
        <v>#N/A</v>
      </c>
      <c r="J171" s="59" t="e">
        <f>+VLOOKUP(E171,Participants!$A$1:$G$1600,7,FALSE)</f>
        <v>#N/A</v>
      </c>
      <c r="K171" s="59"/>
      <c r="L171" s="59"/>
    </row>
    <row r="172" spans="1:12" ht="14.25" customHeight="1">
      <c r="A172" s="52" t="s">
        <v>1516</v>
      </c>
      <c r="B172" s="57">
        <v>22</v>
      </c>
      <c r="C172" s="57"/>
      <c r="D172" s="57">
        <v>3</v>
      </c>
      <c r="E172" s="57"/>
      <c r="F172" s="59" t="e">
        <f>+VLOOKUP(E172,Participants!$A$1:$F$1600,2,FALSE)</f>
        <v>#N/A</v>
      </c>
      <c r="G172" s="59" t="e">
        <f>+VLOOKUP(E172,Participants!$A$1:$F$1600,4,FALSE)</f>
        <v>#N/A</v>
      </c>
      <c r="H172" s="59" t="e">
        <f>+VLOOKUP(E172,Participants!$A$1:$F$1600,5,FALSE)</f>
        <v>#N/A</v>
      </c>
      <c r="I172" s="59" t="e">
        <f>+VLOOKUP(E172,Participants!$A$1:$F$1600,3,FALSE)</f>
        <v>#N/A</v>
      </c>
      <c r="J172" s="59" t="e">
        <f>+VLOOKUP(E172,Participants!$A$1:$G$1600,7,FALSE)</f>
        <v>#N/A</v>
      </c>
      <c r="K172" s="59"/>
      <c r="L172" s="59"/>
    </row>
    <row r="173" spans="1:12" ht="14.25" customHeight="1">
      <c r="A173" s="52" t="s">
        <v>1516</v>
      </c>
      <c r="B173" s="57">
        <v>22</v>
      </c>
      <c r="C173" s="57"/>
      <c r="D173" s="57">
        <v>4</v>
      </c>
      <c r="E173" s="57"/>
      <c r="F173" s="59" t="e">
        <f>+VLOOKUP(E173,Participants!$A$1:$F$1600,2,FALSE)</f>
        <v>#N/A</v>
      </c>
      <c r="G173" s="59" t="e">
        <f>+VLOOKUP(E173,Participants!$A$1:$F$1600,4,FALSE)</f>
        <v>#N/A</v>
      </c>
      <c r="H173" s="59" t="e">
        <f>+VLOOKUP(E173,Participants!$A$1:$F$1600,5,FALSE)</f>
        <v>#N/A</v>
      </c>
      <c r="I173" s="59" t="e">
        <f>+VLOOKUP(E173,Participants!$A$1:$F$1600,3,FALSE)</f>
        <v>#N/A</v>
      </c>
      <c r="J173" s="59" t="e">
        <f>+VLOOKUP(E173,Participants!$A$1:$G$1600,7,FALSE)</f>
        <v>#N/A</v>
      </c>
      <c r="K173" s="59"/>
      <c r="L173" s="59"/>
    </row>
    <row r="174" spans="1:12" ht="14.25" customHeight="1">
      <c r="A174" s="52" t="s">
        <v>1516</v>
      </c>
      <c r="B174" s="57">
        <v>22</v>
      </c>
      <c r="C174" s="57"/>
      <c r="D174" s="57">
        <v>5</v>
      </c>
      <c r="E174" s="57"/>
      <c r="F174" s="59" t="e">
        <f>+VLOOKUP(E174,Participants!$A$1:$F$1600,2,FALSE)</f>
        <v>#N/A</v>
      </c>
      <c r="G174" s="59" t="e">
        <f>+VLOOKUP(E174,Participants!$A$1:$F$1600,4,FALSE)</f>
        <v>#N/A</v>
      </c>
      <c r="H174" s="59" t="e">
        <f>+VLOOKUP(E174,Participants!$A$1:$F$1600,5,FALSE)</f>
        <v>#N/A</v>
      </c>
      <c r="I174" s="59" t="e">
        <f>+VLOOKUP(E174,Participants!$A$1:$F$1600,3,FALSE)</f>
        <v>#N/A</v>
      </c>
      <c r="J174" s="59" t="e">
        <f>+VLOOKUP(E174,Participants!$A$1:$G$1600,7,FALSE)</f>
        <v>#N/A</v>
      </c>
      <c r="K174" s="59"/>
      <c r="L174" s="59"/>
    </row>
    <row r="175" spans="1:12" ht="14.25" customHeight="1">
      <c r="A175" s="52" t="s">
        <v>1516</v>
      </c>
      <c r="B175" s="57">
        <v>22</v>
      </c>
      <c r="C175" s="57"/>
      <c r="D175" s="57">
        <v>6</v>
      </c>
      <c r="E175" s="57"/>
      <c r="F175" s="59" t="e">
        <f>+VLOOKUP(E175,Participants!$A$1:$F$1600,2,FALSE)</f>
        <v>#N/A</v>
      </c>
      <c r="G175" s="59" t="e">
        <f>+VLOOKUP(E175,Participants!$A$1:$F$1600,4,FALSE)</f>
        <v>#N/A</v>
      </c>
      <c r="H175" s="59" t="e">
        <f>+VLOOKUP(E175,Participants!$A$1:$F$1600,5,FALSE)</f>
        <v>#N/A</v>
      </c>
      <c r="I175" s="59" t="e">
        <f>+VLOOKUP(E175,Participants!$A$1:$F$1600,3,FALSE)</f>
        <v>#N/A</v>
      </c>
      <c r="J175" s="59" t="e">
        <f>+VLOOKUP(E175,Participants!$A$1:$G$1600,7,FALSE)</f>
        <v>#N/A</v>
      </c>
      <c r="K175" s="59"/>
      <c r="L175" s="59"/>
    </row>
    <row r="176" spans="1:12" ht="14.25" customHeight="1">
      <c r="A176" s="52" t="s">
        <v>1516</v>
      </c>
      <c r="B176" s="57">
        <v>22</v>
      </c>
      <c r="C176" s="57"/>
      <c r="D176" s="57">
        <v>7</v>
      </c>
      <c r="E176" s="57"/>
      <c r="F176" s="59" t="e">
        <f>+VLOOKUP(E176,Participants!$A$1:$F$1600,2,FALSE)</f>
        <v>#N/A</v>
      </c>
      <c r="G176" s="59" t="e">
        <f>+VLOOKUP(E176,Participants!$A$1:$F$1600,4,FALSE)</f>
        <v>#N/A</v>
      </c>
      <c r="H176" s="59" t="e">
        <f>+VLOOKUP(E176,Participants!$A$1:$F$1600,5,FALSE)</f>
        <v>#N/A</v>
      </c>
      <c r="I176" s="59" t="e">
        <f>+VLOOKUP(E176,Participants!$A$1:$F$1600,3,FALSE)</f>
        <v>#N/A</v>
      </c>
      <c r="J176" s="59" t="e">
        <f>+VLOOKUP(E176,Participants!$A$1:$G$1600,7,FALSE)</f>
        <v>#N/A</v>
      </c>
      <c r="K176" s="59"/>
      <c r="L176" s="59"/>
    </row>
    <row r="177" spans="1:12" ht="14.25" customHeight="1">
      <c r="A177" s="52" t="s">
        <v>1516</v>
      </c>
      <c r="B177" s="57">
        <v>22</v>
      </c>
      <c r="C177" s="57"/>
      <c r="D177" s="57">
        <v>8</v>
      </c>
      <c r="E177" s="57"/>
      <c r="F177" s="59" t="e">
        <f>+VLOOKUP(E177,Participants!$A$1:$F$1600,2,FALSE)</f>
        <v>#N/A</v>
      </c>
      <c r="G177" s="59" t="e">
        <f>+VLOOKUP(E177,Participants!$A$1:$F$1600,4,FALSE)</f>
        <v>#N/A</v>
      </c>
      <c r="H177" s="59" t="e">
        <f>+VLOOKUP(E177,Participants!$A$1:$F$1600,5,FALSE)</f>
        <v>#N/A</v>
      </c>
      <c r="I177" s="59" t="e">
        <f>+VLOOKUP(E177,Participants!$A$1:$F$1600,3,FALSE)</f>
        <v>#N/A</v>
      </c>
      <c r="J177" s="59" t="e">
        <f>+VLOOKUP(E177,Participants!$A$1:$G$1600,7,FALSE)</f>
        <v>#N/A</v>
      </c>
      <c r="K177" s="59"/>
      <c r="L177" s="59"/>
    </row>
    <row r="178" spans="1:12" ht="14.25" customHeight="1">
      <c r="A178" s="52" t="s">
        <v>1516</v>
      </c>
      <c r="B178" s="53">
        <v>23</v>
      </c>
      <c r="C178" s="53"/>
      <c r="D178" s="53">
        <v>1</v>
      </c>
      <c r="E178" s="53"/>
      <c r="F178" s="56" t="e">
        <f>+VLOOKUP(E178,Participants!$A$1:$F$1600,2,FALSE)</f>
        <v>#N/A</v>
      </c>
      <c r="G178" s="56" t="e">
        <f>+VLOOKUP(E178,Participants!$A$1:$F$1600,4,FALSE)</f>
        <v>#N/A</v>
      </c>
      <c r="H178" s="56" t="e">
        <f>+VLOOKUP(E178,Participants!$A$1:$F$1600,5,FALSE)</f>
        <v>#N/A</v>
      </c>
      <c r="I178" s="56" t="e">
        <f>+VLOOKUP(E178,Participants!$A$1:$F$1600,3,FALSE)</f>
        <v>#N/A</v>
      </c>
      <c r="J178" s="56" t="e">
        <f>+VLOOKUP(E178,Participants!$A$1:$G$1600,7,FALSE)</f>
        <v>#N/A</v>
      </c>
      <c r="K178" s="56"/>
      <c r="L178" s="56"/>
    </row>
    <row r="179" spans="1:12" ht="14.25" customHeight="1">
      <c r="A179" s="52" t="s">
        <v>1516</v>
      </c>
      <c r="B179" s="53">
        <v>23</v>
      </c>
      <c r="C179" s="53"/>
      <c r="D179" s="53">
        <v>2</v>
      </c>
      <c r="E179" s="53"/>
      <c r="F179" s="56" t="e">
        <f>+VLOOKUP(E179,Participants!$A$1:$F$1600,2,FALSE)</f>
        <v>#N/A</v>
      </c>
      <c r="G179" s="56" t="e">
        <f>+VLOOKUP(E179,Participants!$A$1:$F$1600,4,FALSE)</f>
        <v>#N/A</v>
      </c>
      <c r="H179" s="56" t="e">
        <f>+VLOOKUP(E179,Participants!$A$1:$F$1600,5,FALSE)</f>
        <v>#N/A</v>
      </c>
      <c r="I179" s="56" t="e">
        <f>+VLOOKUP(E179,Participants!$A$1:$F$1600,3,FALSE)</f>
        <v>#N/A</v>
      </c>
      <c r="J179" s="56" t="e">
        <f>+VLOOKUP(E179,Participants!$A$1:$G$1600,7,FALSE)</f>
        <v>#N/A</v>
      </c>
      <c r="K179" s="56"/>
      <c r="L179" s="56"/>
    </row>
    <row r="180" spans="1:12" ht="14.25" customHeight="1">
      <c r="A180" s="52" t="s">
        <v>1516</v>
      </c>
      <c r="B180" s="53">
        <v>23</v>
      </c>
      <c r="C180" s="53"/>
      <c r="D180" s="53">
        <v>3</v>
      </c>
      <c r="E180" s="53"/>
      <c r="F180" s="56" t="e">
        <f>+VLOOKUP(E180,Participants!$A$1:$F$1600,2,FALSE)</f>
        <v>#N/A</v>
      </c>
      <c r="G180" s="56" t="e">
        <f>+VLOOKUP(E180,Participants!$A$1:$F$1600,4,FALSE)</f>
        <v>#N/A</v>
      </c>
      <c r="H180" s="56" t="e">
        <f>+VLOOKUP(E180,Participants!$A$1:$F$1600,5,FALSE)</f>
        <v>#N/A</v>
      </c>
      <c r="I180" s="56" t="e">
        <f>+VLOOKUP(E180,Participants!$A$1:$F$1600,3,FALSE)</f>
        <v>#N/A</v>
      </c>
      <c r="J180" s="56" t="e">
        <f>+VLOOKUP(E180,Participants!$A$1:$G$1600,7,FALSE)</f>
        <v>#N/A</v>
      </c>
      <c r="K180" s="56"/>
      <c r="L180" s="56"/>
    </row>
    <row r="181" spans="1:12" ht="14.25" customHeight="1">
      <c r="A181" s="52" t="s">
        <v>1516</v>
      </c>
      <c r="B181" s="53">
        <v>23</v>
      </c>
      <c r="C181" s="53"/>
      <c r="D181" s="53">
        <v>4</v>
      </c>
      <c r="E181" s="53"/>
      <c r="F181" s="56" t="e">
        <f>+VLOOKUP(E181,Participants!$A$1:$F$1600,2,FALSE)</f>
        <v>#N/A</v>
      </c>
      <c r="G181" s="56" t="e">
        <f>+VLOOKUP(E181,Participants!$A$1:$F$1600,4,FALSE)</f>
        <v>#N/A</v>
      </c>
      <c r="H181" s="56" t="e">
        <f>+VLOOKUP(E181,Participants!$A$1:$F$1600,5,FALSE)</f>
        <v>#N/A</v>
      </c>
      <c r="I181" s="56" t="e">
        <f>+VLOOKUP(E181,Participants!$A$1:$F$1600,3,FALSE)</f>
        <v>#N/A</v>
      </c>
      <c r="J181" s="56" t="e">
        <f>+VLOOKUP(E181,Participants!$A$1:$G$1600,7,FALSE)</f>
        <v>#N/A</v>
      </c>
      <c r="K181" s="56"/>
      <c r="L181" s="56"/>
    </row>
    <row r="182" spans="1:12" ht="14.25" customHeight="1">
      <c r="A182" s="52" t="s">
        <v>1516</v>
      </c>
      <c r="B182" s="53">
        <v>23</v>
      </c>
      <c r="C182" s="53"/>
      <c r="D182" s="53">
        <v>5</v>
      </c>
      <c r="E182" s="53"/>
      <c r="F182" s="56" t="e">
        <f>+VLOOKUP(E182,Participants!$A$1:$F$1600,2,FALSE)</f>
        <v>#N/A</v>
      </c>
      <c r="G182" s="56" t="e">
        <f>+VLOOKUP(E182,Participants!$A$1:$F$1600,4,FALSE)</f>
        <v>#N/A</v>
      </c>
      <c r="H182" s="56" t="e">
        <f>+VLOOKUP(E182,Participants!$A$1:$F$1600,5,FALSE)</f>
        <v>#N/A</v>
      </c>
      <c r="I182" s="56" t="e">
        <f>+VLOOKUP(E182,Participants!$A$1:$F$1600,3,FALSE)</f>
        <v>#N/A</v>
      </c>
      <c r="J182" s="56" t="e">
        <f>+VLOOKUP(E182,Participants!$A$1:$G$1600,7,FALSE)</f>
        <v>#N/A</v>
      </c>
      <c r="K182" s="56"/>
      <c r="L182" s="56"/>
    </row>
    <row r="183" spans="1:12" ht="14.25" customHeight="1">
      <c r="A183" s="52" t="s">
        <v>1516</v>
      </c>
      <c r="B183" s="53">
        <v>23</v>
      </c>
      <c r="C183" s="53"/>
      <c r="D183" s="53">
        <v>6</v>
      </c>
      <c r="E183" s="53"/>
      <c r="F183" s="56" t="e">
        <f>+VLOOKUP(E183,Participants!$A$1:$F$1600,2,FALSE)</f>
        <v>#N/A</v>
      </c>
      <c r="G183" s="56" t="e">
        <f>+VLOOKUP(E183,Participants!$A$1:$F$1600,4,FALSE)</f>
        <v>#N/A</v>
      </c>
      <c r="H183" s="56" t="e">
        <f>+VLOOKUP(E183,Participants!$A$1:$F$1600,5,FALSE)</f>
        <v>#N/A</v>
      </c>
      <c r="I183" s="56" t="e">
        <f>+VLOOKUP(E183,Participants!$A$1:$F$1600,3,FALSE)</f>
        <v>#N/A</v>
      </c>
      <c r="J183" s="56" t="e">
        <f>+VLOOKUP(E183,Participants!$A$1:$G$1600,7,FALSE)</f>
        <v>#N/A</v>
      </c>
      <c r="K183" s="56"/>
      <c r="L183" s="56"/>
    </row>
    <row r="184" spans="1:12" ht="14.25" customHeight="1">
      <c r="A184" s="52" t="s">
        <v>1516</v>
      </c>
      <c r="B184" s="53">
        <v>23</v>
      </c>
      <c r="C184" s="53"/>
      <c r="D184" s="53">
        <v>7</v>
      </c>
      <c r="E184" s="53"/>
      <c r="F184" s="56" t="e">
        <f>+VLOOKUP(E184,Participants!$A$1:$F$1600,2,FALSE)</f>
        <v>#N/A</v>
      </c>
      <c r="G184" s="56" t="e">
        <f>+VLOOKUP(E184,Participants!$A$1:$F$1600,4,FALSE)</f>
        <v>#N/A</v>
      </c>
      <c r="H184" s="56" t="e">
        <f>+VLOOKUP(E184,Participants!$A$1:$F$1600,5,FALSE)</f>
        <v>#N/A</v>
      </c>
      <c r="I184" s="56" t="e">
        <f>+VLOOKUP(E184,Participants!$A$1:$F$1600,3,FALSE)</f>
        <v>#N/A</v>
      </c>
      <c r="J184" s="56" t="e">
        <f>+VLOOKUP(E184,Participants!$A$1:$G$1600,7,FALSE)</f>
        <v>#N/A</v>
      </c>
      <c r="K184" s="56"/>
      <c r="L184" s="56"/>
    </row>
    <row r="185" spans="1:12" ht="14.25" customHeight="1">
      <c r="A185" s="52" t="s">
        <v>1516</v>
      </c>
      <c r="B185" s="53">
        <v>23</v>
      </c>
      <c r="C185" s="53"/>
      <c r="D185" s="53">
        <v>8</v>
      </c>
      <c r="E185" s="53"/>
      <c r="F185" s="56" t="e">
        <f>+VLOOKUP(E185,Participants!$A$1:$F$1600,2,FALSE)</f>
        <v>#N/A</v>
      </c>
      <c r="G185" s="56" t="e">
        <f>+VLOOKUP(E185,Participants!$A$1:$F$1600,4,FALSE)</f>
        <v>#N/A</v>
      </c>
      <c r="H185" s="56" t="e">
        <f>+VLOOKUP(E185,Participants!$A$1:$F$1600,5,FALSE)</f>
        <v>#N/A</v>
      </c>
      <c r="I185" s="56" t="e">
        <f>+VLOOKUP(E185,Participants!$A$1:$F$1600,3,FALSE)</f>
        <v>#N/A</v>
      </c>
      <c r="J185" s="56" t="e">
        <f>+VLOOKUP(E185,Participants!$A$1:$G$1600,7,FALSE)</f>
        <v>#N/A</v>
      </c>
      <c r="K185" s="56"/>
      <c r="L185" s="56"/>
    </row>
    <row r="186" spans="1:12" ht="14.25" customHeight="1">
      <c r="A186" s="52" t="s">
        <v>1516</v>
      </c>
      <c r="B186" s="57">
        <v>24</v>
      </c>
      <c r="C186" s="57"/>
      <c r="D186" s="57">
        <v>1</v>
      </c>
      <c r="E186" s="57"/>
      <c r="F186" s="59" t="e">
        <f>+VLOOKUP(E186,Participants!$A$1:$F$1600,2,FALSE)</f>
        <v>#N/A</v>
      </c>
      <c r="G186" s="59" t="e">
        <f>+VLOOKUP(E186,Participants!$A$1:$F$1600,4,FALSE)</f>
        <v>#N/A</v>
      </c>
      <c r="H186" s="59" t="e">
        <f>+VLOOKUP(E186,Participants!$A$1:$F$1600,5,FALSE)</f>
        <v>#N/A</v>
      </c>
      <c r="I186" s="59" t="e">
        <f>+VLOOKUP(E186,Participants!$A$1:$F$1600,3,FALSE)</f>
        <v>#N/A</v>
      </c>
      <c r="J186" s="59" t="e">
        <f>+VLOOKUP(E186,Participants!$A$1:$G$1600,7,FALSE)</f>
        <v>#N/A</v>
      </c>
      <c r="K186" s="59"/>
      <c r="L186" s="59"/>
    </row>
    <row r="187" spans="1:12" ht="14.25" customHeight="1">
      <c r="A187" s="52" t="s">
        <v>1516</v>
      </c>
      <c r="B187" s="57">
        <v>24</v>
      </c>
      <c r="C187" s="57"/>
      <c r="D187" s="57">
        <v>2</v>
      </c>
      <c r="E187" s="57"/>
      <c r="F187" s="59" t="e">
        <f>+VLOOKUP(E187,Participants!$A$1:$F$1600,2,FALSE)</f>
        <v>#N/A</v>
      </c>
      <c r="G187" s="59" t="e">
        <f>+VLOOKUP(E187,Participants!$A$1:$F$1600,4,FALSE)</f>
        <v>#N/A</v>
      </c>
      <c r="H187" s="59" t="e">
        <f>+VLOOKUP(E187,Participants!$A$1:$F$1600,5,FALSE)</f>
        <v>#N/A</v>
      </c>
      <c r="I187" s="59" t="e">
        <f>+VLOOKUP(E187,Participants!$A$1:$F$1600,3,FALSE)</f>
        <v>#N/A</v>
      </c>
      <c r="J187" s="59" t="e">
        <f>+VLOOKUP(E187,Participants!$A$1:$G$1600,7,FALSE)</f>
        <v>#N/A</v>
      </c>
      <c r="K187" s="59"/>
      <c r="L187" s="59"/>
    </row>
    <row r="188" spans="1:12" ht="14.25" customHeight="1">
      <c r="A188" s="52" t="s">
        <v>1516</v>
      </c>
      <c r="B188" s="57">
        <v>24</v>
      </c>
      <c r="C188" s="57"/>
      <c r="D188" s="57">
        <v>3</v>
      </c>
      <c r="E188" s="57"/>
      <c r="F188" s="59" t="e">
        <f>+VLOOKUP(E188,Participants!$A$1:$F$1600,2,FALSE)</f>
        <v>#N/A</v>
      </c>
      <c r="G188" s="59" t="e">
        <f>+VLOOKUP(E188,Participants!$A$1:$F$1600,4,FALSE)</f>
        <v>#N/A</v>
      </c>
      <c r="H188" s="59" t="e">
        <f>+VLOOKUP(E188,Participants!$A$1:$F$1600,5,FALSE)</f>
        <v>#N/A</v>
      </c>
      <c r="I188" s="59" t="e">
        <f>+VLOOKUP(E188,Participants!$A$1:$F$1600,3,FALSE)</f>
        <v>#N/A</v>
      </c>
      <c r="J188" s="59" t="e">
        <f>+VLOOKUP(E188,Participants!$A$1:$G$1600,7,FALSE)</f>
        <v>#N/A</v>
      </c>
      <c r="K188" s="59"/>
      <c r="L188" s="59"/>
    </row>
    <row r="189" spans="1:12" ht="14.25" customHeight="1">
      <c r="A189" s="52" t="s">
        <v>1516</v>
      </c>
      <c r="B189" s="57">
        <v>24</v>
      </c>
      <c r="C189" s="57"/>
      <c r="D189" s="57">
        <v>4</v>
      </c>
      <c r="E189" s="57"/>
      <c r="F189" s="59" t="e">
        <f>+VLOOKUP(E189,Participants!$A$1:$F$1600,2,FALSE)</f>
        <v>#N/A</v>
      </c>
      <c r="G189" s="59" t="e">
        <f>+VLOOKUP(E189,Participants!$A$1:$F$1600,4,FALSE)</f>
        <v>#N/A</v>
      </c>
      <c r="H189" s="59" t="e">
        <f>+VLOOKUP(E189,Participants!$A$1:$F$1600,5,FALSE)</f>
        <v>#N/A</v>
      </c>
      <c r="I189" s="59" t="e">
        <f>+VLOOKUP(E189,Participants!$A$1:$F$1600,3,FALSE)</f>
        <v>#N/A</v>
      </c>
      <c r="J189" s="59" t="e">
        <f>+VLOOKUP(E189,Participants!$A$1:$G$1600,7,FALSE)</f>
        <v>#N/A</v>
      </c>
      <c r="K189" s="59"/>
      <c r="L189" s="59"/>
    </row>
    <row r="190" spans="1:12" ht="14.25" customHeight="1">
      <c r="A190" s="52" t="s">
        <v>1516</v>
      </c>
      <c r="B190" s="57">
        <v>24</v>
      </c>
      <c r="C190" s="57"/>
      <c r="D190" s="57">
        <v>5</v>
      </c>
      <c r="E190" s="57"/>
      <c r="F190" s="59" t="e">
        <f>+VLOOKUP(E190,Participants!$A$1:$F$1600,2,FALSE)</f>
        <v>#N/A</v>
      </c>
      <c r="G190" s="59" t="e">
        <f>+VLOOKUP(E190,Participants!$A$1:$F$1600,4,FALSE)</f>
        <v>#N/A</v>
      </c>
      <c r="H190" s="59" t="e">
        <f>+VLOOKUP(E190,Participants!$A$1:$F$1600,5,FALSE)</f>
        <v>#N/A</v>
      </c>
      <c r="I190" s="59" t="e">
        <f>+VLOOKUP(E190,Participants!$A$1:$F$1600,3,FALSE)</f>
        <v>#N/A</v>
      </c>
      <c r="J190" s="59" t="e">
        <f>+VLOOKUP(E190,Participants!$A$1:$G$1600,7,FALSE)</f>
        <v>#N/A</v>
      </c>
      <c r="K190" s="59"/>
      <c r="L190" s="59"/>
    </row>
    <row r="191" spans="1:12" ht="14.25" customHeight="1">
      <c r="A191" s="52" t="s">
        <v>1516</v>
      </c>
      <c r="B191" s="57">
        <v>24</v>
      </c>
      <c r="C191" s="57"/>
      <c r="D191" s="57">
        <v>6</v>
      </c>
      <c r="E191" s="57"/>
      <c r="F191" s="59" t="e">
        <f>+VLOOKUP(E191,Participants!$A$1:$F$1600,2,FALSE)</f>
        <v>#N/A</v>
      </c>
      <c r="G191" s="59" t="e">
        <f>+VLOOKUP(E191,Participants!$A$1:$F$1600,4,FALSE)</f>
        <v>#N/A</v>
      </c>
      <c r="H191" s="59" t="e">
        <f>+VLOOKUP(E191,Participants!$A$1:$F$1600,5,FALSE)</f>
        <v>#N/A</v>
      </c>
      <c r="I191" s="59" t="e">
        <f>+VLOOKUP(E191,Participants!$A$1:$F$1600,3,FALSE)</f>
        <v>#N/A</v>
      </c>
      <c r="J191" s="59" t="e">
        <f>+VLOOKUP(E191,Participants!$A$1:$G$1600,7,FALSE)</f>
        <v>#N/A</v>
      </c>
      <c r="K191" s="59"/>
      <c r="L191" s="59"/>
    </row>
    <row r="192" spans="1:12" ht="14.25" customHeight="1">
      <c r="A192" s="52" t="s">
        <v>1516</v>
      </c>
      <c r="B192" s="57">
        <v>24</v>
      </c>
      <c r="C192" s="57"/>
      <c r="D192" s="57">
        <v>7</v>
      </c>
      <c r="E192" s="57"/>
      <c r="F192" s="59" t="e">
        <f>+VLOOKUP(E192,Participants!$A$1:$F$1600,2,FALSE)</f>
        <v>#N/A</v>
      </c>
      <c r="G192" s="59" t="e">
        <f>+VLOOKUP(E192,Participants!$A$1:$F$1600,4,FALSE)</f>
        <v>#N/A</v>
      </c>
      <c r="H192" s="59" t="e">
        <f>+VLOOKUP(E192,Participants!$A$1:$F$1600,5,FALSE)</f>
        <v>#N/A</v>
      </c>
      <c r="I192" s="59" t="e">
        <f>+VLOOKUP(E192,Participants!$A$1:$F$1600,3,FALSE)</f>
        <v>#N/A</v>
      </c>
      <c r="J192" s="59" t="e">
        <f>+VLOOKUP(E192,Participants!$A$1:$G$1600,7,FALSE)</f>
        <v>#N/A</v>
      </c>
      <c r="K192" s="59"/>
      <c r="L192" s="59"/>
    </row>
    <row r="193" spans="1:23" ht="14.25" customHeight="1">
      <c r="A193" s="52" t="s">
        <v>1516</v>
      </c>
      <c r="B193" s="57">
        <v>24</v>
      </c>
      <c r="C193" s="57"/>
      <c r="D193" s="57">
        <v>8</v>
      </c>
      <c r="E193" s="57"/>
      <c r="F193" s="59" t="e">
        <f>+VLOOKUP(E193,Participants!$A$1:$F$1600,2,FALSE)</f>
        <v>#N/A</v>
      </c>
      <c r="G193" s="59" t="e">
        <f>+VLOOKUP(E193,Participants!$A$1:$F$1600,4,FALSE)</f>
        <v>#N/A</v>
      </c>
      <c r="H193" s="59" t="e">
        <f>+VLOOKUP(E193,Participants!$A$1:$F$1600,5,FALSE)</f>
        <v>#N/A</v>
      </c>
      <c r="I193" s="59" t="e">
        <f>+VLOOKUP(E193,Participants!$A$1:$F$1600,3,FALSE)</f>
        <v>#N/A</v>
      </c>
      <c r="J193" s="59" t="e">
        <f>+VLOOKUP(E193,Participants!$A$1:$G$1600,7,FALSE)</f>
        <v>#N/A</v>
      </c>
      <c r="K193" s="59"/>
      <c r="L193" s="59"/>
    </row>
    <row r="194" spans="1:23" ht="14.25" customHeight="1">
      <c r="A194" s="52" t="s">
        <v>1516</v>
      </c>
      <c r="B194" s="53">
        <v>25</v>
      </c>
      <c r="C194" s="53"/>
      <c r="D194" s="53">
        <v>1</v>
      </c>
      <c r="E194" s="53"/>
      <c r="F194" s="56" t="e">
        <f>+VLOOKUP(E194,Participants!$A$1:$F$1600,2,FALSE)</f>
        <v>#N/A</v>
      </c>
      <c r="G194" s="56" t="e">
        <f>+VLOOKUP(E194,Participants!$A$1:$F$1600,4,FALSE)</f>
        <v>#N/A</v>
      </c>
      <c r="H194" s="56" t="e">
        <f>+VLOOKUP(E194,Participants!$A$1:$F$1600,5,FALSE)</f>
        <v>#N/A</v>
      </c>
      <c r="I194" s="56" t="e">
        <f>+VLOOKUP(E194,Participants!$A$1:$F$1600,3,FALSE)</f>
        <v>#N/A</v>
      </c>
      <c r="J194" s="56" t="e">
        <f>+VLOOKUP(E194,Participants!$A$1:$G$1600,7,FALSE)</f>
        <v>#N/A</v>
      </c>
      <c r="K194" s="56"/>
      <c r="L194" s="56"/>
    </row>
    <row r="195" spans="1:23" ht="14.25" customHeight="1">
      <c r="A195" s="52" t="s">
        <v>1516</v>
      </c>
      <c r="B195" s="53">
        <v>25</v>
      </c>
      <c r="C195" s="53"/>
      <c r="D195" s="53">
        <v>2</v>
      </c>
      <c r="E195" s="53"/>
      <c r="F195" s="56" t="e">
        <f>+VLOOKUP(E195,Participants!$A$1:$F$1600,2,FALSE)</f>
        <v>#N/A</v>
      </c>
      <c r="G195" s="56" t="e">
        <f>+VLOOKUP(E195,Participants!$A$1:$F$1600,4,FALSE)</f>
        <v>#N/A</v>
      </c>
      <c r="H195" s="56" t="e">
        <f>+VLOOKUP(E195,Participants!$A$1:$F$1600,5,FALSE)</f>
        <v>#N/A</v>
      </c>
      <c r="I195" s="56" t="e">
        <f>+VLOOKUP(E195,Participants!$A$1:$F$1600,3,FALSE)</f>
        <v>#N/A</v>
      </c>
      <c r="J195" s="56" t="e">
        <f>+VLOOKUP(E195,Participants!$A$1:$G$1600,7,FALSE)</f>
        <v>#N/A</v>
      </c>
      <c r="K195" s="56"/>
      <c r="L195" s="56"/>
    </row>
    <row r="196" spans="1:23" ht="14.25" customHeight="1">
      <c r="A196" s="52" t="s">
        <v>1516</v>
      </c>
      <c r="B196" s="53">
        <v>25</v>
      </c>
      <c r="C196" s="53"/>
      <c r="D196" s="53">
        <v>3</v>
      </c>
      <c r="E196" s="53"/>
      <c r="F196" s="56" t="e">
        <f>+VLOOKUP(E196,Participants!$A$1:$F$1600,2,FALSE)</f>
        <v>#N/A</v>
      </c>
      <c r="G196" s="56" t="e">
        <f>+VLOOKUP(E196,Participants!$A$1:$F$1600,4,FALSE)</f>
        <v>#N/A</v>
      </c>
      <c r="H196" s="56" t="e">
        <f>+VLOOKUP(E196,Participants!$A$1:$F$1600,5,FALSE)</f>
        <v>#N/A</v>
      </c>
      <c r="I196" s="56" t="e">
        <f>+VLOOKUP(E196,Participants!$A$1:$F$1600,3,FALSE)</f>
        <v>#N/A</v>
      </c>
      <c r="J196" s="56" t="e">
        <f>+VLOOKUP(E196,Participants!$A$1:$G$1600,7,FALSE)</f>
        <v>#N/A</v>
      </c>
      <c r="K196" s="56"/>
      <c r="L196" s="56"/>
    </row>
    <row r="197" spans="1:23" ht="14.25" customHeight="1">
      <c r="A197" s="52" t="s">
        <v>1516</v>
      </c>
      <c r="B197" s="53">
        <v>25</v>
      </c>
      <c r="C197" s="53"/>
      <c r="D197" s="53">
        <v>4</v>
      </c>
      <c r="E197" s="53"/>
      <c r="F197" s="56" t="e">
        <f>+VLOOKUP(E197,Participants!$A$1:$F$1600,2,FALSE)</f>
        <v>#N/A</v>
      </c>
      <c r="G197" s="56" t="e">
        <f>+VLOOKUP(E197,Participants!$A$1:$F$1600,4,FALSE)</f>
        <v>#N/A</v>
      </c>
      <c r="H197" s="56" t="e">
        <f>+VLOOKUP(E197,Participants!$A$1:$F$1600,5,FALSE)</f>
        <v>#N/A</v>
      </c>
      <c r="I197" s="56" t="e">
        <f>+VLOOKUP(E197,Participants!$A$1:$F$1600,3,FALSE)</f>
        <v>#N/A</v>
      </c>
      <c r="J197" s="56" t="e">
        <f>+VLOOKUP(E197,Participants!$A$1:$G$1600,7,FALSE)</f>
        <v>#N/A</v>
      </c>
      <c r="K197" s="56"/>
      <c r="L197" s="56"/>
    </row>
    <row r="198" spans="1:23" ht="14.25" customHeight="1">
      <c r="A198" s="52" t="s">
        <v>1516</v>
      </c>
      <c r="B198" s="53">
        <v>25</v>
      </c>
      <c r="C198" s="53"/>
      <c r="D198" s="53">
        <v>5</v>
      </c>
      <c r="E198" s="53"/>
      <c r="F198" s="56" t="e">
        <f>+VLOOKUP(E198,Participants!$A$1:$F$1600,2,FALSE)</f>
        <v>#N/A</v>
      </c>
      <c r="G198" s="56" t="e">
        <f>+VLOOKUP(E198,Participants!$A$1:$F$1600,4,FALSE)</f>
        <v>#N/A</v>
      </c>
      <c r="H198" s="56" t="e">
        <f>+VLOOKUP(E198,Participants!$A$1:$F$1600,5,FALSE)</f>
        <v>#N/A</v>
      </c>
      <c r="I198" s="56" t="e">
        <f>+VLOOKUP(E198,Participants!$A$1:$F$1600,3,FALSE)</f>
        <v>#N/A</v>
      </c>
      <c r="J198" s="56" t="e">
        <f>+VLOOKUP(E198,Participants!$A$1:$G$1600,7,FALSE)</f>
        <v>#N/A</v>
      </c>
      <c r="K198" s="56"/>
      <c r="L198" s="56"/>
    </row>
    <row r="199" spans="1:23" ht="14.25" customHeight="1">
      <c r="A199" s="52" t="s">
        <v>1516</v>
      </c>
      <c r="B199" s="53">
        <v>25</v>
      </c>
      <c r="C199" s="53"/>
      <c r="D199" s="53">
        <v>6</v>
      </c>
      <c r="E199" s="53"/>
      <c r="F199" s="56" t="e">
        <f>+VLOOKUP(E199,Participants!$A$1:$F$1600,2,FALSE)</f>
        <v>#N/A</v>
      </c>
      <c r="G199" s="56" t="e">
        <f>+VLOOKUP(E199,Participants!$A$1:$F$1600,4,FALSE)</f>
        <v>#N/A</v>
      </c>
      <c r="H199" s="56" t="e">
        <f>+VLOOKUP(E199,Participants!$A$1:$F$1600,5,FALSE)</f>
        <v>#N/A</v>
      </c>
      <c r="I199" s="56" t="e">
        <f>+VLOOKUP(E199,Participants!$A$1:$F$1600,3,FALSE)</f>
        <v>#N/A</v>
      </c>
      <c r="J199" s="56" t="e">
        <f>+VLOOKUP(E199,Participants!$A$1:$G$1600,7,FALSE)</f>
        <v>#N/A</v>
      </c>
      <c r="K199" s="56"/>
      <c r="L199" s="56"/>
    </row>
    <row r="200" spans="1:23" ht="14.25" customHeight="1">
      <c r="A200" s="52" t="s">
        <v>1516</v>
      </c>
      <c r="B200" s="53">
        <v>25</v>
      </c>
      <c r="C200" s="53"/>
      <c r="D200" s="53">
        <v>7</v>
      </c>
      <c r="E200" s="53"/>
      <c r="F200" s="56" t="e">
        <f>+VLOOKUP(E200,Participants!$A$1:$F$1600,2,FALSE)</f>
        <v>#N/A</v>
      </c>
      <c r="G200" s="56" t="e">
        <f>+VLOOKUP(E200,Participants!$A$1:$F$1600,4,FALSE)</f>
        <v>#N/A</v>
      </c>
      <c r="H200" s="56" t="e">
        <f>+VLOOKUP(E200,Participants!$A$1:$F$1600,5,FALSE)</f>
        <v>#N/A</v>
      </c>
      <c r="I200" s="56" t="e">
        <f>+VLOOKUP(E200,Participants!$A$1:$F$1600,3,FALSE)</f>
        <v>#N/A</v>
      </c>
      <c r="J200" s="56" t="e">
        <f>+VLOOKUP(E200,Participants!$A$1:$G$1600,7,FALSE)</f>
        <v>#N/A</v>
      </c>
      <c r="K200" s="56"/>
      <c r="L200" s="56"/>
    </row>
    <row r="201" spans="1:23" ht="14.25" customHeight="1">
      <c r="A201" s="52" t="s">
        <v>1516</v>
      </c>
      <c r="B201" s="53">
        <v>25</v>
      </c>
      <c r="C201" s="53"/>
      <c r="D201" s="53">
        <v>8</v>
      </c>
      <c r="E201" s="53"/>
      <c r="F201" s="56" t="e">
        <f>+VLOOKUP(E201,Participants!$A$1:$F$1600,2,FALSE)</f>
        <v>#N/A</v>
      </c>
      <c r="G201" s="56" t="e">
        <f>+VLOOKUP(E201,Participants!$A$1:$F$1600,4,FALSE)</f>
        <v>#N/A</v>
      </c>
      <c r="H201" s="56" t="e">
        <f>+VLOOKUP(E201,Participants!$A$1:$F$1600,5,FALSE)</f>
        <v>#N/A</v>
      </c>
      <c r="I201" s="56" t="e">
        <f>+VLOOKUP(E201,Participants!$A$1:$F$1600,3,FALSE)</f>
        <v>#N/A</v>
      </c>
      <c r="J201" s="56" t="e">
        <f>+VLOOKUP(E201,Participants!$A$1:$G$1600,7,FALSE)</f>
        <v>#N/A</v>
      </c>
      <c r="K201" s="56"/>
      <c r="L201" s="56"/>
    </row>
    <row r="202" spans="1:23" ht="14.25" customHeight="1">
      <c r="A202" s="60"/>
      <c r="B202" s="61"/>
      <c r="C202" s="62"/>
      <c r="E202" s="63"/>
    </row>
    <row r="203" spans="1:23" ht="14.25" customHeight="1">
      <c r="B203" s="61"/>
      <c r="C203" s="64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</row>
    <row r="204" spans="1:23" ht="14.25" customHeight="1">
      <c r="B204" s="61"/>
      <c r="C204" s="64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</row>
    <row r="205" spans="1:23" ht="14.25" customHeight="1">
      <c r="B205" s="61"/>
      <c r="C205" s="64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</row>
    <row r="206" spans="1:23" ht="14.25" customHeight="1">
      <c r="B206" s="61"/>
      <c r="C206" s="62"/>
      <c r="E206" s="63"/>
    </row>
    <row r="207" spans="1:23" ht="14.25" customHeight="1">
      <c r="B207" s="61"/>
      <c r="C207" s="62"/>
      <c r="E207" s="63"/>
    </row>
    <row r="208" spans="1:23" ht="14.25" customHeight="1">
      <c r="B208" s="61"/>
      <c r="C208" s="62"/>
      <c r="E208" s="63"/>
    </row>
    <row r="209" spans="2:5" ht="14.25" customHeight="1">
      <c r="B209" s="61"/>
      <c r="C209" s="62"/>
      <c r="E209" s="63"/>
    </row>
    <row r="210" spans="2:5" ht="14.25" customHeight="1">
      <c r="B210" s="61"/>
      <c r="C210" s="62"/>
      <c r="E210" s="63"/>
    </row>
    <row r="211" spans="2:5" ht="14.25" customHeight="1">
      <c r="B211" s="61"/>
      <c r="C211" s="62"/>
      <c r="E211" s="63"/>
    </row>
    <row r="212" spans="2:5" ht="14.25" customHeight="1">
      <c r="B212" s="61"/>
      <c r="C212" s="62"/>
      <c r="E212" s="63"/>
    </row>
    <row r="213" spans="2:5" ht="14.25" customHeight="1">
      <c r="B213" s="61"/>
      <c r="C213" s="62"/>
      <c r="E213" s="63"/>
    </row>
    <row r="214" spans="2:5" ht="14.25" customHeight="1">
      <c r="B214" s="61"/>
      <c r="C214" s="62"/>
      <c r="E214" s="63"/>
    </row>
    <row r="215" spans="2:5" ht="14.25" customHeight="1">
      <c r="B215" s="61"/>
      <c r="C215" s="62"/>
      <c r="E215" s="63"/>
    </row>
    <row r="216" spans="2:5" ht="14.25" customHeight="1">
      <c r="B216" s="61"/>
      <c r="C216" s="62"/>
      <c r="E216" s="63"/>
    </row>
    <row r="217" spans="2:5" ht="14.25" customHeight="1">
      <c r="B217" s="61"/>
      <c r="C217" s="62"/>
      <c r="E217" s="63"/>
    </row>
    <row r="218" spans="2:5" ht="14.25" customHeight="1">
      <c r="B218" s="61"/>
      <c r="C218" s="62"/>
      <c r="E218" s="63"/>
    </row>
    <row r="219" spans="2:5" ht="14.25" customHeight="1">
      <c r="B219" s="61"/>
      <c r="C219" s="62"/>
      <c r="E219" s="63"/>
    </row>
    <row r="220" spans="2:5" ht="14.25" customHeight="1">
      <c r="B220" s="61"/>
      <c r="C220" s="62"/>
      <c r="E220" s="63"/>
    </row>
    <row r="221" spans="2:5" ht="14.25" customHeight="1">
      <c r="B221" s="61"/>
      <c r="C221" s="62"/>
      <c r="E221" s="63"/>
    </row>
    <row r="222" spans="2:5" ht="14.25" customHeight="1">
      <c r="B222" s="61"/>
      <c r="C222" s="62"/>
      <c r="E222" s="63"/>
    </row>
    <row r="223" spans="2:5" ht="14.25" customHeight="1">
      <c r="B223" s="61"/>
      <c r="C223" s="62"/>
      <c r="E223" s="63"/>
    </row>
    <row r="224" spans="2:5" ht="14.25" customHeight="1">
      <c r="B224" s="61"/>
      <c r="C224" s="62"/>
      <c r="E224" s="63"/>
    </row>
    <row r="225" spans="2:5" ht="14.25" customHeight="1">
      <c r="B225" s="61"/>
      <c r="C225" s="62"/>
      <c r="E225" s="63"/>
    </row>
    <row r="226" spans="2:5" ht="14.25" customHeight="1">
      <c r="B226" s="61"/>
      <c r="C226" s="62"/>
      <c r="E226" s="63"/>
    </row>
    <row r="227" spans="2:5" ht="14.25" customHeight="1">
      <c r="B227" s="61"/>
      <c r="C227" s="62"/>
      <c r="E227" s="63"/>
    </row>
    <row r="228" spans="2:5" ht="14.25" customHeight="1">
      <c r="B228" s="61"/>
      <c r="C228" s="62"/>
      <c r="E228" s="63"/>
    </row>
    <row r="229" spans="2:5" ht="14.25" customHeight="1">
      <c r="B229" s="61"/>
      <c r="C229" s="62"/>
      <c r="E229" s="63"/>
    </row>
    <row r="230" spans="2:5" ht="14.25" customHeight="1">
      <c r="B230" s="61"/>
      <c r="C230" s="62"/>
      <c r="E230" s="63"/>
    </row>
    <row r="231" spans="2:5" ht="14.25" customHeight="1">
      <c r="B231" s="61"/>
      <c r="C231" s="62"/>
      <c r="E231" s="63"/>
    </row>
    <row r="232" spans="2:5" ht="14.25" customHeight="1">
      <c r="B232" s="61"/>
      <c r="C232" s="62"/>
      <c r="E232" s="63"/>
    </row>
    <row r="233" spans="2:5" ht="14.25" customHeight="1">
      <c r="B233" s="61"/>
      <c r="C233" s="62"/>
      <c r="E233" s="63"/>
    </row>
    <row r="234" spans="2:5" ht="14.25" customHeight="1">
      <c r="B234" s="61"/>
      <c r="C234" s="62"/>
      <c r="E234" s="63"/>
    </row>
    <row r="235" spans="2:5" ht="14.25" customHeight="1">
      <c r="B235" s="61"/>
      <c r="C235" s="62"/>
      <c r="E235" s="63"/>
    </row>
    <row r="236" spans="2:5" ht="14.25" customHeight="1">
      <c r="B236" s="61"/>
      <c r="C236" s="62"/>
      <c r="E236" s="63"/>
    </row>
    <row r="237" spans="2:5" ht="14.25" customHeight="1">
      <c r="B237" s="61"/>
      <c r="C237" s="62"/>
      <c r="E237" s="63"/>
    </row>
    <row r="238" spans="2:5" ht="14.25" customHeight="1">
      <c r="B238" s="61"/>
      <c r="C238" s="62"/>
      <c r="E238" s="63"/>
    </row>
    <row r="239" spans="2:5" ht="14.25" customHeight="1">
      <c r="B239" s="61"/>
      <c r="C239" s="62"/>
      <c r="E239" s="63"/>
    </row>
    <row r="240" spans="2:5" ht="14.25" customHeight="1">
      <c r="B240" s="61"/>
      <c r="C240" s="62"/>
      <c r="E240" s="63"/>
    </row>
    <row r="241" spans="2:5" ht="14.25" customHeight="1">
      <c r="B241" s="61"/>
      <c r="C241" s="62"/>
      <c r="E241" s="63"/>
    </row>
    <row r="242" spans="2:5" ht="14.25" customHeight="1">
      <c r="B242" s="61"/>
      <c r="C242" s="62"/>
      <c r="E242" s="63"/>
    </row>
    <row r="243" spans="2:5" ht="14.25" customHeight="1">
      <c r="B243" s="61"/>
      <c r="C243" s="62"/>
      <c r="E243" s="63"/>
    </row>
    <row r="244" spans="2:5" ht="14.25" customHeight="1">
      <c r="B244" s="61"/>
      <c r="C244" s="62"/>
      <c r="E244" s="63"/>
    </row>
    <row r="245" spans="2:5" ht="14.25" customHeight="1">
      <c r="B245" s="61"/>
      <c r="C245" s="62"/>
      <c r="E245" s="63"/>
    </row>
    <row r="246" spans="2:5" ht="14.25" customHeight="1">
      <c r="B246" s="61"/>
      <c r="C246" s="62"/>
      <c r="E246" s="63"/>
    </row>
    <row r="247" spans="2:5" ht="14.25" customHeight="1">
      <c r="B247" s="61"/>
      <c r="C247" s="62"/>
      <c r="E247" s="63"/>
    </row>
    <row r="248" spans="2:5" ht="14.25" customHeight="1">
      <c r="B248" s="61"/>
      <c r="C248" s="62"/>
      <c r="E248" s="63"/>
    </row>
    <row r="249" spans="2:5" ht="14.25" customHeight="1">
      <c r="B249" s="61"/>
      <c r="C249" s="62"/>
      <c r="E249" s="63"/>
    </row>
    <row r="250" spans="2:5" ht="14.25" customHeight="1">
      <c r="B250" s="61"/>
      <c r="C250" s="62"/>
      <c r="E250" s="63"/>
    </row>
    <row r="251" spans="2:5" ht="14.25" customHeight="1">
      <c r="B251" s="61"/>
      <c r="C251" s="62"/>
      <c r="E251" s="63"/>
    </row>
    <row r="252" spans="2:5" ht="14.25" customHeight="1">
      <c r="B252" s="61"/>
      <c r="C252" s="62"/>
      <c r="E252" s="63"/>
    </row>
    <row r="253" spans="2:5" ht="14.25" customHeight="1">
      <c r="B253" s="61"/>
      <c r="C253" s="62"/>
      <c r="E253" s="63"/>
    </row>
    <row r="254" spans="2:5" ht="14.25" customHeight="1">
      <c r="B254" s="61"/>
      <c r="C254" s="62"/>
      <c r="E254" s="63"/>
    </row>
    <row r="255" spans="2:5" ht="14.25" customHeight="1">
      <c r="B255" s="61"/>
      <c r="C255" s="62"/>
      <c r="E255" s="63"/>
    </row>
    <row r="256" spans="2:5" ht="14.25" customHeight="1">
      <c r="B256" s="61"/>
      <c r="C256" s="62"/>
      <c r="E256" s="63"/>
    </row>
    <row r="257" spans="2:5" ht="14.25" customHeight="1">
      <c r="B257" s="61"/>
      <c r="C257" s="62"/>
      <c r="E257" s="63"/>
    </row>
    <row r="258" spans="2:5" ht="14.25" customHeight="1">
      <c r="B258" s="61"/>
      <c r="C258" s="62"/>
      <c r="E258" s="63"/>
    </row>
    <row r="259" spans="2:5" ht="14.25" customHeight="1">
      <c r="B259" s="61"/>
      <c r="C259" s="62"/>
      <c r="E259" s="63"/>
    </row>
    <row r="260" spans="2:5" ht="14.25" customHeight="1">
      <c r="B260" s="61"/>
      <c r="C260" s="62"/>
      <c r="E260" s="63"/>
    </row>
    <row r="261" spans="2:5" ht="14.25" customHeight="1">
      <c r="B261" s="61"/>
      <c r="C261" s="62"/>
      <c r="E261" s="63"/>
    </row>
    <row r="262" spans="2:5" ht="14.25" customHeight="1">
      <c r="B262" s="61"/>
      <c r="C262" s="62"/>
      <c r="E262" s="63"/>
    </row>
    <row r="263" spans="2:5" ht="14.25" customHeight="1">
      <c r="B263" s="61"/>
      <c r="C263" s="62"/>
      <c r="E263" s="63"/>
    </row>
    <row r="264" spans="2:5" ht="14.25" customHeight="1">
      <c r="B264" s="61"/>
      <c r="C264" s="62"/>
      <c r="E264" s="63"/>
    </row>
    <row r="265" spans="2:5" ht="14.25" customHeight="1">
      <c r="B265" s="61"/>
      <c r="C265" s="62"/>
      <c r="E265" s="63"/>
    </row>
    <row r="266" spans="2:5" ht="14.25" customHeight="1">
      <c r="B266" s="61"/>
      <c r="C266" s="62"/>
      <c r="E266" s="63"/>
    </row>
    <row r="267" spans="2:5" ht="14.25" customHeight="1">
      <c r="B267" s="61"/>
      <c r="C267" s="62"/>
      <c r="E267" s="63"/>
    </row>
    <row r="268" spans="2:5" ht="14.25" customHeight="1">
      <c r="B268" s="61"/>
      <c r="C268" s="62"/>
      <c r="E268" s="63"/>
    </row>
    <row r="269" spans="2:5" ht="14.25" customHeight="1">
      <c r="B269" s="61"/>
      <c r="C269" s="62"/>
      <c r="E269" s="63"/>
    </row>
    <row r="270" spans="2:5" ht="14.25" customHeight="1">
      <c r="B270" s="61"/>
      <c r="C270" s="62"/>
      <c r="E270" s="63"/>
    </row>
    <row r="271" spans="2:5" ht="14.25" customHeight="1">
      <c r="B271" s="61"/>
      <c r="C271" s="62"/>
      <c r="E271" s="63"/>
    </row>
    <row r="272" spans="2:5" ht="14.25" customHeight="1">
      <c r="B272" s="61"/>
      <c r="C272" s="62"/>
      <c r="E272" s="63"/>
    </row>
    <row r="273" spans="2:5" ht="14.25" customHeight="1">
      <c r="B273" s="61"/>
      <c r="C273" s="62"/>
      <c r="E273" s="63"/>
    </row>
    <row r="274" spans="2:5" ht="14.25" customHeight="1">
      <c r="B274" s="61"/>
      <c r="C274" s="62"/>
      <c r="E274" s="63"/>
    </row>
    <row r="275" spans="2:5" ht="14.25" customHeight="1">
      <c r="B275" s="61"/>
      <c r="C275" s="62"/>
      <c r="E275" s="63"/>
    </row>
    <row r="276" spans="2:5" ht="14.25" customHeight="1">
      <c r="B276" s="61"/>
      <c r="C276" s="62"/>
      <c r="E276" s="63"/>
    </row>
    <row r="277" spans="2:5" ht="14.25" customHeight="1">
      <c r="B277" s="61"/>
      <c r="C277" s="62"/>
      <c r="E277" s="63"/>
    </row>
    <row r="278" spans="2:5" ht="14.25" customHeight="1">
      <c r="B278" s="61"/>
      <c r="C278" s="62"/>
      <c r="E278" s="63"/>
    </row>
    <row r="279" spans="2:5" ht="14.25" customHeight="1">
      <c r="B279" s="61"/>
      <c r="C279" s="62"/>
      <c r="E279" s="63"/>
    </row>
    <row r="280" spans="2:5" ht="14.25" customHeight="1">
      <c r="B280" s="61"/>
      <c r="C280" s="62"/>
      <c r="E280" s="63"/>
    </row>
    <row r="281" spans="2:5" ht="14.25" customHeight="1">
      <c r="B281" s="61"/>
      <c r="C281" s="62"/>
      <c r="E281" s="63"/>
    </row>
    <row r="282" spans="2:5" ht="14.25" customHeight="1">
      <c r="B282" s="61"/>
      <c r="C282" s="62"/>
      <c r="E282" s="63"/>
    </row>
    <row r="283" spans="2:5" ht="14.25" customHeight="1">
      <c r="B283" s="61"/>
      <c r="C283" s="62"/>
      <c r="E283" s="63"/>
    </row>
    <row r="284" spans="2:5" ht="14.25" customHeight="1">
      <c r="B284" s="61"/>
      <c r="C284" s="62"/>
      <c r="E284" s="63"/>
    </row>
    <row r="285" spans="2:5" ht="14.25" customHeight="1">
      <c r="B285" s="61"/>
      <c r="C285" s="62"/>
      <c r="E285" s="63"/>
    </row>
    <row r="286" spans="2:5" ht="14.25" customHeight="1">
      <c r="B286" s="61"/>
      <c r="C286" s="62"/>
      <c r="E286" s="63"/>
    </row>
    <row r="287" spans="2:5" ht="14.25" customHeight="1">
      <c r="B287" s="61"/>
      <c r="C287" s="62"/>
      <c r="E287" s="63"/>
    </row>
    <row r="288" spans="2:5" ht="14.25" customHeight="1">
      <c r="B288" s="61"/>
      <c r="C288" s="62"/>
      <c r="E288" s="63"/>
    </row>
    <row r="289" spans="2:5" ht="14.25" customHeight="1">
      <c r="B289" s="61"/>
      <c r="C289" s="62"/>
      <c r="E289" s="63"/>
    </row>
    <row r="290" spans="2:5" ht="14.25" customHeight="1">
      <c r="B290" s="61"/>
      <c r="C290" s="62"/>
      <c r="E290" s="63"/>
    </row>
    <row r="291" spans="2:5" ht="14.25" customHeight="1">
      <c r="B291" s="61"/>
      <c r="C291" s="62"/>
      <c r="E291" s="63"/>
    </row>
    <row r="292" spans="2:5" ht="14.25" customHeight="1">
      <c r="B292" s="61"/>
      <c r="C292" s="62"/>
      <c r="E292" s="63"/>
    </row>
    <row r="293" spans="2:5" ht="14.25" customHeight="1">
      <c r="B293" s="61"/>
      <c r="C293" s="62"/>
      <c r="E293" s="63"/>
    </row>
    <row r="294" spans="2:5" ht="14.25" customHeight="1">
      <c r="B294" s="61"/>
      <c r="C294" s="62"/>
      <c r="E294" s="63"/>
    </row>
    <row r="295" spans="2:5" ht="14.25" customHeight="1">
      <c r="B295" s="61"/>
      <c r="C295" s="62"/>
      <c r="E295" s="63"/>
    </row>
    <row r="296" spans="2:5" ht="14.25" customHeight="1">
      <c r="B296" s="61"/>
      <c r="C296" s="62"/>
      <c r="E296" s="63"/>
    </row>
    <row r="297" spans="2:5" ht="14.25" customHeight="1">
      <c r="B297" s="61"/>
      <c r="C297" s="62"/>
      <c r="E297" s="63"/>
    </row>
    <row r="298" spans="2:5" ht="14.25" customHeight="1">
      <c r="B298" s="61"/>
      <c r="C298" s="62"/>
      <c r="E298" s="63"/>
    </row>
    <row r="299" spans="2:5" ht="14.25" customHeight="1">
      <c r="B299" s="61"/>
      <c r="C299" s="62"/>
      <c r="E299" s="63"/>
    </row>
    <row r="300" spans="2:5" ht="14.25" customHeight="1">
      <c r="B300" s="61"/>
      <c r="C300" s="62"/>
      <c r="E300" s="63"/>
    </row>
    <row r="301" spans="2:5" ht="14.25" customHeight="1">
      <c r="B301" s="61"/>
      <c r="C301" s="62"/>
      <c r="E301" s="63"/>
    </row>
    <row r="302" spans="2:5" ht="14.25" customHeight="1">
      <c r="B302" s="61"/>
      <c r="C302" s="62"/>
      <c r="E302" s="63"/>
    </row>
    <row r="303" spans="2:5" ht="14.25" customHeight="1">
      <c r="B303" s="61"/>
      <c r="C303" s="62"/>
      <c r="E303" s="63"/>
    </row>
    <row r="304" spans="2:5" ht="14.25" customHeight="1">
      <c r="B304" s="61"/>
      <c r="C304" s="62"/>
      <c r="E304" s="63"/>
    </row>
    <row r="305" spans="2:5" ht="14.25" customHeight="1">
      <c r="B305" s="61"/>
      <c r="C305" s="62"/>
      <c r="E305" s="63"/>
    </row>
    <row r="306" spans="2:5" ht="14.25" customHeight="1">
      <c r="B306" s="61"/>
      <c r="C306" s="62"/>
      <c r="E306" s="63"/>
    </row>
    <row r="307" spans="2:5" ht="14.25" customHeight="1">
      <c r="B307" s="61"/>
      <c r="C307" s="62"/>
      <c r="E307" s="63"/>
    </row>
    <row r="308" spans="2:5" ht="14.25" customHeight="1">
      <c r="B308" s="61"/>
      <c r="C308" s="62"/>
      <c r="E308" s="63"/>
    </row>
    <row r="309" spans="2:5" ht="14.25" customHeight="1">
      <c r="B309" s="61"/>
      <c r="C309" s="62"/>
      <c r="E309" s="63"/>
    </row>
    <row r="310" spans="2:5" ht="14.25" customHeight="1">
      <c r="B310" s="61"/>
      <c r="C310" s="62"/>
      <c r="E310" s="63"/>
    </row>
    <row r="311" spans="2:5" ht="14.25" customHeight="1">
      <c r="B311" s="61"/>
      <c r="C311" s="62"/>
      <c r="E311" s="63"/>
    </row>
    <row r="312" spans="2:5" ht="14.25" customHeight="1">
      <c r="B312" s="61"/>
      <c r="C312" s="62"/>
      <c r="E312" s="63"/>
    </row>
    <row r="313" spans="2:5" ht="14.25" customHeight="1">
      <c r="B313" s="61"/>
      <c r="C313" s="62"/>
      <c r="E313" s="63"/>
    </row>
    <row r="314" spans="2:5" ht="14.25" customHeight="1">
      <c r="B314" s="61"/>
      <c r="C314" s="62"/>
      <c r="E314" s="63"/>
    </row>
    <row r="315" spans="2:5" ht="14.25" customHeight="1">
      <c r="B315" s="61"/>
      <c r="C315" s="62"/>
      <c r="E315" s="63"/>
    </row>
    <row r="316" spans="2:5" ht="14.25" customHeight="1">
      <c r="B316" s="61"/>
      <c r="C316" s="62"/>
      <c r="E316" s="63"/>
    </row>
    <row r="317" spans="2:5" ht="14.25" customHeight="1">
      <c r="B317" s="61"/>
      <c r="C317" s="62"/>
      <c r="E317" s="63"/>
    </row>
    <row r="318" spans="2:5" ht="14.25" customHeight="1">
      <c r="B318" s="61"/>
      <c r="C318" s="62"/>
      <c r="E318" s="63"/>
    </row>
    <row r="319" spans="2:5" ht="14.25" customHeight="1">
      <c r="B319" s="61"/>
      <c r="C319" s="62"/>
      <c r="E319" s="63"/>
    </row>
    <row r="320" spans="2:5" ht="14.25" customHeight="1">
      <c r="B320" s="61"/>
      <c r="C320" s="62"/>
      <c r="E320" s="63"/>
    </row>
    <row r="321" spans="2:5" ht="14.25" customHeight="1">
      <c r="B321" s="61"/>
      <c r="C321" s="62"/>
      <c r="E321" s="63"/>
    </row>
    <row r="322" spans="2:5" ht="14.25" customHeight="1">
      <c r="B322" s="61"/>
      <c r="C322" s="62"/>
      <c r="E322" s="63"/>
    </row>
    <row r="323" spans="2:5" ht="14.25" customHeight="1">
      <c r="B323" s="61"/>
      <c r="C323" s="62"/>
      <c r="E323" s="63"/>
    </row>
    <row r="324" spans="2:5" ht="14.25" customHeight="1">
      <c r="B324" s="61"/>
      <c r="C324" s="62"/>
      <c r="E324" s="63"/>
    </row>
    <row r="325" spans="2:5" ht="14.25" customHeight="1">
      <c r="B325" s="61"/>
      <c r="C325" s="62"/>
      <c r="E325" s="63"/>
    </row>
    <row r="326" spans="2:5" ht="14.25" customHeight="1">
      <c r="B326" s="61"/>
      <c r="C326" s="62"/>
      <c r="E326" s="63"/>
    </row>
    <row r="327" spans="2:5" ht="14.25" customHeight="1">
      <c r="B327" s="61"/>
      <c r="C327" s="62"/>
      <c r="E327" s="63"/>
    </row>
    <row r="328" spans="2:5" ht="14.25" customHeight="1">
      <c r="B328" s="61"/>
      <c r="C328" s="62"/>
      <c r="E328" s="63"/>
    </row>
    <row r="329" spans="2:5" ht="14.25" customHeight="1">
      <c r="B329" s="61"/>
      <c r="C329" s="62"/>
      <c r="E329" s="63"/>
    </row>
    <row r="330" spans="2:5" ht="14.25" customHeight="1">
      <c r="B330" s="61"/>
      <c r="C330" s="62"/>
      <c r="E330" s="63"/>
    </row>
    <row r="331" spans="2:5" ht="14.25" customHeight="1">
      <c r="B331" s="61"/>
      <c r="C331" s="62"/>
      <c r="E331" s="63"/>
    </row>
    <row r="332" spans="2:5" ht="14.25" customHeight="1">
      <c r="B332" s="61"/>
      <c r="C332" s="62"/>
      <c r="E332" s="63"/>
    </row>
    <row r="333" spans="2:5" ht="14.25" customHeight="1">
      <c r="B333" s="61"/>
      <c r="C333" s="62"/>
      <c r="E333" s="63"/>
    </row>
    <row r="334" spans="2:5" ht="14.25" customHeight="1">
      <c r="B334" s="61"/>
      <c r="C334" s="62"/>
      <c r="E334" s="63"/>
    </row>
    <row r="335" spans="2:5" ht="14.25" customHeight="1">
      <c r="B335" s="61"/>
      <c r="C335" s="62"/>
      <c r="E335" s="63"/>
    </row>
    <row r="336" spans="2:5" ht="14.25" customHeight="1">
      <c r="B336" s="61"/>
      <c r="C336" s="62"/>
      <c r="E336" s="63"/>
    </row>
    <row r="337" spans="2:5" ht="14.25" customHeight="1">
      <c r="B337" s="61"/>
      <c r="C337" s="62"/>
      <c r="E337" s="63"/>
    </row>
    <row r="338" spans="2:5" ht="14.25" customHeight="1">
      <c r="B338" s="61"/>
      <c r="C338" s="62"/>
      <c r="E338" s="63"/>
    </row>
    <row r="339" spans="2:5" ht="14.25" customHeight="1">
      <c r="B339" s="61"/>
      <c r="C339" s="62"/>
      <c r="E339" s="63"/>
    </row>
    <row r="340" spans="2:5" ht="14.25" customHeight="1">
      <c r="B340" s="61"/>
      <c r="C340" s="62"/>
      <c r="E340" s="63"/>
    </row>
    <row r="341" spans="2:5" ht="14.25" customHeight="1">
      <c r="B341" s="61"/>
      <c r="C341" s="62"/>
      <c r="E341" s="63"/>
    </row>
    <row r="342" spans="2:5" ht="14.25" customHeight="1">
      <c r="B342" s="61"/>
      <c r="C342" s="62"/>
      <c r="E342" s="63"/>
    </row>
    <row r="343" spans="2:5" ht="14.25" customHeight="1">
      <c r="B343" s="61"/>
      <c r="C343" s="62"/>
      <c r="E343" s="63"/>
    </row>
    <row r="344" spans="2:5" ht="14.25" customHeight="1">
      <c r="B344" s="61"/>
      <c r="C344" s="62"/>
      <c r="E344" s="63"/>
    </row>
    <row r="345" spans="2:5" ht="14.25" customHeight="1">
      <c r="B345" s="61"/>
      <c r="C345" s="62"/>
      <c r="E345" s="63"/>
    </row>
    <row r="346" spans="2:5" ht="14.25" customHeight="1">
      <c r="B346" s="61"/>
      <c r="C346" s="62"/>
      <c r="E346" s="63"/>
    </row>
    <row r="347" spans="2:5" ht="14.25" customHeight="1">
      <c r="B347" s="61"/>
      <c r="C347" s="62"/>
      <c r="E347" s="63"/>
    </row>
    <row r="348" spans="2:5" ht="14.25" customHeight="1">
      <c r="B348" s="61"/>
      <c r="C348" s="62"/>
      <c r="E348" s="63"/>
    </row>
    <row r="349" spans="2:5" ht="14.25" customHeight="1">
      <c r="B349" s="61"/>
      <c r="C349" s="62"/>
      <c r="E349" s="63"/>
    </row>
    <row r="350" spans="2:5" ht="14.25" customHeight="1">
      <c r="B350" s="61"/>
      <c r="C350" s="62"/>
      <c r="E350" s="63"/>
    </row>
    <row r="351" spans="2:5" ht="14.25" customHeight="1">
      <c r="B351" s="61"/>
      <c r="C351" s="62"/>
      <c r="E351" s="63"/>
    </row>
    <row r="352" spans="2:5" ht="14.25" customHeight="1">
      <c r="B352" s="61"/>
      <c r="C352" s="62"/>
      <c r="E352" s="63"/>
    </row>
    <row r="353" spans="2:5" ht="14.25" customHeight="1">
      <c r="B353" s="61"/>
      <c r="C353" s="62"/>
      <c r="E353" s="63"/>
    </row>
    <row r="354" spans="2:5" ht="14.25" customHeight="1">
      <c r="B354" s="61"/>
      <c r="C354" s="62"/>
      <c r="E354" s="63"/>
    </row>
    <row r="355" spans="2:5" ht="14.25" customHeight="1">
      <c r="B355" s="61"/>
      <c r="C355" s="62"/>
      <c r="E355" s="63"/>
    </row>
    <row r="356" spans="2:5" ht="14.25" customHeight="1">
      <c r="B356" s="61"/>
      <c r="C356" s="62"/>
      <c r="E356" s="63"/>
    </row>
    <row r="357" spans="2:5" ht="14.25" customHeight="1">
      <c r="B357" s="61"/>
      <c r="C357" s="62"/>
      <c r="E357" s="63"/>
    </row>
    <row r="358" spans="2:5" ht="14.25" customHeight="1">
      <c r="B358" s="61"/>
      <c r="C358" s="62"/>
      <c r="E358" s="63"/>
    </row>
    <row r="359" spans="2:5" ht="14.25" customHeight="1">
      <c r="B359" s="61"/>
      <c r="C359" s="62"/>
      <c r="E359" s="63"/>
    </row>
    <row r="360" spans="2:5" ht="14.25" customHeight="1">
      <c r="B360" s="61"/>
      <c r="C360" s="62"/>
      <c r="E360" s="63"/>
    </row>
    <row r="361" spans="2:5" ht="14.25" customHeight="1">
      <c r="B361" s="61"/>
      <c r="C361" s="62"/>
      <c r="E361" s="63"/>
    </row>
    <row r="362" spans="2:5" ht="14.25" customHeight="1">
      <c r="B362" s="61"/>
      <c r="C362" s="62"/>
      <c r="E362" s="63"/>
    </row>
    <row r="363" spans="2:5" ht="14.25" customHeight="1">
      <c r="B363" s="61"/>
      <c r="C363" s="62"/>
      <c r="E363" s="63"/>
    </row>
    <row r="364" spans="2:5" ht="14.25" customHeight="1">
      <c r="B364" s="61"/>
      <c r="C364" s="62"/>
      <c r="E364" s="63"/>
    </row>
    <row r="365" spans="2:5" ht="14.25" customHeight="1">
      <c r="B365" s="61"/>
      <c r="C365" s="62"/>
      <c r="E365" s="63"/>
    </row>
    <row r="366" spans="2:5" ht="14.25" customHeight="1">
      <c r="B366" s="61"/>
      <c r="C366" s="62"/>
      <c r="E366" s="63"/>
    </row>
    <row r="367" spans="2:5" ht="14.25" customHeight="1">
      <c r="B367" s="61"/>
      <c r="C367" s="62"/>
      <c r="E367" s="63"/>
    </row>
    <row r="368" spans="2:5" ht="14.25" customHeight="1">
      <c r="B368" s="61"/>
      <c r="C368" s="62"/>
      <c r="E368" s="63"/>
    </row>
    <row r="369" spans="2:5" ht="14.25" customHeight="1">
      <c r="B369" s="61"/>
      <c r="C369" s="62"/>
      <c r="E369" s="63"/>
    </row>
    <row r="370" spans="2:5" ht="14.25" customHeight="1">
      <c r="B370" s="61"/>
      <c r="C370" s="62"/>
      <c r="E370" s="63"/>
    </row>
    <row r="371" spans="2:5" ht="14.25" customHeight="1">
      <c r="B371" s="61"/>
      <c r="C371" s="62"/>
      <c r="E371" s="63"/>
    </row>
    <row r="372" spans="2:5" ht="14.25" customHeight="1">
      <c r="B372" s="61"/>
      <c r="C372" s="62"/>
      <c r="E372" s="63"/>
    </row>
    <row r="373" spans="2:5" ht="14.25" customHeight="1">
      <c r="B373" s="61"/>
      <c r="C373" s="62"/>
      <c r="E373" s="63"/>
    </row>
    <row r="374" spans="2:5" ht="14.25" customHeight="1">
      <c r="B374" s="61"/>
      <c r="C374" s="62"/>
      <c r="E374" s="63"/>
    </row>
    <row r="375" spans="2:5" ht="14.25" customHeight="1">
      <c r="B375" s="61"/>
      <c r="C375" s="62"/>
      <c r="E375" s="63"/>
    </row>
    <row r="376" spans="2:5" ht="14.25" customHeight="1">
      <c r="B376" s="61"/>
      <c r="C376" s="62"/>
      <c r="E376" s="63"/>
    </row>
    <row r="377" spans="2:5" ht="14.25" customHeight="1">
      <c r="B377" s="61"/>
      <c r="C377" s="62"/>
      <c r="E377" s="63"/>
    </row>
    <row r="378" spans="2:5" ht="14.25" customHeight="1">
      <c r="B378" s="61"/>
      <c r="C378" s="62"/>
      <c r="E378" s="63"/>
    </row>
    <row r="379" spans="2:5" ht="14.25" customHeight="1">
      <c r="B379" s="61"/>
      <c r="C379" s="62"/>
      <c r="E379" s="63"/>
    </row>
    <row r="380" spans="2:5" ht="14.25" customHeight="1">
      <c r="B380" s="61"/>
      <c r="C380" s="62"/>
      <c r="E380" s="63"/>
    </row>
    <row r="381" spans="2:5" ht="14.25" customHeight="1">
      <c r="B381" s="61"/>
      <c r="C381" s="62"/>
      <c r="E381" s="63"/>
    </row>
    <row r="382" spans="2:5" ht="14.25" customHeight="1">
      <c r="B382" s="61"/>
      <c r="C382" s="62"/>
      <c r="E382" s="63"/>
    </row>
    <row r="383" spans="2:5" ht="14.25" customHeight="1">
      <c r="B383" s="61"/>
      <c r="C383" s="62"/>
      <c r="E383" s="63"/>
    </row>
    <row r="384" spans="2:5" ht="14.25" customHeight="1">
      <c r="B384" s="61"/>
      <c r="C384" s="62"/>
      <c r="E384" s="63"/>
    </row>
    <row r="385" spans="2:5" ht="14.25" customHeight="1">
      <c r="B385" s="61"/>
      <c r="C385" s="62"/>
      <c r="E385" s="63"/>
    </row>
    <row r="386" spans="2:5" ht="14.25" customHeight="1">
      <c r="B386" s="61"/>
      <c r="C386" s="62"/>
      <c r="E386" s="63"/>
    </row>
    <row r="387" spans="2:5" ht="14.25" customHeight="1">
      <c r="B387" s="61"/>
      <c r="C387" s="62"/>
      <c r="E387" s="63"/>
    </row>
    <row r="388" spans="2:5" ht="14.25" customHeight="1">
      <c r="B388" s="61"/>
      <c r="C388" s="62"/>
      <c r="E388" s="63"/>
    </row>
    <row r="389" spans="2:5" ht="14.25" customHeight="1">
      <c r="B389" s="61"/>
      <c r="C389" s="62"/>
      <c r="E389" s="63"/>
    </row>
    <row r="390" spans="2:5" ht="14.25" customHeight="1">
      <c r="B390" s="61"/>
      <c r="C390" s="62"/>
      <c r="E390" s="63"/>
    </row>
    <row r="391" spans="2:5" ht="14.25" customHeight="1">
      <c r="B391" s="61"/>
      <c r="C391" s="62"/>
      <c r="E391" s="63"/>
    </row>
    <row r="392" spans="2:5" ht="14.25" customHeight="1">
      <c r="B392" s="61"/>
      <c r="C392" s="62"/>
      <c r="E392" s="63"/>
    </row>
    <row r="393" spans="2:5" ht="14.25" customHeight="1">
      <c r="B393" s="61"/>
      <c r="C393" s="62"/>
      <c r="E393" s="63"/>
    </row>
    <row r="394" spans="2:5" ht="14.25" customHeight="1">
      <c r="B394" s="61"/>
      <c r="C394" s="62"/>
      <c r="E394" s="63"/>
    </row>
    <row r="395" spans="2:5" ht="14.25" customHeight="1">
      <c r="B395" s="61"/>
      <c r="C395" s="62"/>
      <c r="E395" s="63"/>
    </row>
    <row r="396" spans="2:5" ht="14.25" customHeight="1">
      <c r="B396" s="61"/>
      <c r="C396" s="62"/>
      <c r="E396" s="63"/>
    </row>
    <row r="397" spans="2:5" ht="14.25" customHeight="1">
      <c r="B397" s="61"/>
      <c r="C397" s="62"/>
      <c r="E397" s="63"/>
    </row>
    <row r="398" spans="2:5" ht="14.25" customHeight="1">
      <c r="B398" s="61"/>
      <c r="C398" s="62"/>
      <c r="E398" s="63"/>
    </row>
    <row r="399" spans="2:5" ht="14.25" customHeight="1">
      <c r="B399" s="61"/>
      <c r="C399" s="62"/>
      <c r="E399" s="63"/>
    </row>
    <row r="400" spans="2:5" ht="14.25" customHeight="1">
      <c r="B400" s="61"/>
      <c r="C400" s="62"/>
      <c r="E400" s="63"/>
    </row>
    <row r="401" spans="2:5" ht="14.25" customHeight="1">
      <c r="B401" s="61"/>
      <c r="C401" s="62"/>
      <c r="E401" s="63"/>
    </row>
    <row r="402" spans="2:5" ht="15.75" customHeight="1"/>
    <row r="403" spans="2:5" ht="15.75" customHeight="1"/>
    <row r="404" spans="2:5" ht="15.75" customHeight="1"/>
    <row r="405" spans="2:5" ht="15.75" customHeight="1"/>
    <row r="406" spans="2:5" ht="15.75" customHeight="1"/>
    <row r="407" spans="2:5" ht="15.75" customHeight="1"/>
    <row r="408" spans="2:5" ht="15.75" customHeight="1"/>
    <row r="409" spans="2:5" ht="15.75" customHeight="1"/>
    <row r="410" spans="2:5" ht="15.75" customHeight="1"/>
    <row r="411" spans="2:5" ht="15.75" customHeight="1"/>
    <row r="412" spans="2:5" ht="15.75" customHeight="1"/>
    <row r="413" spans="2:5" ht="15.75" customHeight="1"/>
    <row r="414" spans="2:5" ht="15.75" customHeight="1"/>
    <row r="415" spans="2:5" ht="15.75" customHeight="1"/>
    <row r="416" spans="2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4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48" t="s">
        <v>1525</v>
      </c>
      <c r="B1" s="49" t="s">
        <v>1517</v>
      </c>
      <c r="C1" s="50" t="s">
        <v>1518</v>
      </c>
      <c r="D1" s="48" t="s">
        <v>1519</v>
      </c>
      <c r="E1" s="48" t="s">
        <v>1520</v>
      </c>
      <c r="F1" s="48" t="s">
        <v>1</v>
      </c>
      <c r="G1" s="48" t="s">
        <v>3</v>
      </c>
      <c r="H1" s="48" t="s">
        <v>1521</v>
      </c>
      <c r="I1" s="48" t="s">
        <v>2</v>
      </c>
      <c r="J1" s="48" t="s">
        <v>5</v>
      </c>
      <c r="K1" s="48" t="s">
        <v>1522</v>
      </c>
      <c r="L1" s="48" t="s">
        <v>1523</v>
      </c>
    </row>
    <row r="2" spans="1:12" ht="14.25" customHeight="1">
      <c r="A2" s="52" t="s">
        <v>1525</v>
      </c>
      <c r="B2" s="53">
        <v>1</v>
      </c>
      <c r="C2" s="54">
        <v>23.79</v>
      </c>
      <c r="D2" s="53">
        <v>1</v>
      </c>
      <c r="E2" s="55">
        <v>351</v>
      </c>
      <c r="F2" s="56" t="str">
        <f>+VLOOKUP(E2,Participants!$A$1:$F$1600,2,FALSE)</f>
        <v>Tegan Gorchak</v>
      </c>
      <c r="G2" s="56" t="str">
        <f>+VLOOKUP(E2,Participants!$A$1:$F$1600,4,FALSE)</f>
        <v>GAA</v>
      </c>
      <c r="H2" s="56" t="str">
        <f>+VLOOKUP(E2,Participants!$A$1:$F$1600,5,FALSE)</f>
        <v>F</v>
      </c>
      <c r="I2" s="56" t="str">
        <f>+VLOOKUP(E2,Participants!$A$1:$F$1600,3,FALSE)</f>
        <v>K</v>
      </c>
      <c r="J2" s="56" t="str">
        <f>+VLOOKUP(E2,Participants!$A$1:$G$1600,7,FALSE)</f>
        <v>DEV GIRLS</v>
      </c>
      <c r="K2" s="56"/>
      <c r="L2" s="56">
        <v>100</v>
      </c>
    </row>
    <row r="3" spans="1:12" ht="14.25" customHeight="1">
      <c r="A3" s="52" t="s">
        <v>1525</v>
      </c>
      <c r="B3" s="53">
        <v>1</v>
      </c>
      <c r="C3" s="54">
        <v>22.722999999999999</v>
      </c>
      <c r="D3" s="53">
        <v>2</v>
      </c>
      <c r="E3" s="55">
        <v>64</v>
      </c>
      <c r="F3" s="56" t="str">
        <f>+VLOOKUP(E3,Participants!$A$1:$F$1600,2,FALSE)</f>
        <v>Violet Eckenrode</v>
      </c>
      <c r="G3" s="56" t="str">
        <f>+VLOOKUP(E3,Participants!$A$1:$F$1600,4,FALSE)</f>
        <v>STL</v>
      </c>
      <c r="H3" s="56" t="str">
        <f>+VLOOKUP(E3,Participants!$A$1:$F$1600,5,FALSE)</f>
        <v>F</v>
      </c>
      <c r="I3" s="56" t="str">
        <f>+VLOOKUP(E3,Participants!$A$1:$F$1600,3,FALSE)</f>
        <v>K</v>
      </c>
      <c r="J3" s="56" t="str">
        <f>+VLOOKUP(E3,Participants!$A$1:$G$1600,7,FALSE)</f>
        <v>DEV GIRLS</v>
      </c>
      <c r="K3" s="56"/>
      <c r="L3" s="56">
        <v>100</v>
      </c>
    </row>
    <row r="4" spans="1:12" ht="14.25" customHeight="1">
      <c r="A4" s="52" t="s">
        <v>1525</v>
      </c>
      <c r="B4" s="53">
        <v>1</v>
      </c>
      <c r="C4" s="54">
        <v>19.239999999999998</v>
      </c>
      <c r="D4" s="53">
        <v>3</v>
      </c>
      <c r="E4" s="55">
        <v>1228</v>
      </c>
      <c r="F4" s="56" t="str">
        <f>+VLOOKUP(E4,Participants!$A$1:$F$1600,2,FALSE)</f>
        <v>Violet McGovern</v>
      </c>
      <c r="G4" s="56" t="str">
        <f>+VLOOKUP(E4,Participants!$A$1:$F$1600,4,FALSE)</f>
        <v>AGS</v>
      </c>
      <c r="H4" s="56" t="str">
        <f>+VLOOKUP(E4,Participants!$A$1:$F$1600,5,FALSE)</f>
        <v>F</v>
      </c>
      <c r="I4" s="56">
        <f>+VLOOKUP(E4,Participants!$A$1:$F$1600,3,FALSE)</f>
        <v>2</v>
      </c>
      <c r="J4" s="56" t="str">
        <f>+VLOOKUP(E4,Participants!$A$1:$G$1600,7,FALSE)</f>
        <v>DEV GIRLS</v>
      </c>
      <c r="K4" s="56"/>
      <c r="L4" s="56"/>
    </row>
    <row r="5" spans="1:12" ht="14.25" customHeight="1">
      <c r="A5" s="52" t="s">
        <v>1525</v>
      </c>
      <c r="B5" s="53">
        <v>1</v>
      </c>
      <c r="C5" s="54">
        <v>21.88</v>
      </c>
      <c r="D5" s="53">
        <v>4</v>
      </c>
      <c r="E5" s="55">
        <v>1482</v>
      </c>
      <c r="F5" s="56" t="str">
        <f>+VLOOKUP(E5,Participants!$A$1:$F$1600,2,FALSE)</f>
        <v>Alonna Deasy</v>
      </c>
      <c r="G5" s="56" t="str">
        <f>+VLOOKUP(E5,Participants!$A$1:$F$1600,4,FALSE)</f>
        <v>MMA</v>
      </c>
      <c r="H5" s="56" t="str">
        <f>+VLOOKUP(E5,Participants!$A$1:$F$1600,5,FALSE)</f>
        <v>F</v>
      </c>
      <c r="I5" s="56" t="str">
        <f>+VLOOKUP(E5,Participants!$A$1:$F$1600,3,FALSE)</f>
        <v>K</v>
      </c>
      <c r="J5" s="56" t="str">
        <f>+VLOOKUP(E5,Participants!$A$1:$G$1600,7,FALSE)</f>
        <v>DEV GIRLS</v>
      </c>
      <c r="K5" s="56"/>
      <c r="L5" s="56"/>
    </row>
    <row r="6" spans="1:12" ht="14.25" customHeight="1">
      <c r="A6" s="52" t="s">
        <v>1525</v>
      </c>
      <c r="B6" s="53">
        <v>1</v>
      </c>
      <c r="C6" s="54">
        <v>18.46</v>
      </c>
      <c r="D6" s="53">
        <v>5</v>
      </c>
      <c r="E6" s="54">
        <v>834</v>
      </c>
      <c r="F6" s="56" t="str">
        <f>+VLOOKUP(E6,Participants!$A$1:$F$1600,2,FALSE)</f>
        <v>Annie Pisaniello</v>
      </c>
      <c r="G6" s="56" t="str">
        <f>+VLOOKUP(E6,Participants!$A$1:$F$1600,4,FALSE)</f>
        <v>SHCA</v>
      </c>
      <c r="H6" s="56" t="str">
        <f>+VLOOKUP(E6,Participants!$A$1:$F$1600,5,FALSE)</f>
        <v>F</v>
      </c>
      <c r="I6" s="56">
        <f>+VLOOKUP(E6,Participants!$A$1:$F$1600,3,FALSE)</f>
        <v>4</v>
      </c>
      <c r="J6" s="56" t="str">
        <f>+VLOOKUP(E6,Participants!$A$1:$G$1600,7,FALSE)</f>
        <v>DEV GIRLS</v>
      </c>
      <c r="K6" s="56"/>
      <c r="L6" s="56"/>
    </row>
    <row r="7" spans="1:12" ht="14.25" customHeight="1">
      <c r="A7" s="52" t="s">
        <v>1525</v>
      </c>
      <c r="B7" s="53">
        <v>1</v>
      </c>
      <c r="C7" s="54">
        <v>22.29</v>
      </c>
      <c r="D7" s="53">
        <v>6</v>
      </c>
      <c r="E7" s="54">
        <v>635</v>
      </c>
      <c r="F7" s="56" t="str">
        <f>+VLOOKUP(E7,Participants!$A$1:$F$1600,2,FALSE)</f>
        <v>Mia Startare</v>
      </c>
      <c r="G7" s="56" t="str">
        <f>+VLOOKUP(E7,Participants!$A$1:$F$1600,4,FALSE)</f>
        <v>JFK</v>
      </c>
      <c r="H7" s="56" t="str">
        <f>+VLOOKUP(E7,Participants!$A$1:$F$1600,5,FALSE)</f>
        <v>F</v>
      </c>
      <c r="I7" s="56">
        <f>+VLOOKUP(E7,Participants!$A$1:$F$1600,3,FALSE)</f>
        <v>1</v>
      </c>
      <c r="J7" s="56" t="str">
        <f>+VLOOKUP(E7,Participants!$A$1:$G$1600,7,FALSE)</f>
        <v>DEV GIRLS</v>
      </c>
      <c r="K7" s="56"/>
      <c r="L7" s="56"/>
    </row>
    <row r="8" spans="1:12" ht="14.25" customHeight="1">
      <c r="A8" s="52" t="s">
        <v>1525</v>
      </c>
      <c r="B8" s="53">
        <v>1</v>
      </c>
      <c r="C8" s="54">
        <v>32.54</v>
      </c>
      <c r="D8" s="53">
        <v>7</v>
      </c>
      <c r="E8" s="54">
        <v>72</v>
      </c>
      <c r="F8" s="56" t="str">
        <f>+VLOOKUP(E8,Participants!$A$1:$F$1600,2,FALSE)</f>
        <v>Allison Sayre</v>
      </c>
      <c r="G8" s="56" t="str">
        <f>+VLOOKUP(E8,Participants!$A$1:$F$1600,4,FALSE)</f>
        <v>STL</v>
      </c>
      <c r="H8" s="56" t="str">
        <f>+VLOOKUP(E8,Participants!$A$1:$F$1600,5,FALSE)</f>
        <v>F</v>
      </c>
      <c r="I8" s="56" t="str">
        <f>+VLOOKUP(E8,Participants!$A$1:$F$1600,3,FALSE)</f>
        <v>K</v>
      </c>
      <c r="J8" s="56" t="str">
        <f>+VLOOKUP(E8,Participants!$A$1:$G$1600,7,FALSE)</f>
        <v>DEV GIRLS</v>
      </c>
      <c r="K8" s="56"/>
      <c r="L8" s="56"/>
    </row>
    <row r="9" spans="1:12" ht="14.25" customHeight="1">
      <c r="A9" s="52" t="s">
        <v>1525</v>
      </c>
      <c r="B9" s="53">
        <v>1</v>
      </c>
      <c r="C9" s="54">
        <v>26.22</v>
      </c>
      <c r="D9" s="53">
        <v>8</v>
      </c>
      <c r="E9" s="54">
        <v>356</v>
      </c>
      <c r="F9" s="56" t="str">
        <f>+VLOOKUP(E9,Participants!$A$1:$F$1600,2,FALSE)</f>
        <v>Elle Reinheimer</v>
      </c>
      <c r="G9" s="56" t="str">
        <f>+VLOOKUP(E9,Participants!$A$1:$F$1600,4,FALSE)</f>
        <v>GAA</v>
      </c>
      <c r="H9" s="56" t="str">
        <f>+VLOOKUP(E9,Participants!$A$1:$F$1600,5,FALSE)</f>
        <v>F</v>
      </c>
      <c r="I9" s="56" t="str">
        <f>+VLOOKUP(E9,Participants!$A$1:$F$1600,3,FALSE)</f>
        <v>K</v>
      </c>
      <c r="J9" s="56" t="str">
        <f>+VLOOKUP(E9,Participants!$A$1:$G$1600,7,FALSE)</f>
        <v>DEV GIRLS</v>
      </c>
      <c r="K9" s="56"/>
      <c r="L9" s="56"/>
    </row>
    <row r="10" spans="1:12" ht="14.25" customHeight="1">
      <c r="A10" s="52" t="s">
        <v>1525</v>
      </c>
      <c r="B10" s="57">
        <v>2</v>
      </c>
      <c r="C10" s="58">
        <v>25.9</v>
      </c>
      <c r="D10" s="57">
        <v>1</v>
      </c>
      <c r="E10" s="58">
        <v>683</v>
      </c>
      <c r="F10" s="59" t="str">
        <f>+VLOOKUP(E10,Participants!$A$1:$F$1600,2,FALSE)</f>
        <v>Frances Hardy</v>
      </c>
      <c r="G10" s="59" t="str">
        <f>+VLOOKUP(E10,Participants!$A$1:$F$1600,4,FALSE)</f>
        <v>JFK</v>
      </c>
      <c r="H10" s="59" t="str">
        <f>+VLOOKUP(E10,Participants!$A$1:$F$1600,5,FALSE)</f>
        <v>F</v>
      </c>
      <c r="I10" s="59">
        <f>+VLOOKUP(E10,Participants!$A$1:$F$1600,3,FALSE)</f>
        <v>2</v>
      </c>
      <c r="J10" s="59" t="str">
        <f>+VLOOKUP(E10,Participants!$A$1:$G$1600,7,FALSE)</f>
        <v>DEV GIRLS</v>
      </c>
      <c r="K10" s="59"/>
      <c r="L10" s="59"/>
    </row>
    <row r="11" spans="1:12" ht="14.25" customHeight="1">
      <c r="A11" s="52" t="s">
        <v>1525</v>
      </c>
      <c r="B11" s="57">
        <v>2</v>
      </c>
      <c r="C11" s="58">
        <v>19.010000000000002</v>
      </c>
      <c r="D11" s="57">
        <v>2</v>
      </c>
      <c r="E11" s="58">
        <v>1229</v>
      </c>
      <c r="F11" s="59" t="str">
        <f>+VLOOKUP(E11,Participants!$A$1:$F$1600,2,FALSE)</f>
        <v>Eleanor Stuckeman</v>
      </c>
      <c r="G11" s="59" t="str">
        <f>+VLOOKUP(E11,Participants!$A$1:$F$1600,4,FALSE)</f>
        <v>AGS</v>
      </c>
      <c r="H11" s="59" t="str">
        <f>+VLOOKUP(E11,Participants!$A$1:$F$1600,5,FALSE)</f>
        <v>F</v>
      </c>
      <c r="I11" s="59">
        <f>+VLOOKUP(E11,Participants!$A$1:$F$1600,3,FALSE)</f>
        <v>2</v>
      </c>
      <c r="J11" s="59" t="str">
        <f>+VLOOKUP(E11,Participants!$A$1:$G$1600,7,FALSE)</f>
        <v>DEV GIRLS</v>
      </c>
      <c r="K11" s="59"/>
      <c r="L11" s="59"/>
    </row>
    <row r="12" spans="1:12" ht="14.25" customHeight="1">
      <c r="A12" s="52" t="s">
        <v>1525</v>
      </c>
      <c r="B12" s="57">
        <v>2</v>
      </c>
      <c r="C12" s="58">
        <v>22.11</v>
      </c>
      <c r="D12" s="57">
        <v>3</v>
      </c>
      <c r="E12" s="58">
        <v>827</v>
      </c>
      <c r="F12" s="59" t="str">
        <f>+VLOOKUP(E12,Participants!$A$1:$F$1600,2,FALSE)</f>
        <v>Teresa McGinley</v>
      </c>
      <c r="G12" s="59" t="str">
        <f>+VLOOKUP(E12,Participants!$A$1:$F$1600,4,FALSE)</f>
        <v>SHCA</v>
      </c>
      <c r="H12" s="59" t="str">
        <f>+VLOOKUP(E12,Participants!$A$1:$F$1600,5,FALSE)</f>
        <v>F</v>
      </c>
      <c r="I12" s="59">
        <f>+VLOOKUP(E12,Participants!$A$1:$F$1600,3,FALSE)</f>
        <v>3</v>
      </c>
      <c r="J12" s="59" t="str">
        <f>+VLOOKUP(E12,Participants!$A$1:$G$1600,7,FALSE)</f>
        <v>DEV GIRLS</v>
      </c>
      <c r="K12" s="59"/>
      <c r="L12" s="59"/>
    </row>
    <row r="13" spans="1:12" ht="14.25" customHeight="1">
      <c r="A13" s="52" t="s">
        <v>1525</v>
      </c>
      <c r="B13" s="57">
        <v>2</v>
      </c>
      <c r="C13" s="58">
        <v>24.19</v>
      </c>
      <c r="D13" s="57">
        <v>4</v>
      </c>
      <c r="E13" s="58">
        <v>2</v>
      </c>
      <c r="F13" s="59" t="str">
        <f>+VLOOKUP(E13,Participants!$A$1:$F$1600,2,FALSE)</f>
        <v>Frances Hayes</v>
      </c>
      <c r="G13" s="59" t="str">
        <f>+VLOOKUP(E13,Participants!$A$1:$F$1600,4,FALSE)</f>
        <v>STL</v>
      </c>
      <c r="H13" s="59" t="str">
        <f>+VLOOKUP(E13,Participants!$A$1:$F$1600,5,FALSE)</f>
        <v>F</v>
      </c>
      <c r="I13" s="59">
        <f>+VLOOKUP(E13,Participants!$A$1:$F$1600,3,FALSE)</f>
        <v>1</v>
      </c>
      <c r="J13" s="59" t="str">
        <f>+VLOOKUP(E13,Participants!$A$1:$G$1600,7,FALSE)</f>
        <v>DEV GIRLS</v>
      </c>
      <c r="K13" s="59"/>
      <c r="L13" s="59"/>
    </row>
    <row r="14" spans="1:12" ht="14.25" customHeight="1">
      <c r="A14" s="52" t="s">
        <v>1525</v>
      </c>
      <c r="B14" s="57">
        <v>2</v>
      </c>
      <c r="C14" s="58">
        <v>21.94</v>
      </c>
      <c r="D14" s="57">
        <v>5</v>
      </c>
      <c r="E14" s="58">
        <v>367</v>
      </c>
      <c r="F14" s="59" t="str">
        <f>+VLOOKUP(E14,Participants!$A$1:$F$1600,2,FALSE)</f>
        <v>Alia Trombetta</v>
      </c>
      <c r="G14" s="59" t="str">
        <f>+VLOOKUP(E14,Participants!$A$1:$F$1600,4,FALSE)</f>
        <v>GAA</v>
      </c>
      <c r="H14" s="59" t="str">
        <f>+VLOOKUP(E14,Participants!$A$1:$F$1600,5,FALSE)</f>
        <v>F</v>
      </c>
      <c r="I14" s="59">
        <f>+VLOOKUP(E14,Participants!$A$1:$F$1600,3,FALSE)</f>
        <v>2</v>
      </c>
      <c r="J14" s="59" t="str">
        <f>+VLOOKUP(E14,Participants!$A$1:$G$1600,7,FALSE)</f>
        <v>DEV GIRLS</v>
      </c>
      <c r="K14" s="59"/>
      <c r="L14" s="59"/>
    </row>
    <row r="15" spans="1:12" ht="14.25" customHeight="1">
      <c r="A15" s="52" t="s">
        <v>1525</v>
      </c>
      <c r="B15" s="57">
        <v>2</v>
      </c>
      <c r="C15" s="58">
        <v>21.7</v>
      </c>
      <c r="D15" s="57">
        <v>6</v>
      </c>
      <c r="E15" s="58">
        <v>1223</v>
      </c>
      <c r="F15" s="59" t="str">
        <f>+VLOOKUP(E15,Participants!$A$1:$F$1600,2,FALSE)</f>
        <v>Mila Kolocouris</v>
      </c>
      <c r="G15" s="59" t="str">
        <f>+VLOOKUP(E15,Participants!$A$1:$F$1600,4,FALSE)</f>
        <v>AGS</v>
      </c>
      <c r="H15" s="59" t="str">
        <f>+VLOOKUP(E15,Participants!$A$1:$F$1600,5,FALSE)</f>
        <v>F</v>
      </c>
      <c r="I15" s="59">
        <f>+VLOOKUP(E15,Participants!$A$1:$F$1600,3,FALSE)</f>
        <v>2</v>
      </c>
      <c r="J15" s="59" t="str">
        <f>+VLOOKUP(E15,Participants!$A$1:$G$1600,7,FALSE)</f>
        <v>DEV GIRLS</v>
      </c>
      <c r="K15" s="59"/>
      <c r="L15" s="59"/>
    </row>
    <row r="16" spans="1:12" ht="14.25" customHeight="1">
      <c r="A16" s="52" t="s">
        <v>1525</v>
      </c>
      <c r="B16" s="57">
        <v>2</v>
      </c>
      <c r="C16" s="58">
        <v>21.75</v>
      </c>
      <c r="D16" s="57">
        <v>7</v>
      </c>
      <c r="E16" s="58">
        <v>633</v>
      </c>
      <c r="F16" s="59" t="str">
        <f>+VLOOKUP(E16,Participants!$A$1:$F$1600,2,FALSE)</f>
        <v>Alexis Pierce</v>
      </c>
      <c r="G16" s="59" t="str">
        <f>+VLOOKUP(E16,Participants!$A$1:$F$1600,4,FALSE)</f>
        <v>JFK</v>
      </c>
      <c r="H16" s="59" t="str">
        <f>+VLOOKUP(E16,Participants!$A$1:$F$1600,5,FALSE)</f>
        <v>F</v>
      </c>
      <c r="I16" s="59">
        <f>+VLOOKUP(E16,Participants!$A$1:$F$1600,3,FALSE)</f>
        <v>2</v>
      </c>
      <c r="J16" s="59" t="str">
        <f>+VLOOKUP(E16,Participants!$A$1:$G$1600,7,FALSE)</f>
        <v>DEV GIRLS</v>
      </c>
      <c r="K16" s="59"/>
      <c r="L16" s="59"/>
    </row>
    <row r="17" spans="1:12" ht="14.25" customHeight="1">
      <c r="A17" s="52" t="s">
        <v>1525</v>
      </c>
      <c r="B17" s="57">
        <v>2</v>
      </c>
      <c r="C17" s="57"/>
      <c r="D17" s="57">
        <v>8</v>
      </c>
      <c r="E17" s="57"/>
      <c r="F17" s="59" t="e">
        <f>+VLOOKUP(E17,Participants!$A$1:$F$1600,2,FALSE)</f>
        <v>#N/A</v>
      </c>
      <c r="G17" s="59" t="e">
        <f>+VLOOKUP(E17,Participants!$A$1:$F$1600,4,FALSE)</f>
        <v>#N/A</v>
      </c>
      <c r="H17" s="59" t="e">
        <f>+VLOOKUP(E17,Participants!$A$1:$F$1600,5,FALSE)</f>
        <v>#N/A</v>
      </c>
      <c r="I17" s="59" t="e">
        <f>+VLOOKUP(E17,Participants!$A$1:$F$1600,3,FALSE)</f>
        <v>#N/A</v>
      </c>
      <c r="J17" s="59" t="e">
        <f>+VLOOKUP(E17,Participants!$A$1:$G$1600,7,FALSE)</f>
        <v>#N/A</v>
      </c>
      <c r="K17" s="59"/>
      <c r="L17" s="59"/>
    </row>
    <row r="18" spans="1:12" ht="14.25" customHeight="1">
      <c r="A18" s="52" t="s">
        <v>1525</v>
      </c>
      <c r="B18" s="53">
        <v>3</v>
      </c>
      <c r="C18" s="54">
        <v>20.92</v>
      </c>
      <c r="D18" s="53">
        <v>1</v>
      </c>
      <c r="E18" s="54">
        <v>629</v>
      </c>
      <c r="F18" s="56" t="str">
        <f>+VLOOKUP(E18,Participants!$A$1:$F$1600,2,FALSE)</f>
        <v>Rylan Jankowski</v>
      </c>
      <c r="G18" s="56" t="str">
        <f>+VLOOKUP(E18,Participants!$A$1:$F$1600,4,FALSE)</f>
        <v>JFK</v>
      </c>
      <c r="H18" s="56" t="str">
        <f>+VLOOKUP(E18,Participants!$A$1:$F$1600,5,FALSE)</f>
        <v>F</v>
      </c>
      <c r="I18" s="56">
        <f>+VLOOKUP(E18,Participants!$A$1:$F$1600,3,FALSE)</f>
        <v>2</v>
      </c>
      <c r="J18" s="56" t="str">
        <f>+VLOOKUP(E18,Participants!$A$1:$G$1600,7,FALSE)</f>
        <v>DEV GIRLS</v>
      </c>
      <c r="K18" s="56"/>
      <c r="L18" s="56"/>
    </row>
    <row r="19" spans="1:12" ht="14.25" customHeight="1">
      <c r="A19" s="52" t="s">
        <v>1525</v>
      </c>
      <c r="B19" s="53">
        <v>3</v>
      </c>
      <c r="C19" s="54">
        <v>22.16</v>
      </c>
      <c r="D19" s="53">
        <v>2</v>
      </c>
      <c r="E19" s="54">
        <v>11</v>
      </c>
      <c r="F19" s="56" t="str">
        <f>+VLOOKUP(E19,Participants!$A$1:$F$1600,2,FALSE)</f>
        <v>Everly Hetland</v>
      </c>
      <c r="G19" s="56" t="str">
        <f>+VLOOKUP(E19,Participants!$A$1:$F$1600,4,FALSE)</f>
        <v>STL</v>
      </c>
      <c r="H19" s="56" t="str">
        <f>+VLOOKUP(E19,Participants!$A$1:$F$1600,5,FALSE)</f>
        <v>F</v>
      </c>
      <c r="I19" s="56">
        <f>+VLOOKUP(E19,Participants!$A$1:$F$1600,3,FALSE)</f>
        <v>1</v>
      </c>
      <c r="J19" s="56" t="str">
        <f>+VLOOKUP(E19,Participants!$A$1:$G$1600,7,FALSE)</f>
        <v>DEV GIRLS</v>
      </c>
      <c r="K19" s="56"/>
      <c r="L19" s="56"/>
    </row>
    <row r="20" spans="1:12" ht="14.25" customHeight="1">
      <c r="A20" s="52" t="s">
        <v>1525</v>
      </c>
      <c r="B20" s="53">
        <v>3</v>
      </c>
      <c r="C20" s="54">
        <v>19.2</v>
      </c>
      <c r="D20" s="53">
        <v>3</v>
      </c>
      <c r="E20" s="54">
        <v>349</v>
      </c>
      <c r="F20" s="56" t="str">
        <f>+VLOOKUP(E20,Participants!$A$1:$F$1600,2,FALSE)</f>
        <v>Lacey Brant</v>
      </c>
      <c r="G20" s="56" t="str">
        <f>+VLOOKUP(E20,Participants!$A$1:$F$1600,4,FALSE)</f>
        <v>GAA</v>
      </c>
      <c r="H20" s="56" t="str">
        <f>+VLOOKUP(E20,Participants!$A$1:$F$1600,5,FALSE)</f>
        <v>F</v>
      </c>
      <c r="I20" s="56">
        <f>+VLOOKUP(E20,Participants!$A$1:$F$1600,3,FALSE)</f>
        <v>2</v>
      </c>
      <c r="J20" s="56" t="str">
        <f>+VLOOKUP(E20,Participants!$A$1:$G$1600,7,FALSE)</f>
        <v>DEV GIRLS</v>
      </c>
      <c r="K20" s="56"/>
      <c r="L20" s="56"/>
    </row>
    <row r="21" spans="1:12" ht="14.25" customHeight="1">
      <c r="A21" s="52" t="s">
        <v>1525</v>
      </c>
      <c r="B21" s="53">
        <v>3</v>
      </c>
      <c r="C21" s="54">
        <v>21.59</v>
      </c>
      <c r="D21" s="53">
        <v>4</v>
      </c>
      <c r="E21" s="54">
        <v>1524</v>
      </c>
      <c r="F21" s="56" t="str">
        <f>+VLOOKUP(E21,Participants!$A$1:$F$1600,2,FALSE)</f>
        <v>Olivia Kraska</v>
      </c>
      <c r="G21" s="56" t="str">
        <f>+VLOOKUP(E21,Participants!$A$1:$F$1600,4,FALSE)</f>
        <v>MMA</v>
      </c>
      <c r="H21" s="56" t="str">
        <f>+VLOOKUP(E21,Participants!$A$1:$F$1600,5,FALSE)</f>
        <v>F</v>
      </c>
      <c r="I21" s="56">
        <f>+VLOOKUP(E21,Participants!$A$1:$F$1600,3,FALSE)</f>
        <v>1</v>
      </c>
      <c r="J21" s="56" t="str">
        <f>+VLOOKUP(E21,Participants!$A$1:$G$1600,7,FALSE)</f>
        <v>DEV GIRLS</v>
      </c>
      <c r="K21" s="56"/>
      <c r="L21" s="56"/>
    </row>
    <row r="22" spans="1:12" ht="14.25" customHeight="1">
      <c r="A22" s="52" t="s">
        <v>1525</v>
      </c>
      <c r="B22" s="53">
        <v>3</v>
      </c>
      <c r="C22" s="54">
        <v>25.37</v>
      </c>
      <c r="D22" s="53">
        <v>5</v>
      </c>
      <c r="E22" s="54">
        <v>19</v>
      </c>
      <c r="F22" s="56" t="str">
        <f>+VLOOKUP(E22,Participants!$A$1:$F$1600,2,FALSE)</f>
        <v>Hannah Friday</v>
      </c>
      <c r="G22" s="56" t="str">
        <f>+VLOOKUP(E22,Participants!$A$1:$F$1600,4,FALSE)</f>
        <v>STL</v>
      </c>
      <c r="H22" s="56" t="str">
        <f>+VLOOKUP(E22,Participants!$A$1:$F$1600,5,FALSE)</f>
        <v>F</v>
      </c>
      <c r="I22" s="56">
        <f>+VLOOKUP(E22,Participants!$A$1:$F$1600,3,FALSE)</f>
        <v>1</v>
      </c>
      <c r="J22" s="56" t="str">
        <f>+VLOOKUP(E22,Participants!$A$1:$G$1600,7,FALSE)</f>
        <v>DEV GIRLS</v>
      </c>
      <c r="K22" s="56"/>
      <c r="L22" s="56"/>
    </row>
    <row r="23" spans="1:12" ht="14.25" customHeight="1">
      <c r="A23" s="52" t="s">
        <v>1525</v>
      </c>
      <c r="B23" s="53">
        <v>3</v>
      </c>
      <c r="C23" s="54">
        <v>23.75</v>
      </c>
      <c r="D23" s="53">
        <v>6</v>
      </c>
      <c r="E23" s="54">
        <v>355</v>
      </c>
      <c r="F23" s="56" t="str">
        <f>+VLOOKUP(E23,Participants!$A$1:$F$1600,2,FALSE)</f>
        <v>Alaina Piaggesi</v>
      </c>
      <c r="G23" s="56" t="str">
        <f>+VLOOKUP(E23,Participants!$A$1:$F$1600,4,FALSE)</f>
        <v>GAA</v>
      </c>
      <c r="H23" s="56" t="str">
        <f>+VLOOKUP(E23,Participants!$A$1:$F$1600,5,FALSE)</f>
        <v>F</v>
      </c>
      <c r="I23" s="56">
        <f>+VLOOKUP(E23,Participants!$A$1:$F$1600,3,FALSE)</f>
        <v>2</v>
      </c>
      <c r="J23" s="56" t="str">
        <f>+VLOOKUP(E23,Participants!$A$1:$G$1600,7,FALSE)</f>
        <v>DEV GIRLS</v>
      </c>
      <c r="K23" s="56"/>
      <c r="L23" s="56"/>
    </row>
    <row r="24" spans="1:12" ht="14.25" customHeight="1">
      <c r="A24" s="52" t="s">
        <v>1525</v>
      </c>
      <c r="B24" s="53">
        <v>3</v>
      </c>
      <c r="C24" s="54">
        <v>25.02</v>
      </c>
      <c r="D24" s="53">
        <v>7</v>
      </c>
      <c r="E24" s="54">
        <v>1498</v>
      </c>
      <c r="F24" s="56" t="str">
        <f>+VLOOKUP(E24,Participants!$A$1:$F$1600,2,FALSE)</f>
        <v>Briella Kaboly</v>
      </c>
      <c r="G24" s="56" t="str">
        <f>+VLOOKUP(E24,Participants!$A$1:$F$1600,4,FALSE)</f>
        <v>MMA</v>
      </c>
      <c r="H24" s="56" t="str">
        <f>+VLOOKUP(E24,Participants!$A$1:$F$1600,5,FALSE)</f>
        <v>F</v>
      </c>
      <c r="I24" s="56">
        <f>+VLOOKUP(E24,Participants!$A$1:$F$1600,3,FALSE)</f>
        <v>1</v>
      </c>
      <c r="J24" s="56" t="str">
        <f>+VLOOKUP(E24,Participants!$A$1:$G$1600,7,FALSE)</f>
        <v>DEV GIRLS</v>
      </c>
      <c r="K24" s="56"/>
      <c r="L24" s="56"/>
    </row>
    <row r="25" spans="1:12" ht="14.25" customHeight="1">
      <c r="A25" s="52" t="s">
        <v>1525</v>
      </c>
      <c r="B25" s="53">
        <v>3</v>
      </c>
      <c r="C25" s="54">
        <v>25.29</v>
      </c>
      <c r="D25" s="53">
        <v>8</v>
      </c>
      <c r="E25" s="54">
        <v>1510</v>
      </c>
      <c r="F25" s="56" t="str">
        <f>+VLOOKUP(E25,Participants!$A$1:$F$1600,2,FALSE)</f>
        <v>Brinley Rivera</v>
      </c>
      <c r="G25" s="56" t="str">
        <f>+VLOOKUP(E25,Participants!$A$1:$F$1600,4,FALSE)</f>
        <v>MMA</v>
      </c>
      <c r="H25" s="56" t="str">
        <f>+VLOOKUP(E25,Participants!$A$1:$F$1600,5,FALSE)</f>
        <v>F</v>
      </c>
      <c r="I25" s="56" t="str">
        <f>+VLOOKUP(E25,Participants!$A$1:$F$1600,3,FALSE)</f>
        <v>K</v>
      </c>
      <c r="J25" s="56" t="str">
        <f>+VLOOKUP(E25,Participants!$A$1:$G$1600,7,FALSE)</f>
        <v>DEV GIRLS</v>
      </c>
      <c r="K25" s="56"/>
      <c r="L25" s="56"/>
    </row>
    <row r="26" spans="1:12" ht="14.25" customHeight="1">
      <c r="A26" s="52" t="s">
        <v>1525</v>
      </c>
      <c r="B26" s="57">
        <v>4</v>
      </c>
      <c r="C26" s="58">
        <v>22.82</v>
      </c>
      <c r="D26" s="57">
        <v>1</v>
      </c>
      <c r="E26" s="58">
        <v>1475</v>
      </c>
      <c r="F26" s="59" t="str">
        <f>+VLOOKUP(E26,Participants!$A$1:$F$1600,2,FALSE)</f>
        <v>Summer Bruce</v>
      </c>
      <c r="G26" s="59" t="str">
        <f>+VLOOKUP(E26,Participants!$A$1:$F$1600,4,FALSE)</f>
        <v>MMA</v>
      </c>
      <c r="H26" s="59" t="str">
        <f>+VLOOKUP(E26,Participants!$A$1:$F$1600,5,FALSE)</f>
        <v>F</v>
      </c>
      <c r="I26" s="59">
        <f>+VLOOKUP(E26,Participants!$A$1:$F$1600,3,FALSE)</f>
        <v>3</v>
      </c>
      <c r="J26" s="59" t="str">
        <f>+VLOOKUP(E26,Participants!$A$1:$G$1600,7,FALSE)</f>
        <v>DEV GIRLS</v>
      </c>
      <c r="K26" s="59"/>
      <c r="L26" s="59"/>
    </row>
    <row r="27" spans="1:12" ht="14.25" customHeight="1">
      <c r="A27" s="52" t="s">
        <v>1525</v>
      </c>
      <c r="B27" s="57">
        <v>4</v>
      </c>
      <c r="C27" s="58">
        <v>22.62</v>
      </c>
      <c r="D27" s="57">
        <v>2</v>
      </c>
      <c r="E27" s="58">
        <v>366</v>
      </c>
      <c r="F27" s="59" t="str">
        <f>+VLOOKUP(E27,Participants!$A$1:$F$1600,2,FALSE)</f>
        <v>Sarah Stickman</v>
      </c>
      <c r="G27" s="59" t="str">
        <f>+VLOOKUP(E27,Participants!$A$1:$F$1600,4,FALSE)</f>
        <v>GAA</v>
      </c>
      <c r="H27" s="59" t="str">
        <f>+VLOOKUP(E27,Participants!$A$1:$F$1600,5,FALSE)</f>
        <v>F</v>
      </c>
      <c r="I27" s="59">
        <f>+VLOOKUP(E27,Participants!$A$1:$F$1600,3,FALSE)</f>
        <v>3</v>
      </c>
      <c r="J27" s="59" t="str">
        <f>+VLOOKUP(E27,Participants!$A$1:$G$1600,7,FALSE)</f>
        <v>DEV GIRLS</v>
      </c>
      <c r="K27" s="59"/>
      <c r="L27" s="59"/>
    </row>
    <row r="28" spans="1:12" ht="14.25" customHeight="1">
      <c r="A28" s="52" t="s">
        <v>1525</v>
      </c>
      <c r="B28" s="57">
        <v>4</v>
      </c>
      <c r="C28" s="58">
        <v>20.399999999999999</v>
      </c>
      <c r="D28" s="57">
        <v>3</v>
      </c>
      <c r="E28" s="58">
        <v>1</v>
      </c>
      <c r="F28" s="59" t="str">
        <f>+VLOOKUP(E28,Participants!$A$1:$F$1600,2,FALSE)</f>
        <v>Eva McCulloch</v>
      </c>
      <c r="G28" s="59" t="str">
        <f>+VLOOKUP(E28,Participants!$A$1:$F$1600,4,FALSE)</f>
        <v>STL</v>
      </c>
      <c r="H28" s="59" t="str">
        <f>+VLOOKUP(E28,Participants!$A$1:$F$1600,5,FALSE)</f>
        <v>F</v>
      </c>
      <c r="I28" s="59">
        <f>+VLOOKUP(E28,Participants!$A$1:$F$1600,3,FALSE)</f>
        <v>1</v>
      </c>
      <c r="J28" s="59" t="str">
        <f>+VLOOKUP(E28,Participants!$A$1:$G$1600,7,FALSE)</f>
        <v>DEV GIRLS</v>
      </c>
      <c r="K28" s="59"/>
      <c r="L28" s="59"/>
    </row>
    <row r="29" spans="1:12" ht="14.25" customHeight="1">
      <c r="A29" s="52" t="s">
        <v>1525</v>
      </c>
      <c r="B29" s="57">
        <v>4</v>
      </c>
      <c r="C29" s="58">
        <v>17.850000000000001</v>
      </c>
      <c r="D29" s="57">
        <v>4</v>
      </c>
      <c r="E29" s="58">
        <v>632</v>
      </c>
      <c r="F29" s="59" t="str">
        <f>+VLOOKUP(E29,Participants!$A$1:$F$1600,2,FALSE)</f>
        <v>Gracie Morgan</v>
      </c>
      <c r="G29" s="59" t="str">
        <f>+VLOOKUP(E29,Participants!$A$1:$F$1600,4,FALSE)</f>
        <v>JFK</v>
      </c>
      <c r="H29" s="59" t="str">
        <f>+VLOOKUP(E29,Participants!$A$1:$F$1600,5,FALSE)</f>
        <v>F</v>
      </c>
      <c r="I29" s="59">
        <f>+VLOOKUP(E29,Participants!$A$1:$F$1600,3,FALSE)</f>
        <v>2</v>
      </c>
      <c r="J29" s="59" t="str">
        <f>+VLOOKUP(E29,Participants!$A$1:$G$1600,7,FALSE)</f>
        <v>DEV GIRLS</v>
      </c>
      <c r="K29" s="59"/>
      <c r="L29" s="59"/>
    </row>
    <row r="30" spans="1:12" ht="14.25" customHeight="1">
      <c r="A30" s="52" t="s">
        <v>1525</v>
      </c>
      <c r="B30" s="57">
        <v>4</v>
      </c>
      <c r="C30" s="58">
        <v>19.36</v>
      </c>
      <c r="D30" s="57">
        <v>5</v>
      </c>
      <c r="E30" s="58">
        <v>1226</v>
      </c>
      <c r="F30" s="59" t="str">
        <f>+VLOOKUP(E30,Participants!$A$1:$F$1600,2,FALSE)</f>
        <v>Nora Maher</v>
      </c>
      <c r="G30" s="59" t="str">
        <f>+VLOOKUP(E30,Participants!$A$1:$F$1600,4,FALSE)</f>
        <v>AGS</v>
      </c>
      <c r="H30" s="59" t="str">
        <f>+VLOOKUP(E30,Participants!$A$1:$F$1600,5,FALSE)</f>
        <v>F</v>
      </c>
      <c r="I30" s="59">
        <f>+VLOOKUP(E30,Participants!$A$1:$F$1600,3,FALSE)</f>
        <v>3</v>
      </c>
      <c r="J30" s="59" t="str">
        <f>+VLOOKUP(E30,Participants!$A$1:$G$1600,7,FALSE)</f>
        <v>DEV GIRLS</v>
      </c>
      <c r="K30" s="59"/>
      <c r="L30" s="59"/>
    </row>
    <row r="31" spans="1:12" ht="14.25" customHeight="1">
      <c r="A31" s="52" t="s">
        <v>1525</v>
      </c>
      <c r="B31" s="57">
        <v>4</v>
      </c>
      <c r="C31" s="58">
        <v>18</v>
      </c>
      <c r="D31" s="57">
        <v>6</v>
      </c>
      <c r="E31" s="58">
        <v>836</v>
      </c>
      <c r="F31" s="59" t="str">
        <f>+VLOOKUP(E31,Participants!$A$1:$F$1600,2,FALSE)</f>
        <v>Lucy Stiglitz</v>
      </c>
      <c r="G31" s="59" t="str">
        <f>+VLOOKUP(E31,Participants!$A$1:$F$1600,4,FALSE)</f>
        <v>SHCA</v>
      </c>
      <c r="H31" s="59" t="str">
        <f>+VLOOKUP(E31,Participants!$A$1:$F$1600,5,FALSE)</f>
        <v>F</v>
      </c>
      <c r="I31" s="59">
        <f>+VLOOKUP(E31,Participants!$A$1:$F$1600,3,FALSE)</f>
        <v>4</v>
      </c>
      <c r="J31" s="59" t="str">
        <f>+VLOOKUP(E31,Participants!$A$1:$G$1600,7,FALSE)</f>
        <v>DEV GIRLS</v>
      </c>
      <c r="K31" s="59"/>
      <c r="L31" s="59"/>
    </row>
    <row r="32" spans="1:12" ht="14.25" customHeight="1">
      <c r="A32" s="52" t="s">
        <v>1525</v>
      </c>
      <c r="B32" s="57">
        <v>4</v>
      </c>
      <c r="C32" s="58">
        <v>22.89</v>
      </c>
      <c r="D32" s="57">
        <v>7</v>
      </c>
      <c r="E32" s="58">
        <v>26</v>
      </c>
      <c r="F32" s="59" t="str">
        <f>+VLOOKUP(E32,Participants!$A$1:$F$1600,2,FALSE)</f>
        <v>Varenna Belldina</v>
      </c>
      <c r="G32" s="59" t="str">
        <f>+VLOOKUP(E32,Participants!$A$1:$F$1600,4,FALSE)</f>
        <v>STL</v>
      </c>
      <c r="H32" s="59" t="str">
        <f>+VLOOKUP(E32,Participants!$A$1:$F$1600,5,FALSE)</f>
        <v>F</v>
      </c>
      <c r="I32" s="59">
        <f>+VLOOKUP(E32,Participants!$A$1:$F$1600,3,FALSE)</f>
        <v>1</v>
      </c>
      <c r="J32" s="59" t="str">
        <f>+VLOOKUP(E32,Participants!$A$1:$G$1600,7,FALSE)</f>
        <v>DEV GIRLS</v>
      </c>
      <c r="K32" s="59"/>
      <c r="L32" s="59"/>
    </row>
    <row r="33" spans="1:12" ht="14.25" customHeight="1">
      <c r="A33" s="52" t="s">
        <v>1525</v>
      </c>
      <c r="B33" s="57">
        <v>4</v>
      </c>
      <c r="C33" s="58">
        <v>19.8</v>
      </c>
      <c r="D33" s="57">
        <v>8</v>
      </c>
      <c r="E33" s="58">
        <v>1507</v>
      </c>
      <c r="F33" s="59" t="str">
        <f>+VLOOKUP(E33,Participants!$A$1:$F$1600,2,FALSE)</f>
        <v>Sophia Rhad</v>
      </c>
      <c r="G33" s="59" t="str">
        <f>+VLOOKUP(E33,Participants!$A$1:$F$1600,4,FALSE)</f>
        <v>MMA</v>
      </c>
      <c r="H33" s="59" t="str">
        <f>+VLOOKUP(E33,Participants!$A$1:$F$1600,5,FALSE)</f>
        <v>F</v>
      </c>
      <c r="I33" s="59">
        <f>+VLOOKUP(E33,Participants!$A$1:$F$1600,3,FALSE)</f>
        <v>3</v>
      </c>
      <c r="J33" s="59" t="str">
        <f>+VLOOKUP(E33,Participants!$A$1:$G$1600,7,FALSE)</f>
        <v>DEV GIRLS</v>
      </c>
      <c r="K33" s="59"/>
      <c r="L33" s="59"/>
    </row>
    <row r="34" spans="1:12" ht="14.25" customHeight="1">
      <c r="A34" s="52" t="s">
        <v>1525</v>
      </c>
      <c r="B34" s="53">
        <v>5</v>
      </c>
      <c r="C34" s="54">
        <v>19.48</v>
      </c>
      <c r="D34" s="53">
        <v>1</v>
      </c>
      <c r="E34" s="54">
        <v>1479</v>
      </c>
      <c r="F34" s="56" t="str">
        <f>+VLOOKUP(E34,Participants!$A$1:$F$1600,2,FALSE)</f>
        <v>Sophia Carik</v>
      </c>
      <c r="G34" s="56" t="str">
        <f>+VLOOKUP(E34,Participants!$A$1:$F$1600,4,FALSE)</f>
        <v>MMA</v>
      </c>
      <c r="H34" s="56" t="str">
        <f>+VLOOKUP(E34,Participants!$A$1:$F$1600,5,FALSE)</f>
        <v>F</v>
      </c>
      <c r="I34" s="56">
        <f>+VLOOKUP(E34,Participants!$A$1:$F$1600,3,FALSE)</f>
        <v>3</v>
      </c>
      <c r="J34" s="56" t="str">
        <f>+VLOOKUP(E34,Participants!$A$1:$G$1600,7,FALSE)</f>
        <v>DEV GIRLS</v>
      </c>
      <c r="K34" s="56"/>
      <c r="L34" s="56"/>
    </row>
    <row r="35" spans="1:12" ht="14.25" customHeight="1">
      <c r="A35" s="52" t="s">
        <v>1525</v>
      </c>
      <c r="B35" s="53">
        <v>5</v>
      </c>
      <c r="C35" s="54">
        <v>20.88</v>
      </c>
      <c r="D35" s="53">
        <v>2</v>
      </c>
      <c r="E35" s="54">
        <v>353</v>
      </c>
      <c r="F35" s="56" t="str">
        <f>+VLOOKUP(E35,Participants!$A$1:$F$1600,2,FALSE)</f>
        <v>Julia Lane</v>
      </c>
      <c r="G35" s="56" t="str">
        <f>+VLOOKUP(E35,Participants!$A$1:$F$1600,4,FALSE)</f>
        <v>GAA</v>
      </c>
      <c r="H35" s="56" t="str">
        <f>+VLOOKUP(E35,Participants!$A$1:$F$1600,5,FALSE)</f>
        <v>F</v>
      </c>
      <c r="I35" s="56">
        <f>+VLOOKUP(E35,Participants!$A$1:$F$1600,3,FALSE)</f>
        <v>3</v>
      </c>
      <c r="J35" s="56" t="str">
        <f>+VLOOKUP(E35,Participants!$A$1:$G$1600,7,FALSE)</f>
        <v>DEV GIRLS</v>
      </c>
      <c r="K35" s="56"/>
      <c r="L35" s="56"/>
    </row>
    <row r="36" spans="1:12" ht="14.25" customHeight="1">
      <c r="A36" s="52" t="s">
        <v>1525</v>
      </c>
      <c r="B36" s="53">
        <v>5</v>
      </c>
      <c r="C36" s="54">
        <v>21.3</v>
      </c>
      <c r="D36" s="53">
        <v>3</v>
      </c>
      <c r="E36" s="54">
        <v>15</v>
      </c>
      <c r="F36" s="56" t="str">
        <f>+VLOOKUP(E36,Participants!$A$1:$F$1600,2,FALSE)</f>
        <v>Jeana Schulte</v>
      </c>
      <c r="G36" s="56" t="str">
        <f>+VLOOKUP(E36,Participants!$A$1:$F$1600,4,FALSE)</f>
        <v>STL</v>
      </c>
      <c r="H36" s="56" t="str">
        <f>+VLOOKUP(E36,Participants!$A$1:$F$1600,5,FALSE)</f>
        <v>F</v>
      </c>
      <c r="I36" s="56">
        <f>+VLOOKUP(E36,Participants!$A$1:$F$1600,3,FALSE)</f>
        <v>1</v>
      </c>
      <c r="J36" s="56" t="str">
        <f>+VLOOKUP(E36,Participants!$A$1:$G$1600,7,FALSE)</f>
        <v>DEV GIRLS</v>
      </c>
      <c r="K36" s="56"/>
      <c r="L36" s="56"/>
    </row>
    <row r="37" spans="1:12" ht="14.25" customHeight="1">
      <c r="A37" s="52" t="s">
        <v>1525</v>
      </c>
      <c r="B37" s="53">
        <v>5</v>
      </c>
      <c r="C37" s="54">
        <v>18.37</v>
      </c>
      <c r="D37" s="53">
        <v>4</v>
      </c>
      <c r="E37" s="54">
        <v>839</v>
      </c>
      <c r="F37" s="56" t="str">
        <f>+VLOOKUP(E37,Participants!$A$1:$F$1600,2,FALSE)</f>
        <v>Emilie Winschel</v>
      </c>
      <c r="G37" s="56" t="str">
        <f>+VLOOKUP(E37,Participants!$A$1:$F$1600,4,FALSE)</f>
        <v>SHCA</v>
      </c>
      <c r="H37" s="56" t="str">
        <f>+VLOOKUP(E37,Participants!$A$1:$F$1600,5,FALSE)</f>
        <v>F</v>
      </c>
      <c r="I37" s="56">
        <f>+VLOOKUP(E37,Participants!$A$1:$F$1600,3,FALSE)</f>
        <v>4</v>
      </c>
      <c r="J37" s="56" t="str">
        <f>+VLOOKUP(E37,Participants!$A$1:$G$1600,7,FALSE)</f>
        <v>DEV GIRLS</v>
      </c>
      <c r="K37" s="56"/>
      <c r="L37" s="56"/>
    </row>
    <row r="38" spans="1:12" ht="14.25" customHeight="1">
      <c r="A38" s="52" t="s">
        <v>1525</v>
      </c>
      <c r="B38" s="53">
        <v>5</v>
      </c>
      <c r="C38" s="54">
        <v>19.059999999999999</v>
      </c>
      <c r="D38" s="53">
        <v>5</v>
      </c>
      <c r="E38" s="54">
        <v>1233</v>
      </c>
      <c r="F38" s="56" t="str">
        <f>+VLOOKUP(E38,Participants!$A$1:$F$1600,2,FALSE)</f>
        <v>Arden Wyke-Shiring</v>
      </c>
      <c r="G38" s="56" t="str">
        <f>+VLOOKUP(E38,Participants!$A$1:$F$1600,4,FALSE)</f>
        <v>AGS</v>
      </c>
      <c r="H38" s="56" t="str">
        <f>+VLOOKUP(E38,Participants!$A$1:$F$1600,5,FALSE)</f>
        <v>F</v>
      </c>
      <c r="I38" s="56">
        <f>+VLOOKUP(E38,Participants!$A$1:$F$1600,3,FALSE)</f>
        <v>3</v>
      </c>
      <c r="J38" s="56" t="str">
        <f>+VLOOKUP(E38,Participants!$A$1:$G$1600,7,FALSE)</f>
        <v>DEV GIRLS</v>
      </c>
      <c r="K38" s="56"/>
      <c r="L38" s="56"/>
    </row>
    <row r="39" spans="1:12" ht="14.25" customHeight="1">
      <c r="A39" s="52" t="s">
        <v>1525</v>
      </c>
      <c r="B39" s="53">
        <v>5</v>
      </c>
      <c r="C39" s="54">
        <v>20.93</v>
      </c>
      <c r="D39" s="53">
        <v>6</v>
      </c>
      <c r="E39" s="54">
        <v>1491</v>
      </c>
      <c r="F39" s="56" t="str">
        <f>+VLOOKUP(E39,Participants!$A$1:$F$1600,2,FALSE)</f>
        <v>Sophia Fraticelli</v>
      </c>
      <c r="G39" s="56" t="str">
        <f>+VLOOKUP(E39,Participants!$A$1:$F$1600,4,FALSE)</f>
        <v>MMA</v>
      </c>
      <c r="H39" s="56" t="str">
        <f>+VLOOKUP(E39,Participants!$A$1:$F$1600,5,FALSE)</f>
        <v>M</v>
      </c>
      <c r="I39" s="56">
        <f>+VLOOKUP(E39,Participants!$A$1:$F$1600,3,FALSE)</f>
        <v>4</v>
      </c>
      <c r="J39" s="56" t="str">
        <f>+VLOOKUP(E39,Participants!$A$1:$G$1600,7,FALSE)</f>
        <v>DEV BOYS</v>
      </c>
      <c r="K39" s="56"/>
      <c r="L39" s="56"/>
    </row>
    <row r="40" spans="1:12" ht="14.25" customHeight="1">
      <c r="A40" s="52" t="s">
        <v>1525</v>
      </c>
      <c r="B40" s="53">
        <v>5</v>
      </c>
      <c r="C40" s="54">
        <v>20.61</v>
      </c>
      <c r="D40" s="53">
        <v>7</v>
      </c>
      <c r="E40" s="54">
        <v>365</v>
      </c>
      <c r="F40" s="56" t="str">
        <f>+VLOOKUP(E40,Participants!$A$1:$F$1600,2,FALSE)</f>
        <v>Haley Stickman</v>
      </c>
      <c r="G40" s="56" t="str">
        <f>+VLOOKUP(E40,Participants!$A$1:$F$1600,4,FALSE)</f>
        <v>GAA</v>
      </c>
      <c r="H40" s="56" t="str">
        <f>+VLOOKUP(E40,Participants!$A$1:$F$1600,5,FALSE)</f>
        <v>F</v>
      </c>
      <c r="I40" s="56">
        <f>+VLOOKUP(E40,Participants!$A$1:$F$1600,3,FALSE)</f>
        <v>3</v>
      </c>
      <c r="J40" s="56" t="str">
        <f>+VLOOKUP(E40,Participants!$A$1:$G$1600,7,FALSE)</f>
        <v>DEV GIRLS</v>
      </c>
      <c r="K40" s="56"/>
      <c r="L40" s="56"/>
    </row>
    <row r="41" spans="1:12" ht="14.25" customHeight="1">
      <c r="A41" s="52" t="s">
        <v>1525</v>
      </c>
      <c r="B41" s="53">
        <v>5</v>
      </c>
      <c r="C41" s="54">
        <v>17.899999999999999</v>
      </c>
      <c r="D41" s="53">
        <v>8</v>
      </c>
      <c r="E41" s="54">
        <v>625</v>
      </c>
      <c r="F41" s="56" t="str">
        <f>+VLOOKUP(E41,Participants!$A$1:$F$1600,2,FALSE)</f>
        <v>Gina Antoinette</v>
      </c>
      <c r="G41" s="56" t="str">
        <f>+VLOOKUP(E41,Participants!$A$1:$F$1600,4,FALSE)</f>
        <v>JFK</v>
      </c>
      <c r="H41" s="56" t="str">
        <f>+VLOOKUP(E41,Participants!$A$1:$F$1600,5,FALSE)</f>
        <v>F</v>
      </c>
      <c r="I41" s="56">
        <f>+VLOOKUP(E41,Participants!$A$1:$F$1600,3,FALSE)</f>
        <v>2</v>
      </c>
      <c r="J41" s="56" t="str">
        <f>+VLOOKUP(E41,Participants!$A$1:$G$1600,7,FALSE)</f>
        <v>DEV GIRLS</v>
      </c>
      <c r="K41" s="56"/>
      <c r="L41" s="56"/>
    </row>
    <row r="42" spans="1:12" ht="14.25" customHeight="1">
      <c r="A42" s="52" t="s">
        <v>1525</v>
      </c>
      <c r="B42" s="57">
        <v>6</v>
      </c>
      <c r="C42" s="58">
        <v>19.600000000000001</v>
      </c>
      <c r="D42" s="57">
        <v>1</v>
      </c>
      <c r="E42" s="58">
        <v>12</v>
      </c>
      <c r="F42" s="59" t="str">
        <f>+VLOOKUP(E42,Participants!$A$1:$F$1600,2,FALSE)</f>
        <v>Evelyn Chambers</v>
      </c>
      <c r="G42" s="59" t="str">
        <f>+VLOOKUP(E42,Participants!$A$1:$F$1600,4,FALSE)</f>
        <v>STL</v>
      </c>
      <c r="H42" s="59" t="str">
        <f>+VLOOKUP(E42,Participants!$A$1:$F$1600,5,FALSE)</f>
        <v>F</v>
      </c>
      <c r="I42" s="59">
        <f>+VLOOKUP(E42,Participants!$A$1:$F$1600,3,FALSE)</f>
        <v>1</v>
      </c>
      <c r="J42" s="59" t="str">
        <f>+VLOOKUP(E42,Participants!$A$1:$G$1600,7,FALSE)</f>
        <v>DEV GIRLS</v>
      </c>
      <c r="K42" s="59"/>
      <c r="L42" s="59"/>
    </row>
    <row r="43" spans="1:12" ht="14.25" customHeight="1">
      <c r="A43" s="52" t="s">
        <v>1525</v>
      </c>
      <c r="B43" s="57">
        <v>6</v>
      </c>
      <c r="C43" s="58">
        <v>17.3</v>
      </c>
      <c r="D43" s="57">
        <v>2</v>
      </c>
      <c r="E43" s="58">
        <v>825</v>
      </c>
      <c r="F43" s="59" t="str">
        <f>+VLOOKUP(E43,Participants!$A$1:$F$1600,2,FALSE)</f>
        <v>Charlotte Gilmore</v>
      </c>
      <c r="G43" s="59" t="str">
        <f>+VLOOKUP(E43,Participants!$A$1:$F$1600,4,FALSE)</f>
        <v>SHCA</v>
      </c>
      <c r="H43" s="59" t="str">
        <f>+VLOOKUP(E43,Participants!$A$1:$F$1600,5,FALSE)</f>
        <v>F</v>
      </c>
      <c r="I43" s="59">
        <f>+VLOOKUP(E43,Participants!$A$1:$F$1600,3,FALSE)</f>
        <v>3</v>
      </c>
      <c r="J43" s="59" t="str">
        <f>+VLOOKUP(E43,Participants!$A$1:$G$1600,7,FALSE)</f>
        <v>DEV GIRLS</v>
      </c>
      <c r="K43" s="59"/>
      <c r="L43" s="59"/>
    </row>
    <row r="44" spans="1:12" ht="14.25" customHeight="1">
      <c r="A44" s="52" t="s">
        <v>1525</v>
      </c>
      <c r="B44" s="57">
        <v>6</v>
      </c>
      <c r="C44" s="58">
        <v>19.670000000000002</v>
      </c>
      <c r="D44" s="57">
        <v>3</v>
      </c>
      <c r="E44" s="58">
        <v>1220</v>
      </c>
      <c r="F44" s="59" t="str">
        <f>+VLOOKUP(E44,Participants!$A$1:$F$1600,2,FALSE)</f>
        <v>Brooke Carlson</v>
      </c>
      <c r="G44" s="59" t="str">
        <f>+VLOOKUP(E44,Participants!$A$1:$F$1600,4,FALSE)</f>
        <v>AGS</v>
      </c>
      <c r="H44" s="59" t="str">
        <f>+VLOOKUP(E44,Participants!$A$1:$F$1600,5,FALSE)</f>
        <v>F</v>
      </c>
      <c r="I44" s="59">
        <f>+VLOOKUP(E44,Participants!$A$1:$F$1600,3,FALSE)</f>
        <v>3</v>
      </c>
      <c r="J44" s="59" t="str">
        <f>+VLOOKUP(E44,Participants!$A$1:$G$1600,7,FALSE)</f>
        <v>DEV GIRLS</v>
      </c>
      <c r="K44" s="59"/>
      <c r="L44" s="59"/>
    </row>
    <row r="45" spans="1:12" ht="14.25" customHeight="1">
      <c r="A45" s="52" t="s">
        <v>1525</v>
      </c>
      <c r="B45" s="57">
        <v>6</v>
      </c>
      <c r="C45" s="58">
        <v>19.66</v>
      </c>
      <c r="D45" s="57">
        <v>4</v>
      </c>
      <c r="E45" s="58">
        <v>634</v>
      </c>
      <c r="F45" s="59" t="str">
        <f>+VLOOKUP(E45,Participants!$A$1:$F$1600,2,FALSE)</f>
        <v>Gracie Rubenstein</v>
      </c>
      <c r="G45" s="59" t="str">
        <f>+VLOOKUP(E45,Participants!$A$1:$F$1600,4,FALSE)</f>
        <v>JFK</v>
      </c>
      <c r="H45" s="59" t="str">
        <f>+VLOOKUP(E45,Participants!$A$1:$F$1600,5,FALSE)</f>
        <v>F</v>
      </c>
      <c r="I45" s="59">
        <f>+VLOOKUP(E45,Participants!$A$1:$F$1600,3,FALSE)</f>
        <v>3</v>
      </c>
      <c r="J45" s="59" t="str">
        <f>+VLOOKUP(E45,Participants!$A$1:$G$1600,7,FALSE)</f>
        <v>DEV GIRLS</v>
      </c>
      <c r="K45" s="59"/>
      <c r="L45" s="59"/>
    </row>
    <row r="46" spans="1:12" ht="14.25" customHeight="1">
      <c r="A46" s="52" t="s">
        <v>1525</v>
      </c>
      <c r="B46" s="57">
        <v>6</v>
      </c>
      <c r="C46" s="58">
        <v>21.24</v>
      </c>
      <c r="D46" s="57">
        <v>5</v>
      </c>
      <c r="E46" s="58">
        <v>1481</v>
      </c>
      <c r="F46" s="59" t="str">
        <f>+VLOOKUP(E46,Participants!$A$1:$F$1600,2,FALSE)</f>
        <v>Olivia Dears</v>
      </c>
      <c r="G46" s="59" t="str">
        <f>+VLOOKUP(E46,Participants!$A$1:$F$1600,4,FALSE)</f>
        <v>MMA</v>
      </c>
      <c r="H46" s="59" t="str">
        <f>+VLOOKUP(E46,Participants!$A$1:$F$1600,5,FALSE)</f>
        <v>F</v>
      </c>
      <c r="I46" s="59">
        <f>+VLOOKUP(E46,Participants!$A$1:$F$1600,3,FALSE)</f>
        <v>4</v>
      </c>
      <c r="J46" s="59" t="str">
        <f>+VLOOKUP(E46,Participants!$A$1:$G$1600,7,FALSE)</f>
        <v>DEV GIRLS</v>
      </c>
      <c r="K46" s="59"/>
      <c r="L46" s="59"/>
    </row>
    <row r="47" spans="1:12" ht="14.25" customHeight="1">
      <c r="A47" s="52" t="s">
        <v>1525</v>
      </c>
      <c r="B47" s="57">
        <v>6</v>
      </c>
      <c r="C47" s="58">
        <v>24.48</v>
      </c>
      <c r="D47" s="57">
        <v>6</v>
      </c>
      <c r="E47" s="58">
        <v>359</v>
      </c>
      <c r="F47" s="59" t="str">
        <f>+VLOOKUP(E47,Participants!$A$1:$F$1600,2,FALSE)</f>
        <v>Annabell Rizzo</v>
      </c>
      <c r="G47" s="59" t="str">
        <f>+VLOOKUP(E47,Participants!$A$1:$F$1600,4,FALSE)</f>
        <v>GAA</v>
      </c>
      <c r="H47" s="59" t="str">
        <f>+VLOOKUP(E47,Participants!$A$1:$F$1600,5,FALSE)</f>
        <v>F</v>
      </c>
      <c r="I47" s="59">
        <f>+VLOOKUP(E47,Participants!$A$1:$F$1600,3,FALSE)</f>
        <v>3</v>
      </c>
      <c r="J47" s="59" t="str">
        <f>+VLOOKUP(E47,Participants!$A$1:$G$1600,7,FALSE)</f>
        <v>DEV GIRLS</v>
      </c>
      <c r="K47" s="59"/>
      <c r="L47" s="59"/>
    </row>
    <row r="48" spans="1:12" ht="14.25" customHeight="1">
      <c r="A48" s="52" t="s">
        <v>1525</v>
      </c>
      <c r="B48" s="57">
        <v>6</v>
      </c>
      <c r="C48" s="58">
        <v>23.01</v>
      </c>
      <c r="D48" s="57">
        <v>7</v>
      </c>
      <c r="E48" s="58">
        <v>4</v>
      </c>
      <c r="F48" s="59" t="str">
        <f>+VLOOKUP(E48,Participants!$A$1:$F$1600,2,FALSE)</f>
        <v>Ellie McNamara</v>
      </c>
      <c r="G48" s="59" t="str">
        <f>+VLOOKUP(E48,Participants!$A$1:$F$1600,4,FALSE)</f>
        <v>STL</v>
      </c>
      <c r="H48" s="59" t="str">
        <f>+VLOOKUP(E48,Participants!$A$1:$F$1600,5,FALSE)</f>
        <v>F</v>
      </c>
      <c r="I48" s="59">
        <f>+VLOOKUP(E48,Participants!$A$1:$F$1600,3,FALSE)</f>
        <v>2</v>
      </c>
      <c r="J48" s="59" t="str">
        <f>+VLOOKUP(E48,Participants!$A$1:$G$1600,7,FALSE)</f>
        <v>DEV GIRLS</v>
      </c>
      <c r="K48" s="59"/>
      <c r="L48" s="59"/>
    </row>
    <row r="49" spans="1:12" ht="15" customHeight="1">
      <c r="A49" s="52" t="s">
        <v>1525</v>
      </c>
      <c r="B49" s="57">
        <v>6</v>
      </c>
      <c r="C49" s="58">
        <v>24.45</v>
      </c>
      <c r="D49" s="57">
        <v>8</v>
      </c>
      <c r="E49" s="58">
        <v>1480</v>
      </c>
      <c r="F49" s="59" t="str">
        <f>+VLOOKUP(E49,Participants!$A$1:$F$1600,2,FALSE)</f>
        <v>Marin Cummings</v>
      </c>
      <c r="G49" s="59" t="str">
        <f>+VLOOKUP(E49,Participants!$A$1:$F$1600,4,FALSE)</f>
        <v>MMA</v>
      </c>
      <c r="H49" s="59" t="str">
        <f>+VLOOKUP(E49,Participants!$A$1:$F$1600,5,FALSE)</f>
        <v>F</v>
      </c>
      <c r="I49" s="59" t="str">
        <f>+VLOOKUP(E49,Participants!$A$1:$F$1600,3,FALSE)</f>
        <v>K</v>
      </c>
      <c r="J49" s="59" t="str">
        <f>+VLOOKUP(E49,Participants!$A$1:$G$1600,7,FALSE)</f>
        <v>DEV GIRLS</v>
      </c>
      <c r="K49" s="59"/>
      <c r="L49" s="59"/>
    </row>
    <row r="50" spans="1:12" ht="14.25" customHeight="1">
      <c r="A50" s="52" t="s">
        <v>1525</v>
      </c>
      <c r="B50" s="53">
        <v>7</v>
      </c>
      <c r="C50" s="54">
        <v>19.96</v>
      </c>
      <c r="D50" s="53">
        <v>1</v>
      </c>
      <c r="E50" s="54">
        <v>1483</v>
      </c>
      <c r="F50" s="56" t="str">
        <f>+VLOOKUP(E50,Participants!$A$1:$F$1600,2,FALSE)</f>
        <v>McKenna Duzyk</v>
      </c>
      <c r="G50" s="56" t="str">
        <f>+VLOOKUP(E50,Participants!$A$1:$F$1600,4,FALSE)</f>
        <v>MMA</v>
      </c>
      <c r="H50" s="56" t="str">
        <f>+VLOOKUP(E50,Participants!$A$1:$F$1600,5,FALSE)</f>
        <v>F</v>
      </c>
      <c r="I50" s="56">
        <f>+VLOOKUP(E50,Participants!$A$1:$F$1600,3,FALSE)</f>
        <v>4</v>
      </c>
      <c r="J50" s="56" t="str">
        <f>+VLOOKUP(E50,Participants!$A$1:$G$1600,7,FALSE)</f>
        <v>DEV GIRLS</v>
      </c>
      <c r="K50" s="56"/>
      <c r="L50" s="56"/>
    </row>
    <row r="51" spans="1:12" ht="14.25" customHeight="1">
      <c r="A51" s="52" t="s">
        <v>1525</v>
      </c>
      <c r="B51" s="53">
        <v>7</v>
      </c>
      <c r="C51" s="54">
        <v>16.79</v>
      </c>
      <c r="D51" s="53">
        <v>2</v>
      </c>
      <c r="E51" s="54">
        <v>363</v>
      </c>
      <c r="F51" s="56" t="str">
        <f>+VLOOKUP(E51,Participants!$A$1:$F$1600,2,FALSE)</f>
        <v>Isla Spinelli</v>
      </c>
      <c r="G51" s="56" t="str">
        <f>+VLOOKUP(E51,Participants!$A$1:$F$1600,4,FALSE)</f>
        <v>GAA</v>
      </c>
      <c r="H51" s="56" t="str">
        <f>+VLOOKUP(E51,Participants!$A$1:$F$1600,5,FALSE)</f>
        <v>F</v>
      </c>
      <c r="I51" s="56">
        <f>+VLOOKUP(E51,Participants!$A$1:$F$1600,3,FALSE)</f>
        <v>4</v>
      </c>
      <c r="J51" s="56" t="str">
        <f>+VLOOKUP(E51,Participants!$A$1:$G$1600,7,FALSE)</f>
        <v>DEV GIRLS</v>
      </c>
      <c r="K51" s="56"/>
      <c r="L51" s="56"/>
    </row>
    <row r="52" spans="1:12" ht="14.25" customHeight="1">
      <c r="A52" s="52" t="s">
        <v>1525</v>
      </c>
      <c r="B52" s="53">
        <v>7</v>
      </c>
      <c r="C52" s="54">
        <v>21.2</v>
      </c>
      <c r="D52" s="53">
        <v>3</v>
      </c>
      <c r="E52" s="54">
        <v>27</v>
      </c>
      <c r="F52" s="56" t="str">
        <f>+VLOOKUP(E52,Participants!$A$1:$F$1600,2,FALSE)</f>
        <v>Malika Siewe</v>
      </c>
      <c r="G52" s="56" t="str">
        <f>+VLOOKUP(E52,Participants!$A$1:$F$1600,4,FALSE)</f>
        <v>STL</v>
      </c>
      <c r="H52" s="56" t="str">
        <f>+VLOOKUP(E52,Participants!$A$1:$F$1600,5,FALSE)</f>
        <v>F</v>
      </c>
      <c r="I52" s="56">
        <f>+VLOOKUP(E52,Participants!$A$1:$F$1600,3,FALSE)</f>
        <v>2</v>
      </c>
      <c r="J52" s="56" t="str">
        <f>+VLOOKUP(E52,Participants!$A$1:$G$1600,7,FALSE)</f>
        <v>DEV GIRLS</v>
      </c>
      <c r="K52" s="56"/>
      <c r="L52" s="56"/>
    </row>
    <row r="53" spans="1:12" ht="14.25" customHeight="1">
      <c r="A53" s="52" t="s">
        <v>1525</v>
      </c>
      <c r="B53" s="53">
        <v>7</v>
      </c>
      <c r="C53" s="54">
        <v>18.18</v>
      </c>
      <c r="D53" s="53">
        <v>4</v>
      </c>
      <c r="E53" s="54">
        <v>627</v>
      </c>
      <c r="F53" s="56" t="str">
        <f>+VLOOKUP(E53,Participants!$A$1:$F$1600,2,FALSE)</f>
        <v>Kamrin Behrens</v>
      </c>
      <c r="G53" s="56" t="str">
        <f>+VLOOKUP(E53,Participants!$A$1:$F$1600,4,FALSE)</f>
        <v>JFK</v>
      </c>
      <c r="H53" s="56" t="str">
        <f>+VLOOKUP(E53,Participants!$A$1:$F$1600,5,FALSE)</f>
        <v>F</v>
      </c>
      <c r="I53" s="56">
        <f>+VLOOKUP(E53,Participants!$A$1:$F$1600,3,FALSE)</f>
        <v>4</v>
      </c>
      <c r="J53" s="56" t="str">
        <f>+VLOOKUP(E53,Participants!$A$1:$G$1600,7,FALSE)</f>
        <v>DEV GIRLS</v>
      </c>
      <c r="K53" s="56"/>
      <c r="L53" s="56"/>
    </row>
    <row r="54" spans="1:12" ht="14.25" customHeight="1">
      <c r="A54" s="52" t="s">
        <v>1525</v>
      </c>
      <c r="B54" s="53">
        <v>7</v>
      </c>
      <c r="C54" s="54">
        <v>18.350000000000001</v>
      </c>
      <c r="D54" s="53">
        <v>5</v>
      </c>
      <c r="E54" s="54">
        <v>1497</v>
      </c>
      <c r="F54" s="56" t="str">
        <f>+VLOOKUP(E54,Participants!$A$1:$F$1600,2,FALSE)</f>
        <v>Rachel Johnson</v>
      </c>
      <c r="G54" s="56" t="str">
        <f>+VLOOKUP(E54,Participants!$A$1:$F$1600,4,FALSE)</f>
        <v>MMA</v>
      </c>
      <c r="H54" s="56" t="str">
        <f>+VLOOKUP(E54,Participants!$A$1:$F$1600,5,FALSE)</f>
        <v>F</v>
      </c>
      <c r="I54" s="56">
        <f>+VLOOKUP(E54,Participants!$A$1:$F$1600,3,FALSE)</f>
        <v>4</v>
      </c>
      <c r="J54" s="56" t="str">
        <f>+VLOOKUP(E54,Participants!$A$1:$G$1600,7,FALSE)</f>
        <v>DEV GIRLS</v>
      </c>
      <c r="K54" s="56"/>
      <c r="L54" s="56"/>
    </row>
    <row r="55" spans="1:12" ht="14.25" customHeight="1">
      <c r="A55" s="52" t="s">
        <v>1525</v>
      </c>
      <c r="B55" s="53">
        <v>7</v>
      </c>
      <c r="C55" s="54">
        <v>19.899999999999999</v>
      </c>
      <c r="D55" s="53">
        <v>6</v>
      </c>
      <c r="E55" s="54">
        <v>40</v>
      </c>
      <c r="F55" s="56" t="str">
        <f>+VLOOKUP(E55,Participants!$A$1:$F$1600,2,FALSE)</f>
        <v>Mila Hricisak</v>
      </c>
      <c r="G55" s="56" t="str">
        <f>+VLOOKUP(E55,Participants!$A$1:$F$1600,4,FALSE)</f>
        <v>STL</v>
      </c>
      <c r="H55" s="56" t="str">
        <f>+VLOOKUP(E55,Participants!$A$1:$F$1600,5,FALSE)</f>
        <v>F</v>
      </c>
      <c r="I55" s="56">
        <f>+VLOOKUP(E55,Participants!$A$1:$F$1600,3,FALSE)</f>
        <v>3</v>
      </c>
      <c r="J55" s="56" t="str">
        <f>+VLOOKUP(E55,Participants!$A$1:$G$1600,7,FALSE)</f>
        <v>DEV GIRLS</v>
      </c>
      <c r="K55" s="56"/>
      <c r="L55" s="56"/>
    </row>
    <row r="56" spans="1:12" ht="14.25" customHeight="1">
      <c r="A56" s="52" t="s">
        <v>1525</v>
      </c>
      <c r="B56" s="53">
        <v>7</v>
      </c>
      <c r="C56" s="54">
        <v>21.14</v>
      </c>
      <c r="D56" s="53">
        <v>7</v>
      </c>
      <c r="E56" s="54">
        <v>652</v>
      </c>
      <c r="F56" s="56" t="str">
        <f>+VLOOKUP(E56,Participants!$A$1:$F$1600,2,FALSE)</f>
        <v>Kendall Venturino</v>
      </c>
      <c r="G56" s="56" t="str">
        <f>+VLOOKUP(E56,Participants!$A$1:$F$1600,4,FALSE)</f>
        <v>JFK</v>
      </c>
      <c r="H56" s="56" t="str">
        <f>+VLOOKUP(E56,Participants!$A$1:$F$1600,5,FALSE)</f>
        <v>F</v>
      </c>
      <c r="I56" s="56">
        <f>+VLOOKUP(E56,Participants!$A$1:$F$1600,3,FALSE)</f>
        <v>4</v>
      </c>
      <c r="J56" s="56" t="str">
        <f>+VLOOKUP(E56,Participants!$A$1:$G$1600,7,FALSE)</f>
        <v>DEV GIRLS</v>
      </c>
      <c r="K56" s="56"/>
      <c r="L56" s="56"/>
    </row>
    <row r="57" spans="1:12" ht="14.25" customHeight="1">
      <c r="A57" s="52" t="s">
        <v>1525</v>
      </c>
      <c r="B57" s="53">
        <v>7</v>
      </c>
      <c r="C57" s="54">
        <v>21.2</v>
      </c>
      <c r="D57" s="53">
        <v>8</v>
      </c>
      <c r="E57" s="54">
        <v>1522</v>
      </c>
      <c r="F57" s="56" t="str">
        <f>+VLOOKUP(E57,Participants!$A$1:$F$1600,2,FALSE)</f>
        <v>Lila Vavro</v>
      </c>
      <c r="G57" s="56" t="str">
        <f>+VLOOKUP(E57,Participants!$A$1:$F$1600,4,FALSE)</f>
        <v>MMA</v>
      </c>
      <c r="H57" s="56" t="str">
        <f>+VLOOKUP(E57,Participants!$A$1:$F$1600,5,FALSE)</f>
        <v>F</v>
      </c>
      <c r="I57" s="56">
        <f>+VLOOKUP(E57,Participants!$A$1:$F$1600,3,FALSE)</f>
        <v>4</v>
      </c>
      <c r="J57" s="56" t="str">
        <f>+VLOOKUP(E57,Participants!$A$1:$G$1600,7,FALSE)</f>
        <v>DEV GIRLS</v>
      </c>
      <c r="K57" s="56"/>
      <c r="L57" s="56"/>
    </row>
    <row r="58" spans="1:12" ht="14.25" customHeight="1">
      <c r="A58" s="52" t="s">
        <v>1525</v>
      </c>
      <c r="B58" s="57">
        <v>8</v>
      </c>
      <c r="C58" s="58">
        <v>19.010000000000002</v>
      </c>
      <c r="D58" s="57">
        <v>1</v>
      </c>
      <c r="E58" s="58">
        <v>39</v>
      </c>
      <c r="F58" s="59" t="str">
        <f>+VLOOKUP(E58,Participants!$A$1:$F$1600,2,FALSE)</f>
        <v>Ava Hladek</v>
      </c>
      <c r="G58" s="59" t="str">
        <f>+VLOOKUP(E58,Participants!$A$1:$F$1600,4,FALSE)</f>
        <v>STL</v>
      </c>
      <c r="H58" s="59" t="str">
        <f>+VLOOKUP(E58,Participants!$A$1:$F$1600,5,FALSE)</f>
        <v>F</v>
      </c>
      <c r="I58" s="59">
        <f>+VLOOKUP(E58,Participants!$A$1:$F$1600,3,FALSE)</f>
        <v>3</v>
      </c>
      <c r="J58" s="59" t="str">
        <f>+VLOOKUP(E58,Participants!$A$1:$G$1600,7,FALSE)</f>
        <v>DEV GIRLS</v>
      </c>
      <c r="K58" s="59"/>
      <c r="L58" s="59"/>
    </row>
    <row r="59" spans="1:12" ht="14.25" customHeight="1">
      <c r="A59" s="52" t="s">
        <v>1525</v>
      </c>
      <c r="B59" s="57">
        <v>8</v>
      </c>
      <c r="C59" s="58">
        <v>17.2</v>
      </c>
      <c r="D59" s="57">
        <v>2</v>
      </c>
      <c r="E59" s="58">
        <v>1230</v>
      </c>
      <c r="F59" s="59" t="str">
        <f>+VLOOKUP(E59,Participants!$A$1:$F$1600,2,FALSE)</f>
        <v>Heidi Surlow</v>
      </c>
      <c r="G59" s="59" t="str">
        <f>+VLOOKUP(E59,Participants!$A$1:$F$1600,4,FALSE)</f>
        <v>AGS</v>
      </c>
      <c r="H59" s="59" t="str">
        <f>+VLOOKUP(E59,Participants!$A$1:$F$1600,5,FALSE)</f>
        <v>F</v>
      </c>
      <c r="I59" s="59">
        <f>+VLOOKUP(E59,Participants!$A$1:$F$1600,3,FALSE)</f>
        <v>4</v>
      </c>
      <c r="J59" s="59" t="str">
        <f>+VLOOKUP(E59,Participants!$A$1:$G$1600,7,FALSE)</f>
        <v>DEV GIRLS</v>
      </c>
      <c r="K59" s="59"/>
      <c r="L59" s="59"/>
    </row>
    <row r="60" spans="1:12" ht="14.25" customHeight="1">
      <c r="A60" s="52" t="s">
        <v>1525</v>
      </c>
      <c r="B60" s="57">
        <v>8</v>
      </c>
      <c r="C60" s="58">
        <v>19.86</v>
      </c>
      <c r="D60" s="57">
        <v>3</v>
      </c>
      <c r="E60" s="58">
        <v>44</v>
      </c>
      <c r="F60" s="59" t="str">
        <f>+VLOOKUP(E60,Participants!$A$1:$F$1600,2,FALSE)</f>
        <v>Olivia Naguit</v>
      </c>
      <c r="G60" s="59" t="str">
        <f>+VLOOKUP(E60,Participants!$A$1:$F$1600,4,FALSE)</f>
        <v>STL</v>
      </c>
      <c r="H60" s="59" t="str">
        <f>+VLOOKUP(E60,Participants!$A$1:$F$1600,5,FALSE)</f>
        <v>F</v>
      </c>
      <c r="I60" s="59">
        <f>+VLOOKUP(E60,Participants!$A$1:$F$1600,3,FALSE)</f>
        <v>3</v>
      </c>
      <c r="J60" s="59" t="str">
        <f>+VLOOKUP(E60,Participants!$A$1:$G$1600,7,FALSE)</f>
        <v>DEV GIRLS</v>
      </c>
      <c r="K60" s="59"/>
      <c r="L60" s="59"/>
    </row>
    <row r="61" spans="1:12" ht="14.25" customHeight="1">
      <c r="A61" s="52" t="s">
        <v>1525</v>
      </c>
      <c r="B61" s="57">
        <v>8</v>
      </c>
      <c r="C61" s="58">
        <v>18.899999999999999</v>
      </c>
      <c r="D61" s="57">
        <v>4</v>
      </c>
      <c r="E61" s="58">
        <v>35</v>
      </c>
      <c r="F61" s="59" t="str">
        <f>+VLOOKUP(E61,Participants!$A$1:$F$1600,2,FALSE)</f>
        <v>Erin Eismont</v>
      </c>
      <c r="G61" s="59" t="str">
        <f>+VLOOKUP(E61,Participants!$A$1:$F$1600,4,FALSE)</f>
        <v>STL</v>
      </c>
      <c r="H61" s="59" t="str">
        <f>+VLOOKUP(E61,Participants!$A$1:$F$1600,5,FALSE)</f>
        <v>F</v>
      </c>
      <c r="I61" s="59">
        <f>+VLOOKUP(E61,Participants!$A$1:$F$1600,3,FALSE)</f>
        <v>3</v>
      </c>
      <c r="J61" s="59" t="str">
        <f>+VLOOKUP(E61,Participants!$A$1:$G$1600,7,FALSE)</f>
        <v>DEV GIRLS</v>
      </c>
      <c r="K61" s="59"/>
      <c r="L61" s="59"/>
    </row>
    <row r="62" spans="1:12" ht="14.25" customHeight="1">
      <c r="A62" s="52" t="s">
        <v>1525</v>
      </c>
      <c r="B62" s="57">
        <v>8</v>
      </c>
      <c r="C62" s="58">
        <v>19.510000000000002</v>
      </c>
      <c r="D62" s="57">
        <v>5</v>
      </c>
      <c r="E62" s="58">
        <v>38</v>
      </c>
      <c r="F62" s="59" t="str">
        <f>+VLOOKUP(E62,Participants!$A$1:$F$1600,2,FALSE)</f>
        <v>Georgia Hayes</v>
      </c>
      <c r="G62" s="59" t="str">
        <f>+VLOOKUP(E62,Participants!$A$1:$F$1600,4,FALSE)</f>
        <v>STL</v>
      </c>
      <c r="H62" s="59" t="str">
        <f>+VLOOKUP(E62,Participants!$A$1:$F$1600,5,FALSE)</f>
        <v>F</v>
      </c>
      <c r="I62" s="59">
        <f>+VLOOKUP(E62,Participants!$A$1:$F$1600,3,FALSE)</f>
        <v>3</v>
      </c>
      <c r="J62" s="59" t="str">
        <f>+VLOOKUP(E62,Participants!$A$1:$G$1600,7,FALSE)</f>
        <v>DEV GIRLS</v>
      </c>
      <c r="K62" s="59"/>
      <c r="L62" s="59"/>
    </row>
    <row r="63" spans="1:12" ht="14.25" customHeight="1">
      <c r="A63" s="52" t="s">
        <v>1525</v>
      </c>
      <c r="B63" s="57">
        <v>8</v>
      </c>
      <c r="C63" s="58">
        <v>19.89</v>
      </c>
      <c r="D63" s="57">
        <v>6</v>
      </c>
      <c r="E63" s="58">
        <v>60</v>
      </c>
      <c r="F63" s="59" t="str">
        <f>+VLOOKUP(E63,Participants!$A$1:$F$1600,2,FALSE)</f>
        <v>Farah McCulloch</v>
      </c>
      <c r="G63" s="59" t="str">
        <f>+VLOOKUP(E63,Participants!$A$1:$F$1600,4,FALSE)</f>
        <v>STL</v>
      </c>
      <c r="H63" s="59" t="str">
        <f>+VLOOKUP(E63,Participants!$A$1:$F$1600,5,FALSE)</f>
        <v>F</v>
      </c>
      <c r="I63" s="59">
        <f>+VLOOKUP(E63,Participants!$A$1:$F$1600,3,FALSE)</f>
        <v>4</v>
      </c>
      <c r="J63" s="59" t="str">
        <f>+VLOOKUP(E63,Participants!$A$1:$G$1600,7,FALSE)</f>
        <v>DEV GIRLS</v>
      </c>
      <c r="K63" s="59"/>
      <c r="L63" s="59"/>
    </row>
    <row r="64" spans="1:12" ht="14.25" customHeight="1">
      <c r="A64" s="52" t="s">
        <v>1525</v>
      </c>
      <c r="B64" s="57">
        <v>8</v>
      </c>
      <c r="C64" s="57"/>
      <c r="D64" s="57">
        <v>7</v>
      </c>
      <c r="E64" s="57"/>
      <c r="F64" s="59" t="e">
        <f>+VLOOKUP(E64,Participants!$A$1:$F$1600,2,FALSE)</f>
        <v>#N/A</v>
      </c>
      <c r="G64" s="59" t="e">
        <f>+VLOOKUP(E64,Participants!$A$1:$F$1600,4,FALSE)</f>
        <v>#N/A</v>
      </c>
      <c r="H64" s="59" t="e">
        <f>+VLOOKUP(E64,Participants!$A$1:$F$1600,5,FALSE)</f>
        <v>#N/A</v>
      </c>
      <c r="I64" s="59" t="e">
        <f>+VLOOKUP(E64,Participants!$A$1:$F$1600,3,FALSE)</f>
        <v>#N/A</v>
      </c>
      <c r="J64" s="59" t="e">
        <f>+VLOOKUP(E64,Participants!$A$1:$G$1600,7,FALSE)</f>
        <v>#N/A</v>
      </c>
      <c r="K64" s="59"/>
      <c r="L64" s="59"/>
    </row>
    <row r="65" spans="1:12" ht="14.25" customHeight="1">
      <c r="A65" s="52" t="s">
        <v>1525</v>
      </c>
      <c r="B65" s="57">
        <v>8</v>
      </c>
      <c r="C65" s="57"/>
      <c r="D65" s="57">
        <v>8</v>
      </c>
      <c r="E65" s="57"/>
      <c r="F65" s="59" t="e">
        <f>+VLOOKUP(E65,Participants!$A$1:$F$1600,2,FALSE)</f>
        <v>#N/A</v>
      </c>
      <c r="G65" s="59" t="e">
        <f>+VLOOKUP(E65,Participants!$A$1:$F$1600,4,FALSE)</f>
        <v>#N/A</v>
      </c>
      <c r="H65" s="59" t="e">
        <f>+VLOOKUP(E65,Participants!$A$1:$F$1600,5,FALSE)</f>
        <v>#N/A</v>
      </c>
      <c r="I65" s="59" t="e">
        <f>+VLOOKUP(E65,Participants!$A$1:$F$1600,3,FALSE)</f>
        <v>#N/A</v>
      </c>
      <c r="J65" s="59" t="e">
        <f>+VLOOKUP(E65,Participants!$A$1:$G$1600,7,FALSE)</f>
        <v>#N/A</v>
      </c>
      <c r="K65" s="59"/>
      <c r="L65" s="59"/>
    </row>
    <row r="66" spans="1:12" ht="14.25" customHeight="1">
      <c r="A66" s="52" t="s">
        <v>1525</v>
      </c>
      <c r="B66" s="53">
        <v>9</v>
      </c>
      <c r="C66" s="54">
        <v>28.75</v>
      </c>
      <c r="D66" s="53">
        <v>1</v>
      </c>
      <c r="E66" s="54">
        <v>1514</v>
      </c>
      <c r="F66" s="56" t="str">
        <f>+VLOOKUP(E66,Participants!$A$1:$F$1600,2,FALSE)</f>
        <v>Christopher Schmidt</v>
      </c>
      <c r="G66" s="56" t="str">
        <f>+VLOOKUP(E66,Participants!$A$1:$F$1600,4,FALSE)</f>
        <v>MMA</v>
      </c>
      <c r="H66" s="56" t="str">
        <f>+VLOOKUP(E66,Participants!$A$1:$F$1600,5,FALSE)</f>
        <v>M</v>
      </c>
      <c r="I66" s="56" t="str">
        <f>+VLOOKUP(E66,Participants!$A$1:$F$1600,3,FALSE)</f>
        <v>K</v>
      </c>
      <c r="J66" s="56" t="str">
        <f>+VLOOKUP(E66,Participants!$A$1:$G$1600,7,FALSE)</f>
        <v>DEV BOYS</v>
      </c>
      <c r="K66" s="56"/>
      <c r="L66" s="56"/>
    </row>
    <row r="67" spans="1:12" ht="14.25" customHeight="1">
      <c r="A67" s="52" t="s">
        <v>1525</v>
      </c>
      <c r="B67" s="53">
        <v>9</v>
      </c>
      <c r="C67" s="54">
        <v>25.83</v>
      </c>
      <c r="D67" s="53">
        <v>2</v>
      </c>
      <c r="E67" s="54">
        <v>328</v>
      </c>
      <c r="F67" s="56" t="str">
        <f>+VLOOKUP(E67,Participants!$A$1:$F$1600,2,FALSE)</f>
        <v>Noah Franc</v>
      </c>
      <c r="G67" s="56" t="str">
        <f>+VLOOKUP(E67,Participants!$A$1:$F$1600,4,FALSE)</f>
        <v>GAA</v>
      </c>
      <c r="H67" s="56" t="str">
        <f>+VLOOKUP(E67,Participants!$A$1:$F$1600,5,FALSE)</f>
        <v>M</v>
      </c>
      <c r="I67" s="56" t="str">
        <f>+VLOOKUP(E67,Participants!$A$1:$F$1600,3,FALSE)</f>
        <v>K</v>
      </c>
      <c r="J67" s="56" t="str">
        <f>+VLOOKUP(E67,Participants!$A$1:$G$1600,7,FALSE)</f>
        <v>DEV BOYS</v>
      </c>
      <c r="K67" s="56"/>
      <c r="L67" s="56"/>
    </row>
    <row r="68" spans="1:12" ht="14.25" customHeight="1">
      <c r="A68" s="52" t="s">
        <v>1525</v>
      </c>
      <c r="B68" s="53">
        <v>9</v>
      </c>
      <c r="C68" s="54">
        <v>21.62</v>
      </c>
      <c r="D68" s="53">
        <v>3</v>
      </c>
      <c r="E68" s="54">
        <v>821</v>
      </c>
      <c r="F68" s="56" t="str">
        <f>+VLOOKUP(E68,Participants!$A$1:$F$1600,2,FALSE)</f>
        <v>Phillip Stiglitz</v>
      </c>
      <c r="G68" s="56" t="str">
        <f>+VLOOKUP(E68,Participants!$A$1:$F$1600,4,FALSE)</f>
        <v>SHCA</v>
      </c>
      <c r="H68" s="56" t="str">
        <f>+VLOOKUP(E68,Participants!$A$1:$F$1600,5,FALSE)</f>
        <v>M</v>
      </c>
      <c r="I68" s="56">
        <f>+VLOOKUP(E68,Participants!$A$1:$F$1600,3,FALSE)</f>
        <v>2</v>
      </c>
      <c r="J68" s="56" t="str">
        <f>+VLOOKUP(E68,Participants!$A$1:$G$1600,7,FALSE)</f>
        <v>DEV BOYS</v>
      </c>
      <c r="K68" s="56"/>
      <c r="L68" s="56"/>
    </row>
    <row r="69" spans="1:12" ht="14.25" customHeight="1">
      <c r="A69" s="52" t="s">
        <v>1525</v>
      </c>
      <c r="B69" s="53">
        <v>9</v>
      </c>
      <c r="C69" s="54">
        <v>20.67</v>
      </c>
      <c r="D69" s="53">
        <v>4</v>
      </c>
      <c r="E69" s="54">
        <v>638</v>
      </c>
      <c r="F69" s="56" t="str">
        <f>+VLOOKUP(E69,Participants!$A$1:$F$1600,2,FALSE)</f>
        <v>Kash Bynum</v>
      </c>
      <c r="G69" s="56" t="str">
        <f>+VLOOKUP(E69,Participants!$A$1:$F$1600,4,FALSE)</f>
        <v>JFK</v>
      </c>
      <c r="H69" s="56" t="str">
        <f>+VLOOKUP(E69,Participants!$A$1:$F$1600,5,FALSE)</f>
        <v>M</v>
      </c>
      <c r="I69" s="56" t="str">
        <f>+VLOOKUP(E69,Participants!$A$1:$F$1600,3,FALSE)</f>
        <v>K</v>
      </c>
      <c r="J69" s="56" t="str">
        <f>+VLOOKUP(E69,Participants!$A$1:$G$1600,7,FALSE)</f>
        <v>DEV BOYS</v>
      </c>
      <c r="K69" s="56"/>
      <c r="L69" s="56"/>
    </row>
    <row r="70" spans="1:12" ht="14.25" customHeight="1">
      <c r="A70" s="52" t="s">
        <v>1525</v>
      </c>
      <c r="B70" s="53">
        <v>9</v>
      </c>
      <c r="C70" s="54">
        <v>25.57</v>
      </c>
      <c r="D70" s="53">
        <v>5</v>
      </c>
      <c r="E70" s="54">
        <v>71</v>
      </c>
      <c r="F70" s="56" t="str">
        <f>+VLOOKUP(E70,Participants!$A$1:$F$1600,2,FALSE)</f>
        <v>John Mozes</v>
      </c>
      <c r="G70" s="56" t="str">
        <f>+VLOOKUP(E70,Participants!$A$1:$F$1600,4,FALSE)</f>
        <v>STL</v>
      </c>
      <c r="H70" s="56" t="str">
        <f>+VLOOKUP(E70,Participants!$A$1:$F$1600,5,FALSE)</f>
        <v>M</v>
      </c>
      <c r="I70" s="56" t="str">
        <f>+VLOOKUP(E70,Participants!$A$1:$F$1600,3,FALSE)</f>
        <v>K</v>
      </c>
      <c r="J70" s="56" t="str">
        <f>+VLOOKUP(E70,Participants!$A$1:$G$1600,7,FALSE)</f>
        <v>DEV BOYS</v>
      </c>
      <c r="K70" s="56"/>
      <c r="L70" s="56"/>
    </row>
    <row r="71" spans="1:12" ht="14.25" customHeight="1">
      <c r="A71" s="52" t="s">
        <v>1525</v>
      </c>
      <c r="B71" s="53">
        <v>9</v>
      </c>
      <c r="C71" s="54">
        <v>19.170000000000002</v>
      </c>
      <c r="D71" s="53">
        <v>6</v>
      </c>
      <c r="E71" s="54">
        <v>637</v>
      </c>
      <c r="F71" s="56" t="str">
        <f>+VLOOKUP(E71,Participants!$A$1:$F$1600,2,FALSE)</f>
        <v>Brandon Behrens</v>
      </c>
      <c r="G71" s="56" t="str">
        <f>+VLOOKUP(E71,Participants!$A$1:$F$1600,4,FALSE)</f>
        <v>JFK</v>
      </c>
      <c r="H71" s="56" t="str">
        <f>+VLOOKUP(E71,Participants!$A$1:$F$1600,5,FALSE)</f>
        <v>M</v>
      </c>
      <c r="I71" s="56">
        <f>+VLOOKUP(E71,Participants!$A$1:$F$1600,3,FALSE)</f>
        <v>2</v>
      </c>
      <c r="J71" s="56" t="str">
        <f>+VLOOKUP(E71,Participants!$A$1:$G$1600,7,FALSE)</f>
        <v>DEV BOYS</v>
      </c>
      <c r="K71" s="56"/>
      <c r="L71" s="56"/>
    </row>
    <row r="72" spans="1:12" ht="14.25" customHeight="1">
      <c r="A72" s="52" t="s">
        <v>1525</v>
      </c>
      <c r="B72" s="53">
        <v>9</v>
      </c>
      <c r="C72" s="54">
        <v>23.71</v>
      </c>
      <c r="D72" s="53">
        <v>7</v>
      </c>
      <c r="E72" s="54">
        <v>65</v>
      </c>
      <c r="F72" s="56" t="str">
        <f>+VLOOKUP(E72,Participants!$A$1:$F$1600,2,FALSE)</f>
        <v>Anthony Galante</v>
      </c>
      <c r="G72" s="56" t="str">
        <f>+VLOOKUP(E72,Participants!$A$1:$F$1600,4,FALSE)</f>
        <v>STL</v>
      </c>
      <c r="H72" s="56" t="str">
        <f>+VLOOKUP(E72,Participants!$A$1:$F$1600,5,FALSE)</f>
        <v>M</v>
      </c>
      <c r="I72" s="56" t="str">
        <f>+VLOOKUP(E72,Participants!$A$1:$F$1600,3,FALSE)</f>
        <v>K</v>
      </c>
      <c r="J72" s="56" t="str">
        <f>+VLOOKUP(E72,Participants!$A$1:$G$1600,7,FALSE)</f>
        <v>DEV BOYS</v>
      </c>
      <c r="K72" s="56"/>
      <c r="L72" s="56"/>
    </row>
    <row r="73" spans="1:12" ht="14.25" customHeight="1">
      <c r="A73" s="52" t="s">
        <v>1525</v>
      </c>
      <c r="B73" s="53">
        <v>9</v>
      </c>
      <c r="C73" s="54">
        <v>24.72</v>
      </c>
      <c r="D73" s="53">
        <v>8</v>
      </c>
      <c r="E73" s="54">
        <v>333</v>
      </c>
      <c r="F73" s="56" t="str">
        <f>+VLOOKUP(E73,Participants!$A$1:$F$1600,2,FALSE)</f>
        <v>Zeke Harris</v>
      </c>
      <c r="G73" s="56" t="str">
        <f>+VLOOKUP(E73,Participants!$A$1:$F$1600,4,FALSE)</f>
        <v>GAA</v>
      </c>
      <c r="H73" s="56" t="str">
        <f>+VLOOKUP(E73,Participants!$A$1:$F$1600,5,FALSE)</f>
        <v>M</v>
      </c>
      <c r="I73" s="56" t="str">
        <f>+VLOOKUP(E73,Participants!$A$1:$F$1600,3,FALSE)</f>
        <v>K</v>
      </c>
      <c r="J73" s="56" t="str">
        <f>+VLOOKUP(E73,Participants!$A$1:$G$1600,7,FALSE)</f>
        <v>DEV BOYS</v>
      </c>
      <c r="K73" s="56"/>
      <c r="L73" s="56"/>
    </row>
    <row r="74" spans="1:12" ht="14.25" customHeight="1">
      <c r="A74" s="52" t="s">
        <v>1525</v>
      </c>
      <c r="B74" s="57">
        <v>10</v>
      </c>
      <c r="C74" s="58">
        <v>27.28</v>
      </c>
      <c r="D74" s="57">
        <v>1</v>
      </c>
      <c r="E74" s="58">
        <v>1505</v>
      </c>
      <c r="F74" s="59" t="str">
        <f>+VLOOKUP(E74,Participants!$A$1:$F$1600,2,FALSE)</f>
        <v>Alec Morosetti</v>
      </c>
      <c r="G74" s="59" t="str">
        <f>+VLOOKUP(E74,Participants!$A$1:$F$1600,4,FALSE)</f>
        <v>MMA</v>
      </c>
      <c r="H74" s="59" t="str">
        <f>+VLOOKUP(E74,Participants!$A$1:$F$1600,5,FALSE)</f>
        <v>M</v>
      </c>
      <c r="I74" s="59" t="str">
        <f>+VLOOKUP(E74,Participants!$A$1:$F$1600,3,FALSE)</f>
        <v>K</v>
      </c>
      <c r="J74" s="59" t="str">
        <f>+VLOOKUP(E74,Participants!$A$1:$G$1600,7,FALSE)</f>
        <v>DEV BOYS</v>
      </c>
      <c r="K74" s="59"/>
      <c r="L74" s="59"/>
    </row>
    <row r="75" spans="1:12" ht="14.25" customHeight="1">
      <c r="A75" s="52" t="s">
        <v>1525</v>
      </c>
      <c r="B75" s="57">
        <v>10</v>
      </c>
      <c r="C75" s="58">
        <v>28.45</v>
      </c>
      <c r="D75" s="57">
        <v>2</v>
      </c>
      <c r="E75" s="58">
        <v>339</v>
      </c>
      <c r="F75" s="59" t="str">
        <f>+VLOOKUP(E75,Participants!$A$1:$F$1600,2,FALSE)</f>
        <v>Declan Lozano</v>
      </c>
      <c r="G75" s="59" t="str">
        <f>+VLOOKUP(E75,Participants!$A$1:$F$1600,4,FALSE)</f>
        <v>GAA</v>
      </c>
      <c r="H75" s="59" t="str">
        <f>+VLOOKUP(E75,Participants!$A$1:$F$1600,5,FALSE)</f>
        <v>M</v>
      </c>
      <c r="I75" s="59" t="str">
        <f>+VLOOKUP(E75,Participants!$A$1:$F$1600,3,FALSE)</f>
        <v>K</v>
      </c>
      <c r="J75" s="59" t="str">
        <f>+VLOOKUP(E75,Participants!$A$1:$G$1600,7,FALSE)</f>
        <v>DEV BOYS</v>
      </c>
      <c r="K75" s="59"/>
      <c r="L75" s="59"/>
    </row>
    <row r="76" spans="1:12" ht="14.25" customHeight="1">
      <c r="A76" s="52" t="s">
        <v>1525</v>
      </c>
      <c r="B76" s="57">
        <v>10</v>
      </c>
      <c r="C76" s="58">
        <v>25.59</v>
      </c>
      <c r="D76" s="57">
        <v>3</v>
      </c>
      <c r="E76" s="58">
        <v>1501</v>
      </c>
      <c r="F76" s="59" t="str">
        <f>+VLOOKUP(E76,Participants!$A$1:$F$1600,2,FALSE)</f>
        <v>Connor Matthews</v>
      </c>
      <c r="G76" s="59" t="str">
        <f>+VLOOKUP(E76,Participants!$A$1:$F$1600,4,FALSE)</f>
        <v>MMA</v>
      </c>
      <c r="H76" s="59" t="str">
        <f>+VLOOKUP(E76,Participants!$A$1:$F$1600,5,FALSE)</f>
        <v>M</v>
      </c>
      <c r="I76" s="59" t="str">
        <f>+VLOOKUP(E76,Participants!$A$1:$F$1600,3,FALSE)</f>
        <v>K</v>
      </c>
      <c r="J76" s="59" t="str">
        <f>+VLOOKUP(E76,Participants!$A$1:$G$1600,7,FALSE)</f>
        <v>DEV BOYS</v>
      </c>
      <c r="K76" s="59"/>
      <c r="L76" s="59"/>
    </row>
    <row r="77" spans="1:12" ht="14.25" customHeight="1">
      <c r="A77" s="52" t="s">
        <v>1525</v>
      </c>
      <c r="B77" s="57">
        <v>10</v>
      </c>
      <c r="C77" s="58">
        <v>20.71</v>
      </c>
      <c r="D77" s="57">
        <v>4</v>
      </c>
      <c r="E77" s="58">
        <v>67</v>
      </c>
      <c r="F77" s="59" t="str">
        <f>+VLOOKUP(E77,Participants!$A$1:$F$1600,2,FALSE)</f>
        <v>Ian Heller</v>
      </c>
      <c r="G77" s="59" t="str">
        <f>+VLOOKUP(E77,Participants!$A$1:$F$1600,4,FALSE)</f>
        <v>STL</v>
      </c>
      <c r="H77" s="59" t="str">
        <f>+VLOOKUP(E77,Participants!$A$1:$F$1600,5,FALSE)</f>
        <v>M</v>
      </c>
      <c r="I77" s="59" t="str">
        <f>+VLOOKUP(E77,Participants!$A$1:$F$1600,3,FALSE)</f>
        <v>K</v>
      </c>
      <c r="J77" s="59" t="str">
        <f>+VLOOKUP(E77,Participants!$A$1:$G$1600,7,FALSE)</f>
        <v>DEV BOYS</v>
      </c>
      <c r="K77" s="59"/>
      <c r="L77" s="59"/>
    </row>
    <row r="78" spans="1:12" ht="14.25" customHeight="1">
      <c r="A78" s="52" t="s">
        <v>1525</v>
      </c>
      <c r="B78" s="57">
        <v>10</v>
      </c>
      <c r="C78" s="58">
        <v>19.899999999999999</v>
      </c>
      <c r="D78" s="57">
        <v>5</v>
      </c>
      <c r="E78" s="58">
        <v>8</v>
      </c>
      <c r="F78" s="59" t="str">
        <f>+VLOOKUP(E78,Participants!$A$1:$F$1600,2,FALSE)</f>
        <v>Dax Hawkins</v>
      </c>
      <c r="G78" s="59" t="str">
        <f>+VLOOKUP(E78,Participants!$A$1:$F$1600,4,FALSE)</f>
        <v>STL</v>
      </c>
      <c r="H78" s="59" t="str">
        <f>+VLOOKUP(E78,Participants!$A$1:$F$1600,5,FALSE)</f>
        <v>M</v>
      </c>
      <c r="I78" s="59">
        <f>+VLOOKUP(E78,Participants!$A$1:$F$1600,3,FALSE)</f>
        <v>1</v>
      </c>
      <c r="J78" s="59" t="str">
        <f>+VLOOKUP(E78,Participants!$A$1:$G$1600,7,FALSE)</f>
        <v>DEV BOYS</v>
      </c>
      <c r="K78" s="59"/>
      <c r="L78" s="59"/>
    </row>
    <row r="79" spans="1:12" ht="14.25" customHeight="1">
      <c r="A79" s="52" t="s">
        <v>1525</v>
      </c>
      <c r="B79" s="57">
        <v>10</v>
      </c>
      <c r="C79" s="58">
        <v>22.21</v>
      </c>
      <c r="D79" s="57">
        <v>6</v>
      </c>
      <c r="E79" s="58">
        <v>330</v>
      </c>
      <c r="F79" s="59" t="str">
        <f>+VLOOKUP(E79,Participants!$A$1:$F$1600,2,FALSE)</f>
        <v>Sawyer Glickman</v>
      </c>
      <c r="G79" s="59" t="str">
        <f>+VLOOKUP(E79,Participants!$A$1:$F$1600,4,FALSE)</f>
        <v>GAA</v>
      </c>
      <c r="H79" s="59" t="str">
        <f>+VLOOKUP(E79,Participants!$A$1:$F$1600,5,FALSE)</f>
        <v>M</v>
      </c>
      <c r="I79" s="59">
        <f>+VLOOKUP(E79,Participants!$A$1:$F$1600,3,FALSE)</f>
        <v>1</v>
      </c>
      <c r="J79" s="59" t="str">
        <f>+VLOOKUP(E79,Participants!$A$1:$G$1600,7,FALSE)</f>
        <v>DEV BOYS</v>
      </c>
      <c r="K79" s="59"/>
      <c r="L79" s="59"/>
    </row>
    <row r="80" spans="1:12" ht="14.25" customHeight="1">
      <c r="A80" s="52" t="s">
        <v>1525</v>
      </c>
      <c r="B80" s="57">
        <v>10</v>
      </c>
      <c r="C80" s="58">
        <v>20.93</v>
      </c>
      <c r="D80" s="57">
        <v>7</v>
      </c>
      <c r="E80" s="58">
        <v>1508</v>
      </c>
      <c r="F80" s="59" t="str">
        <f>+VLOOKUP(E80,Participants!$A$1:$F$1600,2,FALSE)</f>
        <v>Tyler Rhad</v>
      </c>
      <c r="G80" s="59" t="str">
        <f>+VLOOKUP(E80,Participants!$A$1:$F$1600,4,FALSE)</f>
        <v>MMA</v>
      </c>
      <c r="H80" s="59" t="str">
        <f>+VLOOKUP(E80,Participants!$A$1:$F$1600,5,FALSE)</f>
        <v>M</v>
      </c>
      <c r="I80" s="59">
        <f>+VLOOKUP(E80,Participants!$A$1:$F$1600,3,FALSE)</f>
        <v>1</v>
      </c>
      <c r="J80" s="59" t="str">
        <f>+VLOOKUP(E80,Participants!$A$1:$G$1600,7,FALSE)</f>
        <v>DEV BOYS</v>
      </c>
      <c r="K80" s="59"/>
      <c r="L80" s="59"/>
    </row>
    <row r="81" spans="1:12" ht="14.25" customHeight="1">
      <c r="A81" s="52" t="s">
        <v>1525</v>
      </c>
      <c r="B81" s="57">
        <v>10</v>
      </c>
      <c r="C81" s="58">
        <v>22.09</v>
      </c>
      <c r="D81" s="57">
        <v>8</v>
      </c>
      <c r="E81" s="58">
        <v>322</v>
      </c>
      <c r="F81" s="59" t="str">
        <f>+VLOOKUP(E81,Participants!$A$1:$F$1600,2,FALSE)</f>
        <v>Will Batts</v>
      </c>
      <c r="G81" s="59" t="str">
        <f>+VLOOKUP(E81,Participants!$A$1:$F$1600,4,FALSE)</f>
        <v>GAA</v>
      </c>
      <c r="H81" s="59" t="str">
        <f>+VLOOKUP(E81,Participants!$A$1:$F$1600,5,FALSE)</f>
        <v>M</v>
      </c>
      <c r="I81" s="59">
        <f>+VLOOKUP(E81,Participants!$A$1:$F$1600,3,FALSE)</f>
        <v>2</v>
      </c>
      <c r="J81" s="59" t="str">
        <f>+VLOOKUP(E81,Participants!$A$1:$G$1600,7,FALSE)</f>
        <v>DEV BOYS</v>
      </c>
      <c r="K81" s="59"/>
      <c r="L81" s="59"/>
    </row>
    <row r="82" spans="1:12" ht="14.25" customHeight="1">
      <c r="A82" s="52" t="s">
        <v>1525</v>
      </c>
      <c r="B82" s="53">
        <v>11</v>
      </c>
      <c r="C82" s="54">
        <v>19.7</v>
      </c>
      <c r="D82" s="53">
        <v>1</v>
      </c>
      <c r="E82" s="54">
        <v>28</v>
      </c>
      <c r="F82" s="56" t="str">
        <f>+VLOOKUP(E82,Participants!$A$1:$F$1600,2,FALSE)</f>
        <v>Tripp Wood</v>
      </c>
      <c r="G82" s="56" t="str">
        <f>+VLOOKUP(E82,Participants!$A$1:$F$1600,4,FALSE)</f>
        <v>STL</v>
      </c>
      <c r="H82" s="56" t="str">
        <f>+VLOOKUP(E82,Participants!$A$1:$F$1600,5,FALSE)</f>
        <v>M</v>
      </c>
      <c r="I82" s="56">
        <f>+VLOOKUP(E82,Participants!$A$1:$F$1600,3,FALSE)</f>
        <v>2</v>
      </c>
      <c r="J82" s="56" t="str">
        <f>+VLOOKUP(E82,Participants!$A$1:$G$1600,7,FALSE)</f>
        <v>DEV BOYS</v>
      </c>
      <c r="K82" s="56"/>
      <c r="L82" s="56"/>
    </row>
    <row r="83" spans="1:12" ht="14.25" customHeight="1">
      <c r="A83" s="52" t="s">
        <v>1525</v>
      </c>
      <c r="B83" s="53">
        <v>11</v>
      </c>
      <c r="C83" s="54">
        <v>19.190000000000001</v>
      </c>
      <c r="D83" s="53">
        <v>2</v>
      </c>
      <c r="E83" s="54">
        <v>23</v>
      </c>
      <c r="F83" s="56" t="str">
        <f>+VLOOKUP(E83,Participants!$A$1:$F$1600,2,FALSE)</f>
        <v>Brady Hyrb</v>
      </c>
      <c r="G83" s="56" t="str">
        <f>+VLOOKUP(E83,Participants!$A$1:$F$1600,4,FALSE)</f>
        <v>STL</v>
      </c>
      <c r="H83" s="56" t="str">
        <f>+VLOOKUP(E83,Participants!$A$1:$F$1600,5,FALSE)</f>
        <v>M</v>
      </c>
      <c r="I83" s="56">
        <f>+VLOOKUP(E83,Participants!$A$1:$F$1600,3,FALSE)</f>
        <v>2</v>
      </c>
      <c r="J83" s="56" t="str">
        <f>+VLOOKUP(E83,Participants!$A$1:$G$1600,7,FALSE)</f>
        <v>DEV BOYS</v>
      </c>
      <c r="K83" s="56"/>
      <c r="L83" s="56"/>
    </row>
    <row r="84" spans="1:12" ht="14.25" customHeight="1">
      <c r="A84" s="52" t="s">
        <v>1525</v>
      </c>
      <c r="B84" s="53">
        <v>11</v>
      </c>
      <c r="C84" s="54">
        <v>19.36</v>
      </c>
      <c r="D84" s="53">
        <v>3</v>
      </c>
      <c r="E84" s="54">
        <v>1520</v>
      </c>
      <c r="F84" s="56" t="str">
        <f>+VLOOKUP(E84,Participants!$A$1:$F$1600,2,FALSE)</f>
        <v>Cameron Smith</v>
      </c>
      <c r="G84" s="56" t="str">
        <f>+VLOOKUP(E84,Participants!$A$1:$F$1600,4,FALSE)</f>
        <v>MMA</v>
      </c>
      <c r="H84" s="56" t="str">
        <f>+VLOOKUP(E84,Participants!$A$1:$F$1600,5,FALSE)</f>
        <v>M</v>
      </c>
      <c r="I84" s="56">
        <f>+VLOOKUP(E84,Participants!$A$1:$F$1600,3,FALSE)</f>
        <v>1</v>
      </c>
      <c r="J84" s="56" t="str">
        <f>+VLOOKUP(E84,Participants!$A$1:$G$1600,7,FALSE)</f>
        <v>DEV BOYS</v>
      </c>
      <c r="K84" s="56"/>
      <c r="L84" s="56"/>
    </row>
    <row r="85" spans="1:12" ht="14.25" customHeight="1">
      <c r="A85" s="52" t="s">
        <v>1525</v>
      </c>
      <c r="B85" s="53">
        <v>11</v>
      </c>
      <c r="C85" s="54">
        <v>23.4</v>
      </c>
      <c r="D85" s="53">
        <v>4</v>
      </c>
      <c r="E85" s="54">
        <v>14</v>
      </c>
      <c r="F85" s="56" t="str">
        <f>+VLOOKUP(E85,Participants!$A$1:$F$1600,2,FALSE)</f>
        <v>Peter Hricisak</v>
      </c>
      <c r="G85" s="56" t="str">
        <f>+VLOOKUP(E85,Participants!$A$1:$F$1600,4,FALSE)</f>
        <v>STL</v>
      </c>
      <c r="H85" s="56" t="str">
        <f>+VLOOKUP(E85,Participants!$A$1:$F$1600,5,FALSE)</f>
        <v>M</v>
      </c>
      <c r="I85" s="56">
        <f>+VLOOKUP(E85,Participants!$A$1:$F$1600,3,FALSE)</f>
        <v>1</v>
      </c>
      <c r="J85" s="56" t="str">
        <f>+VLOOKUP(E85,Participants!$A$1:$G$1600,7,FALSE)</f>
        <v>DEV BOYS</v>
      </c>
      <c r="K85" s="56"/>
      <c r="L85" s="56"/>
    </row>
    <row r="86" spans="1:12" ht="14.25" customHeight="1">
      <c r="A86" s="52" t="s">
        <v>1525</v>
      </c>
      <c r="B86" s="53">
        <v>11</v>
      </c>
      <c r="C86" s="54">
        <v>24.05</v>
      </c>
      <c r="D86" s="53">
        <v>5</v>
      </c>
      <c r="E86" s="54">
        <v>345</v>
      </c>
      <c r="F86" s="56" t="str">
        <f>+VLOOKUP(E86,Participants!$A$1:$F$1600,2,FALSE)</f>
        <v>Alex Stickman</v>
      </c>
      <c r="G86" s="56" t="str">
        <f>+VLOOKUP(E86,Participants!$A$1:$F$1600,4,FALSE)</f>
        <v>GAA</v>
      </c>
      <c r="H86" s="56" t="str">
        <f>+VLOOKUP(E86,Participants!$A$1:$F$1600,5,FALSE)</f>
        <v>M</v>
      </c>
      <c r="I86" s="56">
        <f>+VLOOKUP(E86,Participants!$A$1:$F$1600,3,FALSE)</f>
        <v>3</v>
      </c>
      <c r="J86" s="56" t="str">
        <f>+VLOOKUP(E86,Participants!$A$1:$G$1600,7,FALSE)</f>
        <v>DEV BOYS</v>
      </c>
      <c r="K86" s="56"/>
      <c r="L86" s="56"/>
    </row>
    <row r="87" spans="1:12" ht="14.25" customHeight="1">
      <c r="A87" s="52" t="s">
        <v>1525</v>
      </c>
      <c r="B87" s="53">
        <v>11</v>
      </c>
      <c r="C87" s="54">
        <v>21.72</v>
      </c>
      <c r="D87" s="53">
        <v>6</v>
      </c>
      <c r="E87" s="54">
        <v>1512</v>
      </c>
      <c r="F87" s="56" t="str">
        <f>+VLOOKUP(E87,Participants!$A$1:$F$1600,2,FALSE)</f>
        <v>Tyler Rose</v>
      </c>
      <c r="G87" s="56" t="str">
        <f>+VLOOKUP(E87,Participants!$A$1:$F$1600,4,FALSE)</f>
        <v>MMA</v>
      </c>
      <c r="H87" s="56" t="str">
        <f>+VLOOKUP(E87,Participants!$A$1:$F$1600,5,FALSE)</f>
        <v>M</v>
      </c>
      <c r="I87" s="56">
        <f>+VLOOKUP(E87,Participants!$A$1:$F$1600,3,FALSE)</f>
        <v>1</v>
      </c>
      <c r="J87" s="56" t="str">
        <f>+VLOOKUP(E87,Participants!$A$1:$G$1600,7,FALSE)</f>
        <v>DEV BOYS</v>
      </c>
      <c r="K87" s="56"/>
      <c r="L87" s="56"/>
    </row>
    <row r="88" spans="1:12" ht="14.25" customHeight="1">
      <c r="A88" s="52" t="s">
        <v>1525</v>
      </c>
      <c r="B88" s="53">
        <v>11</v>
      </c>
      <c r="C88" s="54">
        <v>31.19</v>
      </c>
      <c r="D88" s="53">
        <v>7</v>
      </c>
      <c r="E88" s="54">
        <v>329</v>
      </c>
      <c r="F88" s="56" t="str">
        <f>+VLOOKUP(E88,Participants!$A$1:$F$1600,2,FALSE)</f>
        <v>Max Glickman</v>
      </c>
      <c r="G88" s="56" t="str">
        <f>+VLOOKUP(E88,Participants!$A$1:$F$1600,4,FALSE)</f>
        <v>GAA</v>
      </c>
      <c r="H88" s="56" t="str">
        <f>+VLOOKUP(E88,Participants!$A$1:$F$1600,5,FALSE)</f>
        <v>M</v>
      </c>
      <c r="I88" s="56">
        <f>+VLOOKUP(E88,Participants!$A$1:$F$1600,3,FALSE)</f>
        <v>3</v>
      </c>
      <c r="J88" s="56" t="str">
        <f>+VLOOKUP(E88,Participants!$A$1:$G$1600,7,FALSE)</f>
        <v>DEV BOYS</v>
      </c>
      <c r="K88" s="56"/>
      <c r="L88" s="56"/>
    </row>
    <row r="89" spans="1:12" ht="14.25" customHeight="1">
      <c r="A89" s="52" t="s">
        <v>1525</v>
      </c>
      <c r="B89" s="53">
        <v>11</v>
      </c>
      <c r="C89" s="54">
        <v>20.87</v>
      </c>
      <c r="D89" s="53">
        <v>8</v>
      </c>
      <c r="E89" s="54">
        <v>21</v>
      </c>
      <c r="F89" s="56" t="str">
        <f>+VLOOKUP(E89,Participants!$A$1:$F$1600,2,FALSE)</f>
        <v>Henry Koerner</v>
      </c>
      <c r="G89" s="56" t="str">
        <f>+VLOOKUP(E89,Participants!$A$1:$F$1600,4,FALSE)</f>
        <v>STL</v>
      </c>
      <c r="H89" s="56" t="str">
        <f>+VLOOKUP(E89,Participants!$A$1:$F$1600,5,FALSE)</f>
        <v>M</v>
      </c>
      <c r="I89" s="56">
        <f>+VLOOKUP(E89,Participants!$A$1:$F$1600,3,FALSE)</f>
        <v>1</v>
      </c>
      <c r="J89" s="56" t="str">
        <f>+VLOOKUP(E89,Participants!$A$1:$G$1600,7,FALSE)</f>
        <v>DEV BOYS</v>
      </c>
      <c r="K89" s="56"/>
      <c r="L89" s="56"/>
    </row>
    <row r="90" spans="1:12" ht="14.25" customHeight="1">
      <c r="A90" s="52" t="s">
        <v>1525</v>
      </c>
      <c r="B90" s="57">
        <v>12</v>
      </c>
      <c r="C90" s="58">
        <v>18.399999999999999</v>
      </c>
      <c r="D90" s="57">
        <v>1</v>
      </c>
      <c r="E90" s="58">
        <v>1493</v>
      </c>
      <c r="F90" s="59" t="str">
        <f>+VLOOKUP(E90,Participants!$A$1:$F$1600,2,FALSE)</f>
        <v>Wesley Hodgkinson</v>
      </c>
      <c r="G90" s="59" t="str">
        <f>+VLOOKUP(E90,Participants!$A$1:$F$1600,4,FALSE)</f>
        <v>MMA</v>
      </c>
      <c r="H90" s="59" t="str">
        <f>+VLOOKUP(E90,Participants!$A$1:$F$1600,5,FALSE)</f>
        <v>M</v>
      </c>
      <c r="I90" s="59">
        <f>+VLOOKUP(E90,Participants!$A$1:$F$1600,3,FALSE)</f>
        <v>2</v>
      </c>
      <c r="J90" s="59" t="str">
        <f>+VLOOKUP(E90,Participants!$A$1:$G$1600,7,FALSE)</f>
        <v>DEV BOYS</v>
      </c>
      <c r="K90" s="59"/>
      <c r="L90" s="59"/>
    </row>
    <row r="91" spans="1:12" ht="14.25" customHeight="1">
      <c r="A91" s="52" t="s">
        <v>1525</v>
      </c>
      <c r="B91" s="57">
        <v>12</v>
      </c>
      <c r="C91" s="58">
        <v>18.23</v>
      </c>
      <c r="D91" s="57">
        <v>2</v>
      </c>
      <c r="E91" s="58">
        <v>645</v>
      </c>
      <c r="F91" s="59" t="str">
        <f>+VLOOKUP(E91,Participants!$A$1:$F$1600,2,FALSE)</f>
        <v>Nolan Ondrejko</v>
      </c>
      <c r="G91" s="59" t="str">
        <f>+VLOOKUP(E91,Participants!$A$1:$F$1600,4,FALSE)</f>
        <v>JFK</v>
      </c>
      <c r="H91" s="59" t="str">
        <f>+VLOOKUP(E91,Participants!$A$1:$F$1600,5,FALSE)</f>
        <v>M</v>
      </c>
      <c r="I91" s="59">
        <f>+VLOOKUP(E91,Participants!$A$1:$F$1600,3,FALSE)</f>
        <v>3</v>
      </c>
      <c r="J91" s="59" t="str">
        <f>+VLOOKUP(E91,Participants!$A$1:$G$1600,7,FALSE)</f>
        <v>DEV BOYS</v>
      </c>
      <c r="K91" s="59"/>
      <c r="L91" s="59"/>
    </row>
    <row r="92" spans="1:12" ht="14.25" customHeight="1">
      <c r="A92" s="52" t="s">
        <v>1525</v>
      </c>
      <c r="B92" s="57">
        <v>12</v>
      </c>
      <c r="C92" s="58">
        <v>22.96</v>
      </c>
      <c r="D92" s="57">
        <v>3</v>
      </c>
      <c r="E92" s="58">
        <v>1238</v>
      </c>
      <c r="F92" s="59" t="str">
        <f>+VLOOKUP(E92,Participants!$A$1:$F$1600,2,FALSE)</f>
        <v>Theodore Hess</v>
      </c>
      <c r="G92" s="59" t="str">
        <f>+VLOOKUP(E92,Participants!$A$1:$F$1600,4,FALSE)</f>
        <v>AGS</v>
      </c>
      <c r="H92" s="59" t="str">
        <f>+VLOOKUP(E92,Participants!$A$1:$F$1600,5,FALSE)</f>
        <v>M</v>
      </c>
      <c r="I92" s="59">
        <f>+VLOOKUP(E92,Participants!$A$1:$F$1600,3,FALSE)</f>
        <v>2</v>
      </c>
      <c r="J92" s="59" t="str">
        <f>+VLOOKUP(E92,Participants!$A$1:$G$1600,7,FALSE)</f>
        <v>DEV BOYS</v>
      </c>
      <c r="K92" s="59"/>
      <c r="L92" s="59"/>
    </row>
    <row r="93" spans="1:12" ht="14.25" customHeight="1">
      <c r="A93" s="52" t="s">
        <v>1525</v>
      </c>
      <c r="B93" s="57">
        <v>12</v>
      </c>
      <c r="C93" s="58">
        <v>18.559999999999999</v>
      </c>
      <c r="D93" s="57">
        <v>4</v>
      </c>
      <c r="E93" s="58">
        <v>47</v>
      </c>
      <c r="F93" s="59" t="str">
        <f>+VLOOKUP(E93,Participants!$A$1:$F$1600,2,FALSE)</f>
        <v>Logan Soeder</v>
      </c>
      <c r="G93" s="59" t="str">
        <f>+VLOOKUP(E93,Participants!$A$1:$F$1600,4,FALSE)</f>
        <v>STL</v>
      </c>
      <c r="H93" s="59" t="str">
        <f>+VLOOKUP(E93,Participants!$A$1:$F$1600,5,FALSE)</f>
        <v>M</v>
      </c>
      <c r="I93" s="59">
        <f>+VLOOKUP(E93,Participants!$A$1:$F$1600,3,FALSE)</f>
        <v>3</v>
      </c>
      <c r="J93" s="59" t="str">
        <f>+VLOOKUP(E93,Participants!$A$1:$G$1600,7,FALSE)</f>
        <v>DEV BOYS</v>
      </c>
      <c r="K93" s="59"/>
      <c r="L93" s="59"/>
    </row>
    <row r="94" spans="1:12" ht="14.25" customHeight="1">
      <c r="A94" s="52" t="s">
        <v>1525</v>
      </c>
      <c r="B94" s="57">
        <v>12</v>
      </c>
      <c r="C94" s="58">
        <v>23.37</v>
      </c>
      <c r="D94" s="57">
        <v>5</v>
      </c>
      <c r="E94" s="58">
        <v>1495</v>
      </c>
      <c r="F94" s="59" t="str">
        <f>+VLOOKUP(E94,Participants!$A$1:$F$1600,2,FALSE)</f>
        <v>Cole Jackson</v>
      </c>
      <c r="G94" s="59" t="str">
        <f>+VLOOKUP(E94,Participants!$A$1:$F$1600,4,FALSE)</f>
        <v>MMA</v>
      </c>
      <c r="H94" s="59" t="str">
        <f>+VLOOKUP(E94,Participants!$A$1:$F$1600,5,FALSE)</f>
        <v>M</v>
      </c>
      <c r="I94" s="59">
        <f>+VLOOKUP(E94,Participants!$A$1:$F$1600,3,FALSE)</f>
        <v>2</v>
      </c>
      <c r="J94" s="59" t="str">
        <f>+VLOOKUP(E94,Participants!$A$1:$G$1600,7,FALSE)</f>
        <v>DEV BOYS</v>
      </c>
      <c r="K94" s="59"/>
      <c r="L94" s="59"/>
    </row>
    <row r="95" spans="1:12" ht="14.25" customHeight="1">
      <c r="A95" s="52" t="s">
        <v>1525</v>
      </c>
      <c r="B95" s="57">
        <v>12</v>
      </c>
      <c r="C95" s="58">
        <v>20</v>
      </c>
      <c r="D95" s="57">
        <v>6</v>
      </c>
      <c r="E95" s="58">
        <v>327</v>
      </c>
      <c r="F95" s="59" t="str">
        <f>+VLOOKUP(E95,Participants!$A$1:$F$1600,2,FALSE)</f>
        <v>Jude Franc</v>
      </c>
      <c r="G95" s="59" t="str">
        <f>+VLOOKUP(E95,Participants!$A$1:$F$1600,4,FALSE)</f>
        <v>GAA</v>
      </c>
      <c r="H95" s="59" t="str">
        <f>+VLOOKUP(E95,Participants!$A$1:$F$1600,5,FALSE)</f>
        <v>M</v>
      </c>
      <c r="I95" s="59">
        <f>+VLOOKUP(E95,Participants!$A$1:$F$1600,3,FALSE)</f>
        <v>4</v>
      </c>
      <c r="J95" s="59" t="str">
        <f>+VLOOKUP(E95,Participants!$A$1:$G$1600,7,FALSE)</f>
        <v>DEV BOYS</v>
      </c>
      <c r="K95" s="59"/>
      <c r="L95" s="59"/>
    </row>
    <row r="96" spans="1:12" ht="14.25" customHeight="1">
      <c r="A96" s="52" t="s">
        <v>1525</v>
      </c>
      <c r="B96" s="57">
        <v>12</v>
      </c>
      <c r="C96" s="58">
        <v>23.38</v>
      </c>
      <c r="D96" s="57">
        <v>7</v>
      </c>
      <c r="E96" s="58">
        <v>1506</v>
      </c>
      <c r="F96" s="59" t="str">
        <f>+VLOOKUP(E96,Participants!$A$1:$F$1600,2,FALSE)</f>
        <v>Dax Petty</v>
      </c>
      <c r="G96" s="59" t="str">
        <f>+VLOOKUP(E96,Participants!$A$1:$F$1600,4,FALSE)</f>
        <v>MMA</v>
      </c>
      <c r="H96" s="59" t="str">
        <f>+VLOOKUP(E96,Participants!$A$1:$F$1600,5,FALSE)</f>
        <v>M</v>
      </c>
      <c r="I96" s="59">
        <f>+VLOOKUP(E96,Participants!$A$1:$F$1600,3,FALSE)</f>
        <v>1</v>
      </c>
      <c r="J96" s="59" t="str">
        <f>+VLOOKUP(E96,Participants!$A$1:$G$1600,7,FALSE)</f>
        <v>DEV BOYS</v>
      </c>
      <c r="K96" s="59"/>
      <c r="L96" s="59"/>
    </row>
    <row r="97" spans="1:12" ht="14.25" customHeight="1">
      <c r="A97" s="52" t="s">
        <v>1525</v>
      </c>
      <c r="B97" s="57">
        <v>12</v>
      </c>
      <c r="C97" s="58">
        <v>23.47</v>
      </c>
      <c r="D97" s="57">
        <v>8</v>
      </c>
      <c r="E97" s="58">
        <v>16</v>
      </c>
      <c r="F97" s="59" t="str">
        <f>+VLOOKUP(E97,Participants!$A$1:$F$1600,2,FALSE)</f>
        <v>Jackson Bobeck</v>
      </c>
      <c r="G97" s="59" t="str">
        <f>+VLOOKUP(E97,Participants!$A$1:$F$1600,4,FALSE)</f>
        <v>STL</v>
      </c>
      <c r="H97" s="59" t="str">
        <f>+VLOOKUP(E97,Participants!$A$1:$F$1600,5,FALSE)</f>
        <v>M</v>
      </c>
      <c r="I97" s="59">
        <f>+VLOOKUP(E97,Participants!$A$1:$F$1600,3,FALSE)</f>
        <v>2</v>
      </c>
      <c r="J97" s="59" t="str">
        <f>+VLOOKUP(E97,Participants!$A$1:$G$1600,7,FALSE)</f>
        <v>DEV BOYS</v>
      </c>
      <c r="K97" s="59"/>
      <c r="L97" s="59"/>
    </row>
    <row r="98" spans="1:12" ht="14.25" customHeight="1">
      <c r="A98" s="52" t="s">
        <v>1525</v>
      </c>
      <c r="B98" s="53">
        <v>13</v>
      </c>
      <c r="C98" s="54">
        <v>20.18</v>
      </c>
      <c r="D98" s="53">
        <v>1</v>
      </c>
      <c r="E98" s="54">
        <v>321</v>
      </c>
      <c r="F98" s="56" t="str">
        <f>+VLOOKUP(E98,Participants!$A$1:$F$1600,2,FALSE)</f>
        <v>Ola Asanbe</v>
      </c>
      <c r="G98" s="56" t="str">
        <f>+VLOOKUP(E98,Participants!$A$1:$F$1600,4,FALSE)</f>
        <v>GAA</v>
      </c>
      <c r="H98" s="56" t="str">
        <f>+VLOOKUP(E98,Participants!$A$1:$F$1600,5,FALSE)</f>
        <v>M</v>
      </c>
      <c r="I98" s="56">
        <f>+VLOOKUP(E98,Participants!$A$1:$F$1600,3,FALSE)</f>
        <v>4</v>
      </c>
      <c r="J98" s="56" t="str">
        <f>+VLOOKUP(E98,Participants!$A$1:$G$1600,7,FALSE)</f>
        <v>DEV BOYS</v>
      </c>
      <c r="K98" s="56"/>
      <c r="L98" s="56"/>
    </row>
    <row r="99" spans="1:12" ht="14.25" customHeight="1">
      <c r="A99" s="52" t="s">
        <v>1525</v>
      </c>
      <c r="B99" s="53">
        <v>13</v>
      </c>
      <c r="C99" s="54">
        <v>22.6</v>
      </c>
      <c r="D99" s="53">
        <v>2</v>
      </c>
      <c r="E99" s="54">
        <v>1484</v>
      </c>
      <c r="F99" s="56" t="str">
        <f>+VLOOKUP(E99,Participants!$A$1:$F$1600,2,FALSE)</f>
        <v>Declan Fate</v>
      </c>
      <c r="G99" s="56" t="str">
        <f>+VLOOKUP(E99,Participants!$A$1:$F$1600,4,FALSE)</f>
        <v>MMA</v>
      </c>
      <c r="H99" s="56" t="str">
        <f>+VLOOKUP(E99,Participants!$A$1:$F$1600,5,FALSE)</f>
        <v>M</v>
      </c>
      <c r="I99" s="56">
        <f>+VLOOKUP(E99,Participants!$A$1:$F$1600,3,FALSE)</f>
        <v>2</v>
      </c>
      <c r="J99" s="56" t="str">
        <f>+VLOOKUP(E99,Participants!$A$1:$G$1600,7,FALSE)</f>
        <v>DEV BOYS</v>
      </c>
      <c r="K99" s="56"/>
      <c r="L99" s="56"/>
    </row>
    <row r="100" spans="1:12" ht="14.25" customHeight="1">
      <c r="A100" s="52" t="s">
        <v>1525</v>
      </c>
      <c r="B100" s="53">
        <v>13</v>
      </c>
      <c r="C100" s="54">
        <v>20.88</v>
      </c>
      <c r="D100" s="53">
        <v>3</v>
      </c>
      <c r="E100" s="54">
        <v>1242</v>
      </c>
      <c r="F100" s="56" t="str">
        <f>+VLOOKUP(E100,Participants!$A$1:$F$1600,2,FALSE)</f>
        <v>David Laepple</v>
      </c>
      <c r="G100" s="56" t="str">
        <f>+VLOOKUP(E100,Participants!$A$1:$F$1600,4,FALSE)</f>
        <v>AGS</v>
      </c>
      <c r="H100" s="56" t="str">
        <f>+VLOOKUP(E100,Participants!$A$1:$F$1600,5,FALSE)</f>
        <v>M</v>
      </c>
      <c r="I100" s="56">
        <f>+VLOOKUP(E100,Participants!$A$1:$F$1600,3,FALSE)</f>
        <v>2</v>
      </c>
      <c r="J100" s="56" t="str">
        <f>+VLOOKUP(E100,Participants!$A$1:$G$1600,7,FALSE)</f>
        <v>DEV BOYS</v>
      </c>
      <c r="K100" s="56"/>
      <c r="L100" s="56"/>
    </row>
    <row r="101" spans="1:12" ht="14.25" customHeight="1">
      <c r="A101" s="52" t="s">
        <v>1525</v>
      </c>
      <c r="B101" s="53">
        <v>13</v>
      </c>
      <c r="C101" s="54">
        <v>21.13</v>
      </c>
      <c r="D101" s="53">
        <v>4</v>
      </c>
      <c r="E101" s="54">
        <v>642</v>
      </c>
      <c r="F101" s="56" t="str">
        <f>+VLOOKUP(E101,Participants!$A$1:$F$1600,2,FALSE)</f>
        <v>Will Gehrlein</v>
      </c>
      <c r="G101" s="56" t="str">
        <f>+VLOOKUP(E101,Participants!$A$1:$F$1600,4,FALSE)</f>
        <v>JFK</v>
      </c>
      <c r="H101" s="56" t="str">
        <f>+VLOOKUP(E101,Participants!$A$1:$F$1600,5,FALSE)</f>
        <v>M</v>
      </c>
      <c r="I101" s="56">
        <f>+VLOOKUP(E101,Participants!$A$1:$F$1600,3,FALSE)</f>
        <v>3</v>
      </c>
      <c r="J101" s="56" t="str">
        <f>+VLOOKUP(E101,Participants!$A$1:$G$1600,7,FALSE)</f>
        <v>DEV BOYS</v>
      </c>
      <c r="K101" s="56"/>
      <c r="L101" s="56"/>
    </row>
    <row r="102" spans="1:12" ht="14.25" customHeight="1">
      <c r="A102" s="52" t="s">
        <v>1525</v>
      </c>
      <c r="B102" s="53">
        <v>13</v>
      </c>
      <c r="C102" s="54">
        <v>20.6</v>
      </c>
      <c r="D102" s="53">
        <v>5</v>
      </c>
      <c r="E102" s="54">
        <v>822</v>
      </c>
      <c r="F102" s="56" t="str">
        <f>+VLOOKUP(E102,Participants!$A$1:$F$1600,2,FALSE)</f>
        <v>Tommy Gilmore</v>
      </c>
      <c r="G102" s="56" t="str">
        <f>+VLOOKUP(E102,Participants!$A$1:$F$1600,4,FALSE)</f>
        <v>SHCA</v>
      </c>
      <c r="H102" s="56" t="str">
        <f>+VLOOKUP(E102,Participants!$A$1:$F$1600,5,FALSE)</f>
        <v>M</v>
      </c>
      <c r="I102" s="56">
        <f>+VLOOKUP(E102,Participants!$A$1:$F$1600,3,FALSE)</f>
        <v>2</v>
      </c>
      <c r="J102" s="56" t="str">
        <f>+VLOOKUP(E102,Participants!$A$1:$G$1600,7,FALSE)</f>
        <v>DEV BOYS</v>
      </c>
      <c r="K102" s="56"/>
      <c r="L102" s="56"/>
    </row>
    <row r="103" spans="1:12" ht="14.25" customHeight="1">
      <c r="A103" s="52" t="s">
        <v>1525</v>
      </c>
      <c r="B103" s="53">
        <v>13</v>
      </c>
      <c r="C103" s="54">
        <v>18.43</v>
      </c>
      <c r="D103" s="53">
        <v>6</v>
      </c>
      <c r="E103" s="54">
        <v>34</v>
      </c>
      <c r="F103" s="56" t="str">
        <f>+VLOOKUP(E103,Participants!$A$1:$F$1600,2,FALSE)</f>
        <v>Jack Eismont</v>
      </c>
      <c r="G103" s="56" t="str">
        <f>+VLOOKUP(E103,Participants!$A$1:$F$1600,4,FALSE)</f>
        <v>STL</v>
      </c>
      <c r="H103" s="56" t="str">
        <f>+VLOOKUP(E103,Participants!$A$1:$F$1600,5,FALSE)</f>
        <v>M</v>
      </c>
      <c r="I103" s="56">
        <f>+VLOOKUP(E103,Participants!$A$1:$F$1600,3,FALSE)</f>
        <v>3</v>
      </c>
      <c r="J103" s="56" t="str">
        <f>+VLOOKUP(E103,Participants!$A$1:$G$1600,7,FALSE)</f>
        <v>DEV BOYS</v>
      </c>
      <c r="K103" s="56"/>
      <c r="L103" s="56"/>
    </row>
    <row r="104" spans="1:12" ht="14.25" customHeight="1">
      <c r="A104" s="52" t="s">
        <v>1525</v>
      </c>
      <c r="B104" s="53">
        <v>13</v>
      </c>
      <c r="C104" s="54">
        <v>19.61</v>
      </c>
      <c r="D104" s="53">
        <v>7</v>
      </c>
      <c r="E104" s="54">
        <v>344</v>
      </c>
      <c r="F104" s="56" t="str">
        <f>+VLOOKUP(E104,Participants!$A$1:$F$1600,2,FALSE)</f>
        <v>Wilder Sargent</v>
      </c>
      <c r="G104" s="56" t="str">
        <f>+VLOOKUP(E104,Participants!$A$1:$F$1600,4,FALSE)</f>
        <v>GAA</v>
      </c>
      <c r="H104" s="56" t="str">
        <f>+VLOOKUP(E104,Participants!$A$1:$F$1600,5,FALSE)</f>
        <v>M</v>
      </c>
      <c r="I104" s="56">
        <f>+VLOOKUP(E104,Participants!$A$1:$F$1600,3,FALSE)</f>
        <v>3</v>
      </c>
      <c r="J104" s="56" t="str">
        <f>+VLOOKUP(E104,Participants!$A$1:$G$1600,7,FALSE)</f>
        <v>DEV BOYS</v>
      </c>
      <c r="K104" s="56"/>
      <c r="L104" s="56"/>
    </row>
    <row r="105" spans="1:12" ht="14.25" customHeight="1">
      <c r="A105" s="52" t="s">
        <v>1525</v>
      </c>
      <c r="B105" s="53">
        <v>13</v>
      </c>
      <c r="C105" s="54">
        <v>23.29</v>
      </c>
      <c r="D105" s="53">
        <v>8</v>
      </c>
      <c r="E105" s="54">
        <v>1496</v>
      </c>
      <c r="F105" s="56" t="str">
        <f>+VLOOKUP(E105,Participants!$A$1:$F$1600,2,FALSE)</f>
        <v>Dillion Jackson</v>
      </c>
      <c r="G105" s="56" t="str">
        <f>+VLOOKUP(E105,Participants!$A$1:$F$1600,4,FALSE)</f>
        <v>MMA</v>
      </c>
      <c r="H105" s="56" t="str">
        <f>+VLOOKUP(E105,Participants!$A$1:$F$1600,5,FALSE)</f>
        <v>M</v>
      </c>
      <c r="I105" s="56">
        <f>+VLOOKUP(E105,Participants!$A$1:$F$1600,3,FALSE)</f>
        <v>2</v>
      </c>
      <c r="J105" s="56" t="str">
        <f>+VLOOKUP(E105,Participants!$A$1:$G$1600,7,FALSE)</f>
        <v>DEV BOYS</v>
      </c>
      <c r="K105" s="56"/>
      <c r="L105" s="56"/>
    </row>
    <row r="106" spans="1:12" ht="14.25" customHeight="1">
      <c r="A106" s="52" t="s">
        <v>1525</v>
      </c>
      <c r="B106" s="57">
        <v>14</v>
      </c>
      <c r="C106" s="58">
        <v>18.010000000000002</v>
      </c>
      <c r="D106" s="57">
        <v>1</v>
      </c>
      <c r="E106" s="58">
        <v>340</v>
      </c>
      <c r="F106" s="59" t="str">
        <f>+VLOOKUP(E106,Participants!$A$1:$F$1600,2,FALSE)</f>
        <v>Grady Molinero</v>
      </c>
      <c r="G106" s="59" t="str">
        <f>+VLOOKUP(E106,Participants!$A$1:$F$1600,4,FALSE)</f>
        <v>GAA</v>
      </c>
      <c r="H106" s="59" t="str">
        <f>+VLOOKUP(E106,Participants!$A$1:$F$1600,5,FALSE)</f>
        <v>M</v>
      </c>
      <c r="I106" s="59">
        <f>+VLOOKUP(E106,Participants!$A$1:$F$1600,3,FALSE)</f>
        <v>4</v>
      </c>
      <c r="J106" s="59" t="str">
        <f>+VLOOKUP(E106,Participants!$A$1:$G$1600,7,FALSE)</f>
        <v>DEV BOYS</v>
      </c>
      <c r="K106" s="59"/>
      <c r="L106" s="59"/>
    </row>
    <row r="107" spans="1:12" ht="14.25" customHeight="1">
      <c r="A107" s="52" t="s">
        <v>1525</v>
      </c>
      <c r="B107" s="57">
        <v>14</v>
      </c>
      <c r="C107" s="58">
        <v>18.649999999999999</v>
      </c>
      <c r="D107" s="57">
        <v>2</v>
      </c>
      <c r="E107" s="58">
        <v>1511</v>
      </c>
      <c r="F107" s="59" t="str">
        <f>+VLOOKUP(E107,Participants!$A$1:$F$1600,2,FALSE)</f>
        <v>Elijah Rose</v>
      </c>
      <c r="G107" s="59" t="str">
        <f>+VLOOKUP(E107,Participants!$A$1:$F$1600,4,FALSE)</f>
        <v>MMA</v>
      </c>
      <c r="H107" s="59" t="str">
        <f>+VLOOKUP(E107,Participants!$A$1:$F$1600,5,FALSE)</f>
        <v>M</v>
      </c>
      <c r="I107" s="59">
        <f>+VLOOKUP(E107,Participants!$A$1:$F$1600,3,FALSE)</f>
        <v>3</v>
      </c>
      <c r="J107" s="59" t="str">
        <f>+VLOOKUP(E107,Participants!$A$1:$G$1600,7,FALSE)</f>
        <v>DEV BOYS</v>
      </c>
      <c r="K107" s="59"/>
      <c r="L107" s="59"/>
    </row>
    <row r="108" spans="1:12" ht="14.25" customHeight="1">
      <c r="A108" s="52" t="s">
        <v>1525</v>
      </c>
      <c r="B108" s="57">
        <v>14</v>
      </c>
      <c r="C108" s="58">
        <v>18.95</v>
      </c>
      <c r="D108" s="57">
        <v>3</v>
      </c>
      <c r="E108" s="58">
        <v>639</v>
      </c>
      <c r="F108" s="59" t="str">
        <f>+VLOOKUP(E108,Participants!$A$1:$F$1600,2,FALSE)</f>
        <v>Andrew Chaido</v>
      </c>
      <c r="G108" s="59" t="str">
        <f>+VLOOKUP(E108,Participants!$A$1:$F$1600,4,FALSE)</f>
        <v>JFK</v>
      </c>
      <c r="H108" s="59" t="str">
        <f>+VLOOKUP(E108,Participants!$A$1:$F$1600,5,FALSE)</f>
        <v>M</v>
      </c>
      <c r="I108" s="59">
        <f>+VLOOKUP(E108,Participants!$A$1:$F$1600,3,FALSE)</f>
        <v>3</v>
      </c>
      <c r="J108" s="59" t="str">
        <f>+VLOOKUP(E108,Participants!$A$1:$G$1600,7,FALSE)</f>
        <v>DEV BOYS</v>
      </c>
      <c r="K108" s="59"/>
      <c r="L108" s="59"/>
    </row>
    <row r="109" spans="1:12" ht="14.25" customHeight="1">
      <c r="A109" s="52" t="s">
        <v>1525</v>
      </c>
      <c r="B109" s="57">
        <v>14</v>
      </c>
      <c r="C109" s="58">
        <v>17.59</v>
      </c>
      <c r="D109" s="57">
        <v>4</v>
      </c>
      <c r="E109" s="58">
        <v>46</v>
      </c>
      <c r="F109" s="59" t="str">
        <f>+VLOOKUP(E109,Participants!$A$1:$F$1600,2,FALSE)</f>
        <v>Duke Siewe</v>
      </c>
      <c r="G109" s="59" t="str">
        <f>+VLOOKUP(E109,Participants!$A$1:$F$1600,4,FALSE)</f>
        <v>STL</v>
      </c>
      <c r="H109" s="59" t="str">
        <f>+VLOOKUP(E109,Participants!$A$1:$F$1600,5,FALSE)</f>
        <v>M</v>
      </c>
      <c r="I109" s="59">
        <f>+VLOOKUP(E109,Participants!$A$1:$F$1600,3,FALSE)</f>
        <v>3</v>
      </c>
      <c r="J109" s="59" t="str">
        <f>+VLOOKUP(E109,Participants!$A$1:$G$1600,7,FALSE)</f>
        <v>DEV BOYS</v>
      </c>
      <c r="K109" s="59"/>
      <c r="L109" s="59"/>
    </row>
    <row r="110" spans="1:12" ht="14.25" customHeight="1">
      <c r="A110" s="52" t="s">
        <v>1525</v>
      </c>
      <c r="B110" s="57">
        <v>14</v>
      </c>
      <c r="C110" s="58">
        <v>17.86</v>
      </c>
      <c r="D110" s="57">
        <v>5</v>
      </c>
      <c r="E110" s="58">
        <v>1244</v>
      </c>
      <c r="F110" s="59" t="str">
        <f>+VLOOKUP(E110,Participants!$A$1:$F$1600,2,FALSE)</f>
        <v>Luke Staudenmeier</v>
      </c>
      <c r="G110" s="59" t="str">
        <f>+VLOOKUP(E110,Participants!$A$1:$F$1600,4,FALSE)</f>
        <v>AGS</v>
      </c>
      <c r="H110" s="59" t="str">
        <f>+VLOOKUP(E110,Participants!$A$1:$F$1600,5,FALSE)</f>
        <v>M</v>
      </c>
      <c r="I110" s="59">
        <f>+VLOOKUP(E110,Participants!$A$1:$F$1600,3,FALSE)</f>
        <v>3</v>
      </c>
      <c r="J110" s="59" t="str">
        <f>+VLOOKUP(E110,Participants!$A$1:$G$1600,7,FALSE)</f>
        <v>DEV BOYS</v>
      </c>
      <c r="K110" s="59"/>
      <c r="L110" s="59"/>
    </row>
    <row r="111" spans="1:12" ht="14.25" customHeight="1">
      <c r="A111" s="52" t="s">
        <v>1525</v>
      </c>
      <c r="B111" s="57">
        <v>14</v>
      </c>
      <c r="C111" s="58">
        <v>19.760000000000002</v>
      </c>
      <c r="D111" s="57">
        <v>6</v>
      </c>
      <c r="E111" s="58">
        <v>824</v>
      </c>
      <c r="F111" s="59" t="str">
        <f>+VLOOKUP(E111,Participants!$A$1:$F$1600,2,FALSE)</f>
        <v>Damian DeVendra</v>
      </c>
      <c r="G111" s="59" t="str">
        <f>+VLOOKUP(E111,Participants!$A$1:$F$1600,4,FALSE)</f>
        <v>SHCA</v>
      </c>
      <c r="H111" s="59" t="str">
        <f>+VLOOKUP(E111,Participants!$A$1:$F$1600,5,FALSE)</f>
        <v>M</v>
      </c>
      <c r="I111" s="59">
        <f>+VLOOKUP(E111,Participants!$A$1:$F$1600,3,FALSE)</f>
        <v>3</v>
      </c>
      <c r="J111" s="59" t="str">
        <f>+VLOOKUP(E111,Participants!$A$1:$G$1600,7,FALSE)</f>
        <v>DEV BOYS</v>
      </c>
      <c r="K111" s="59"/>
      <c r="L111" s="59"/>
    </row>
    <row r="112" spans="1:12" ht="14.25" customHeight="1">
      <c r="A112" s="52" t="s">
        <v>1525</v>
      </c>
      <c r="B112" s="57">
        <v>14</v>
      </c>
      <c r="C112" s="58">
        <v>21.23</v>
      </c>
      <c r="D112" s="57">
        <v>7</v>
      </c>
      <c r="E112" s="58">
        <v>320</v>
      </c>
      <c r="F112" s="59" t="str">
        <f>+VLOOKUP(E112,Participants!$A$1:$F$1600,2,FALSE)</f>
        <v>Travis Anglum</v>
      </c>
      <c r="G112" s="59" t="str">
        <f>+VLOOKUP(E112,Participants!$A$1:$F$1600,4,FALSE)</f>
        <v>GAA</v>
      </c>
      <c r="H112" s="59" t="str">
        <f>+VLOOKUP(E112,Participants!$A$1:$F$1600,5,FALSE)</f>
        <v>M</v>
      </c>
      <c r="I112" s="59">
        <f>+VLOOKUP(E112,Participants!$A$1:$F$1600,3,FALSE)</f>
        <v>4</v>
      </c>
      <c r="J112" s="59" t="str">
        <f>+VLOOKUP(E112,Participants!$A$1:$G$1600,7,FALSE)</f>
        <v>DEV BOYS</v>
      </c>
      <c r="K112" s="59"/>
      <c r="L112" s="59"/>
    </row>
    <row r="113" spans="1:12" ht="14.25" customHeight="1">
      <c r="A113" s="52" t="s">
        <v>1525</v>
      </c>
      <c r="B113" s="57">
        <v>14</v>
      </c>
      <c r="C113" s="58">
        <v>18.55</v>
      </c>
      <c r="D113" s="57">
        <v>8</v>
      </c>
      <c r="E113" s="58">
        <v>1518</v>
      </c>
      <c r="F113" s="59" t="str">
        <f>+VLOOKUP(E113,Participants!$A$1:$F$1600,2,FALSE)</f>
        <v>Caden Smith</v>
      </c>
      <c r="G113" s="59" t="str">
        <f>+VLOOKUP(E113,Participants!$A$1:$F$1600,4,FALSE)</f>
        <v>MMA</v>
      </c>
      <c r="H113" s="59" t="str">
        <f>+VLOOKUP(E113,Participants!$A$1:$F$1600,5,FALSE)</f>
        <v>M</v>
      </c>
      <c r="I113" s="59">
        <f>+VLOOKUP(E113,Participants!$A$1:$F$1600,3,FALSE)</f>
        <v>3</v>
      </c>
      <c r="J113" s="59" t="str">
        <f>+VLOOKUP(E113,Participants!$A$1:$G$1600,7,FALSE)</f>
        <v>DEV BOYS</v>
      </c>
      <c r="K113" s="59"/>
      <c r="L113" s="59"/>
    </row>
    <row r="114" spans="1:12" ht="14.25" customHeight="1">
      <c r="A114" s="52" t="s">
        <v>1525</v>
      </c>
      <c r="B114" s="53">
        <v>15</v>
      </c>
      <c r="C114" s="54">
        <v>17.3</v>
      </c>
      <c r="D114" s="53">
        <v>1</v>
      </c>
      <c r="E114" s="54">
        <v>52</v>
      </c>
      <c r="F114" s="56" t="str">
        <f>+VLOOKUP(E114,Participants!$A$1:$F$1600,2,FALSE)</f>
        <v>Ilya Belldina</v>
      </c>
      <c r="G114" s="56" t="str">
        <f>+VLOOKUP(E114,Participants!$A$1:$F$1600,4,FALSE)</f>
        <v>STL</v>
      </c>
      <c r="H114" s="56" t="str">
        <f>+VLOOKUP(E114,Participants!$A$1:$F$1600,5,FALSE)</f>
        <v>M</v>
      </c>
      <c r="I114" s="56">
        <f>+VLOOKUP(E114,Participants!$A$1:$F$1600,3,FALSE)</f>
        <v>4</v>
      </c>
      <c r="J114" s="56" t="str">
        <f>+VLOOKUP(E114,Participants!$A$1:$G$1600,7,FALSE)</f>
        <v>DEV BOYS</v>
      </c>
      <c r="K114" s="56"/>
      <c r="L114" s="56"/>
    </row>
    <row r="115" spans="1:12" ht="14.25" customHeight="1">
      <c r="A115" s="52" t="s">
        <v>1525</v>
      </c>
      <c r="B115" s="53">
        <v>15</v>
      </c>
      <c r="C115" s="54">
        <v>19.940000000000001</v>
      </c>
      <c r="D115" s="53">
        <v>2</v>
      </c>
      <c r="E115" s="54">
        <v>829</v>
      </c>
      <c r="F115" s="56" t="str">
        <f>+VLOOKUP(E115,Participants!$A$1:$F$1600,2,FALSE)</f>
        <v>Jeffrey Selvoski</v>
      </c>
      <c r="G115" s="56" t="str">
        <f>+VLOOKUP(E115,Participants!$A$1:$F$1600,4,FALSE)</f>
        <v>SHCA</v>
      </c>
      <c r="H115" s="56" t="str">
        <f>+VLOOKUP(E115,Participants!$A$1:$F$1600,5,FALSE)</f>
        <v>M</v>
      </c>
      <c r="I115" s="56">
        <f>+VLOOKUP(E115,Participants!$A$1:$F$1600,3,FALSE)</f>
        <v>3</v>
      </c>
      <c r="J115" s="56" t="str">
        <f>+VLOOKUP(E115,Participants!$A$1:$G$1600,7,FALSE)</f>
        <v>DEV BOYS</v>
      </c>
      <c r="K115" s="56"/>
      <c r="L115" s="56"/>
    </row>
    <row r="116" spans="1:12" ht="14.25" customHeight="1">
      <c r="A116" s="52" t="s">
        <v>1525</v>
      </c>
      <c r="B116" s="53">
        <v>15</v>
      </c>
      <c r="C116" s="54">
        <v>27.6</v>
      </c>
      <c r="D116" s="53">
        <v>3</v>
      </c>
      <c r="E116" s="54">
        <v>1476</v>
      </c>
      <c r="F116" s="56" t="str">
        <f>+VLOOKUP(E116,Participants!$A$1:$F$1600,2,FALSE)</f>
        <v>Callaghan Steven</v>
      </c>
      <c r="G116" s="56" t="str">
        <f>+VLOOKUP(E116,Participants!$A$1:$F$1600,4,FALSE)</f>
        <v>MMA</v>
      </c>
      <c r="H116" s="56" t="str">
        <f>+VLOOKUP(E116,Participants!$A$1:$F$1600,5,FALSE)</f>
        <v>M</v>
      </c>
      <c r="I116" s="56">
        <f>+VLOOKUP(E116,Participants!$A$1:$F$1600,3,FALSE)</f>
        <v>3</v>
      </c>
      <c r="J116" s="56" t="str">
        <f>+VLOOKUP(E116,Participants!$A$1:$G$1600,7,FALSE)</f>
        <v>DEV BOYS</v>
      </c>
      <c r="K116" s="56"/>
      <c r="L116" s="56"/>
    </row>
    <row r="117" spans="1:12" ht="14.25" customHeight="1">
      <c r="A117" s="52" t="s">
        <v>1525</v>
      </c>
      <c r="B117" s="53">
        <v>15</v>
      </c>
      <c r="C117" s="54">
        <v>16.8</v>
      </c>
      <c r="D117" s="53">
        <v>4</v>
      </c>
      <c r="E117" s="54">
        <v>636</v>
      </c>
      <c r="F117" s="56" t="str">
        <f>+VLOOKUP(E117,Participants!$A$1:$F$1600,2,FALSE)</f>
        <v>Gabriel Antoinette</v>
      </c>
      <c r="G117" s="56" t="str">
        <f>+VLOOKUP(E117,Participants!$A$1:$F$1600,4,FALSE)</f>
        <v>JFK</v>
      </c>
      <c r="H117" s="56" t="str">
        <f>+VLOOKUP(E117,Participants!$A$1:$F$1600,5,FALSE)</f>
        <v>M</v>
      </c>
      <c r="I117" s="56">
        <f>+VLOOKUP(E117,Participants!$A$1:$F$1600,3,FALSE)</f>
        <v>3</v>
      </c>
      <c r="J117" s="56" t="str">
        <f>+VLOOKUP(E117,Participants!$A$1:$G$1600,7,FALSE)</f>
        <v>DEV BOYS</v>
      </c>
      <c r="K117" s="56"/>
      <c r="L117" s="56"/>
    </row>
    <row r="118" spans="1:12" ht="14.25" customHeight="1">
      <c r="A118" s="52" t="s">
        <v>1525</v>
      </c>
      <c r="B118" s="53">
        <v>15</v>
      </c>
      <c r="C118" s="54">
        <v>16.95</v>
      </c>
      <c r="D118" s="53">
        <v>5</v>
      </c>
      <c r="E118" s="54">
        <v>1236</v>
      </c>
      <c r="F118" s="56" t="str">
        <f>+VLOOKUP(E118,Participants!$A$1:$F$1600,2,FALSE)</f>
        <v>Camden Douglass</v>
      </c>
      <c r="G118" s="56" t="str">
        <f>+VLOOKUP(E118,Participants!$A$1:$F$1600,4,FALSE)</f>
        <v>AGS</v>
      </c>
      <c r="H118" s="56" t="str">
        <f>+VLOOKUP(E118,Participants!$A$1:$F$1600,5,FALSE)</f>
        <v>M</v>
      </c>
      <c r="I118" s="56">
        <f>+VLOOKUP(E118,Participants!$A$1:$F$1600,3,FALSE)</f>
        <v>4</v>
      </c>
      <c r="J118" s="56" t="str">
        <f>+VLOOKUP(E118,Participants!$A$1:$G$1600,7,FALSE)</f>
        <v>DEV BOYS</v>
      </c>
      <c r="K118" s="56"/>
      <c r="L118" s="56"/>
    </row>
    <row r="119" spans="1:12" ht="14.25" customHeight="1">
      <c r="A119" s="52" t="s">
        <v>1525</v>
      </c>
      <c r="B119" s="53">
        <v>15</v>
      </c>
      <c r="C119" s="54">
        <v>16.739999999999998</v>
      </c>
      <c r="D119" s="53">
        <v>6</v>
      </c>
      <c r="E119" s="54">
        <v>58</v>
      </c>
      <c r="F119" s="56" t="str">
        <f>+VLOOKUP(E119,Participants!$A$1:$F$1600,2,FALSE)</f>
        <v>Jackson Kollar</v>
      </c>
      <c r="G119" s="56" t="str">
        <f>+VLOOKUP(E119,Participants!$A$1:$F$1600,4,FALSE)</f>
        <v>STL</v>
      </c>
      <c r="H119" s="56" t="str">
        <f>+VLOOKUP(E119,Participants!$A$1:$F$1600,5,FALSE)</f>
        <v>M</v>
      </c>
      <c r="I119" s="56">
        <f>+VLOOKUP(E119,Participants!$A$1:$F$1600,3,FALSE)</f>
        <v>4</v>
      </c>
      <c r="J119" s="56" t="str">
        <f>+VLOOKUP(E119,Participants!$A$1:$G$1600,7,FALSE)</f>
        <v>DEV BOYS</v>
      </c>
      <c r="K119" s="56"/>
      <c r="L119" s="56"/>
    </row>
    <row r="120" spans="1:12" ht="14.25" customHeight="1">
      <c r="A120" s="52" t="s">
        <v>1525</v>
      </c>
      <c r="B120" s="53">
        <v>15</v>
      </c>
      <c r="C120" s="54">
        <v>17.57</v>
      </c>
      <c r="D120" s="53">
        <v>7</v>
      </c>
      <c r="E120" s="54">
        <v>831</v>
      </c>
      <c r="F120" s="56" t="str">
        <f>+VLOOKUP(E120,Participants!$A$1:$F$1600,2,FALSE)</f>
        <v>Peter Stickman</v>
      </c>
      <c r="G120" s="56" t="str">
        <f>+VLOOKUP(E120,Participants!$A$1:$F$1600,4,FALSE)</f>
        <v>SHCA</v>
      </c>
      <c r="H120" s="56" t="str">
        <f>+VLOOKUP(E120,Participants!$A$1:$F$1600,5,FALSE)</f>
        <v>M</v>
      </c>
      <c r="I120" s="56">
        <f>+VLOOKUP(E120,Participants!$A$1:$F$1600,3,FALSE)</f>
        <v>3</v>
      </c>
      <c r="J120" s="56" t="str">
        <f>+VLOOKUP(E120,Participants!$A$1:$G$1600,7,FALSE)</f>
        <v>DEV BOYS</v>
      </c>
      <c r="K120" s="56"/>
      <c r="L120" s="56"/>
    </row>
    <row r="121" spans="1:12" ht="14.25" customHeight="1">
      <c r="A121" s="52" t="s">
        <v>1525</v>
      </c>
      <c r="B121" s="53">
        <v>15</v>
      </c>
      <c r="C121" s="54">
        <v>17.88</v>
      </c>
      <c r="D121" s="53">
        <v>8</v>
      </c>
      <c r="E121" s="54">
        <v>1489</v>
      </c>
      <c r="F121" s="56" t="str">
        <f>+VLOOKUP(E121,Participants!$A$1:$F$1600,2,FALSE)</f>
        <v>Geno Flannery</v>
      </c>
      <c r="G121" s="56" t="str">
        <f>+VLOOKUP(E121,Participants!$A$1:$F$1600,4,FALSE)</f>
        <v>MMA</v>
      </c>
      <c r="H121" s="56" t="str">
        <f>+VLOOKUP(E121,Participants!$A$1:$F$1600,5,FALSE)</f>
        <v>M</v>
      </c>
      <c r="I121" s="56">
        <f>+VLOOKUP(E121,Participants!$A$1:$F$1600,3,FALSE)</f>
        <v>3</v>
      </c>
      <c r="J121" s="56" t="str">
        <f>+VLOOKUP(E121,Participants!$A$1:$G$1600,7,FALSE)</f>
        <v>DEV BOYS</v>
      </c>
      <c r="K121" s="56"/>
      <c r="L121" s="56"/>
    </row>
    <row r="122" spans="1:12" ht="14.25" customHeight="1">
      <c r="A122" s="52" t="s">
        <v>1525</v>
      </c>
      <c r="B122" s="57">
        <v>16</v>
      </c>
      <c r="C122" s="58">
        <v>18.55</v>
      </c>
      <c r="D122" s="57">
        <v>1</v>
      </c>
      <c r="E122" s="58">
        <v>1248</v>
      </c>
      <c r="F122" s="59" t="str">
        <f>+VLOOKUP(E122,Participants!$A$1:$F$1600,2,FALSE)</f>
        <v>Lucas Wertelet</v>
      </c>
      <c r="G122" s="59" t="str">
        <f>+VLOOKUP(E122,Participants!$A$1:$F$1600,4,FALSE)</f>
        <v>AGS</v>
      </c>
      <c r="H122" s="59" t="str">
        <f>+VLOOKUP(E122,Participants!$A$1:$F$1600,5,FALSE)</f>
        <v>M</v>
      </c>
      <c r="I122" s="59">
        <f>+VLOOKUP(E122,Participants!$A$1:$F$1600,3,FALSE)</f>
        <v>4</v>
      </c>
      <c r="J122" s="59" t="str">
        <f>+VLOOKUP(E122,Participants!$A$1:$G$1600,7,FALSE)</f>
        <v>DEV BOYS</v>
      </c>
      <c r="K122" s="59"/>
      <c r="L122" s="59"/>
    </row>
    <row r="123" spans="1:12" ht="14.25" customHeight="1">
      <c r="A123" s="52" t="s">
        <v>1525</v>
      </c>
      <c r="B123" s="57">
        <v>16</v>
      </c>
      <c r="C123" s="58">
        <v>21.48</v>
      </c>
      <c r="D123" s="57">
        <v>2</v>
      </c>
      <c r="E123" s="58">
        <v>61</v>
      </c>
      <c r="F123" s="59" t="str">
        <f>+VLOOKUP(E123,Participants!$A$1:$F$1600,2,FALSE)</f>
        <v>Michael Peters</v>
      </c>
      <c r="G123" s="59" t="str">
        <f>+VLOOKUP(E123,Participants!$A$1:$F$1600,4,FALSE)</f>
        <v>STL</v>
      </c>
      <c r="H123" s="59" t="str">
        <f>+VLOOKUP(E123,Participants!$A$1:$F$1600,5,FALSE)</f>
        <v>M</v>
      </c>
      <c r="I123" s="59">
        <f>+VLOOKUP(E123,Participants!$A$1:$F$1600,3,FALSE)</f>
        <v>4</v>
      </c>
      <c r="J123" s="59" t="str">
        <f>+VLOOKUP(E123,Participants!$A$1:$G$1600,7,FALSE)</f>
        <v>DEV BOYS</v>
      </c>
      <c r="K123" s="59"/>
      <c r="L123" s="59"/>
    </row>
    <row r="124" spans="1:12" ht="14.25" customHeight="1">
      <c r="A124" s="52" t="s">
        <v>1525</v>
      </c>
      <c r="B124" s="57">
        <v>16</v>
      </c>
      <c r="C124" s="58">
        <v>17.46</v>
      </c>
      <c r="D124" s="57">
        <v>3</v>
      </c>
      <c r="E124" s="58">
        <v>833</v>
      </c>
      <c r="F124" s="59" t="str">
        <f>+VLOOKUP(E124,Participants!$A$1:$F$1600,2,FALSE)</f>
        <v>Patrick Curtis</v>
      </c>
      <c r="G124" s="59" t="str">
        <f>+VLOOKUP(E124,Participants!$A$1:$F$1600,4,FALSE)</f>
        <v>SHCA</v>
      </c>
      <c r="H124" s="59" t="str">
        <f>+VLOOKUP(E124,Participants!$A$1:$F$1600,5,FALSE)</f>
        <v>M</v>
      </c>
      <c r="I124" s="59">
        <f>+VLOOKUP(E124,Participants!$A$1:$F$1600,3,FALSE)</f>
        <v>4</v>
      </c>
      <c r="J124" s="59" t="str">
        <f>+VLOOKUP(E124,Participants!$A$1:$G$1600,7,FALSE)</f>
        <v>DEV BOYS</v>
      </c>
      <c r="K124" s="59"/>
      <c r="L124" s="59"/>
    </row>
    <row r="125" spans="1:12" ht="14.25" customHeight="1">
      <c r="A125" s="52" t="s">
        <v>1525</v>
      </c>
      <c r="B125" s="57">
        <v>16</v>
      </c>
      <c r="C125" s="58">
        <v>20.309999999999999</v>
      </c>
      <c r="D125" s="57">
        <v>4</v>
      </c>
      <c r="E125" s="58">
        <v>649</v>
      </c>
      <c r="F125" s="59" t="str">
        <f>+VLOOKUP(E125,Participants!$A$1:$F$1600,2,FALSE)</f>
        <v>Rogan Shimkus</v>
      </c>
      <c r="G125" s="59" t="str">
        <f>+VLOOKUP(E125,Participants!$A$1:$F$1600,4,FALSE)</f>
        <v>JFK</v>
      </c>
      <c r="H125" s="59" t="str">
        <f>+VLOOKUP(E125,Participants!$A$1:$F$1600,5,FALSE)</f>
        <v>M</v>
      </c>
      <c r="I125" s="59">
        <f>+VLOOKUP(E125,Participants!$A$1:$F$1600,3,FALSE)</f>
        <v>3</v>
      </c>
      <c r="J125" s="59" t="str">
        <f>+VLOOKUP(E125,Participants!$A$1:$G$1600,7,FALSE)</f>
        <v>DEV BOYS</v>
      </c>
      <c r="K125" s="59"/>
      <c r="L125" s="59"/>
    </row>
    <row r="126" spans="1:12" ht="14.25" customHeight="1">
      <c r="A126" s="52" t="s">
        <v>1525</v>
      </c>
      <c r="B126" s="57">
        <v>16</v>
      </c>
      <c r="C126" s="58">
        <v>17.2</v>
      </c>
      <c r="D126" s="57">
        <v>5</v>
      </c>
      <c r="E126" s="58">
        <v>826</v>
      </c>
      <c r="F126" s="59" t="str">
        <f>+VLOOKUP(E126,Participants!$A$1:$F$1600,2,FALSE)</f>
        <v>Will Lorentz</v>
      </c>
      <c r="G126" s="59" t="str">
        <f>+VLOOKUP(E126,Participants!$A$1:$F$1600,4,FALSE)</f>
        <v>SHCA</v>
      </c>
      <c r="H126" s="59" t="str">
        <f>+VLOOKUP(E126,Participants!$A$1:$F$1600,5,FALSE)</f>
        <v>M</v>
      </c>
      <c r="I126" s="59">
        <f>+VLOOKUP(E126,Participants!$A$1:$F$1600,3,FALSE)</f>
        <v>3</v>
      </c>
      <c r="J126" s="59" t="str">
        <f>+VLOOKUP(E126,Participants!$A$1:$G$1600,7,FALSE)</f>
        <v>DEV BOYS</v>
      </c>
      <c r="K126" s="59"/>
      <c r="L126" s="59"/>
    </row>
    <row r="127" spans="1:12" ht="14.25" customHeight="1">
      <c r="A127" s="52" t="s">
        <v>1525</v>
      </c>
      <c r="B127" s="57">
        <v>16</v>
      </c>
      <c r="C127" s="58">
        <v>16.420000000000002</v>
      </c>
      <c r="D127" s="57">
        <v>6</v>
      </c>
      <c r="E127" s="58">
        <v>51</v>
      </c>
      <c r="F127" s="59" t="str">
        <f>+VLOOKUP(E127,Participants!$A$1:$F$1600,2,FALSE)</f>
        <v>Giovanni Bellicini</v>
      </c>
      <c r="G127" s="59" t="str">
        <f>+VLOOKUP(E127,Participants!$A$1:$F$1600,4,FALSE)</f>
        <v>STL</v>
      </c>
      <c r="H127" s="59" t="str">
        <f>+VLOOKUP(E127,Participants!$A$1:$F$1600,5,FALSE)</f>
        <v>M</v>
      </c>
      <c r="I127" s="59">
        <f>+VLOOKUP(E127,Participants!$A$1:$F$1600,3,FALSE)</f>
        <v>4</v>
      </c>
      <c r="J127" s="59" t="str">
        <f>+VLOOKUP(E127,Participants!$A$1:$G$1600,7,FALSE)</f>
        <v>DEV BOYS</v>
      </c>
      <c r="K127" s="59"/>
      <c r="L127" s="59"/>
    </row>
    <row r="128" spans="1:12" ht="14.25" customHeight="1">
      <c r="A128" s="52" t="s">
        <v>1525</v>
      </c>
      <c r="B128" s="57">
        <v>16</v>
      </c>
      <c r="C128" s="58">
        <v>22.58</v>
      </c>
      <c r="D128" s="57">
        <v>7</v>
      </c>
      <c r="E128" s="58">
        <v>1509</v>
      </c>
      <c r="F128" s="59" t="str">
        <f>+VLOOKUP(E128,Participants!$A$1:$F$1600,2,FALSE)</f>
        <v>Grayden Rivera</v>
      </c>
      <c r="G128" s="59" t="str">
        <f>+VLOOKUP(E128,Participants!$A$1:$F$1600,4,FALSE)</f>
        <v>MMA</v>
      </c>
      <c r="H128" s="59" t="str">
        <f>+VLOOKUP(E128,Participants!$A$1:$F$1600,5,FALSE)</f>
        <v>M</v>
      </c>
      <c r="I128" s="59">
        <f>+VLOOKUP(E128,Participants!$A$1:$F$1600,3,FALSE)</f>
        <v>3</v>
      </c>
      <c r="J128" s="59" t="str">
        <f>+VLOOKUP(E128,Participants!$A$1:$G$1600,7,FALSE)</f>
        <v>DEV BOYS</v>
      </c>
      <c r="K128" s="59"/>
      <c r="L128" s="59"/>
    </row>
    <row r="129" spans="1:12" ht="14.25" customHeight="1">
      <c r="A129" s="52" t="s">
        <v>1525</v>
      </c>
      <c r="B129" s="57">
        <v>16</v>
      </c>
      <c r="C129" s="58">
        <v>18.18</v>
      </c>
      <c r="D129" s="57">
        <v>8</v>
      </c>
      <c r="E129" s="58">
        <v>1243</v>
      </c>
      <c r="F129" s="59" t="str">
        <f>+VLOOKUP(E129,Participants!$A$1:$F$1600,2,FALSE)</f>
        <v>Charles Seng</v>
      </c>
      <c r="G129" s="59" t="str">
        <f>+VLOOKUP(E129,Participants!$A$1:$F$1600,4,FALSE)</f>
        <v>AGS</v>
      </c>
      <c r="H129" s="59" t="str">
        <f>+VLOOKUP(E129,Participants!$A$1:$F$1600,5,FALSE)</f>
        <v>M</v>
      </c>
      <c r="I129" s="59">
        <f>+VLOOKUP(E129,Participants!$A$1:$F$1600,3,FALSE)</f>
        <v>3</v>
      </c>
      <c r="J129" s="59" t="str">
        <f>+VLOOKUP(E129,Participants!$A$1:$G$1600,7,FALSE)</f>
        <v>DEV BOYS</v>
      </c>
      <c r="K129" s="59"/>
      <c r="L129" s="59"/>
    </row>
    <row r="130" spans="1:12" ht="14.25" customHeight="1">
      <c r="A130" s="52" t="s">
        <v>1525</v>
      </c>
      <c r="B130" s="53">
        <v>17</v>
      </c>
      <c r="C130" s="53"/>
      <c r="D130" s="53">
        <v>1</v>
      </c>
      <c r="E130" s="53"/>
      <c r="F130" s="56" t="e">
        <f>+VLOOKUP(E130,Participants!$A$1:$F$1600,2,FALSE)</f>
        <v>#N/A</v>
      </c>
      <c r="G130" s="56" t="e">
        <f>+VLOOKUP(E130,Participants!$A$1:$F$1600,4,FALSE)</f>
        <v>#N/A</v>
      </c>
      <c r="H130" s="56" t="e">
        <f>+VLOOKUP(E130,Participants!$A$1:$F$1600,5,FALSE)</f>
        <v>#N/A</v>
      </c>
      <c r="I130" s="56" t="e">
        <f>+VLOOKUP(E130,Participants!$A$1:$F$1600,3,FALSE)</f>
        <v>#N/A</v>
      </c>
      <c r="J130" s="56" t="e">
        <f>+VLOOKUP(E130,Participants!$A$1:$G$1600,7,FALSE)</f>
        <v>#N/A</v>
      </c>
      <c r="K130" s="56"/>
      <c r="L130" s="56"/>
    </row>
    <row r="131" spans="1:12" ht="14.25" customHeight="1">
      <c r="A131" s="52" t="s">
        <v>1525</v>
      </c>
      <c r="B131" s="53">
        <v>17</v>
      </c>
      <c r="C131" s="53"/>
      <c r="D131" s="53">
        <v>2</v>
      </c>
      <c r="E131" s="53"/>
      <c r="F131" s="56" t="e">
        <f>+VLOOKUP(E131,Participants!$A$1:$F$1600,2,FALSE)</f>
        <v>#N/A</v>
      </c>
      <c r="G131" s="56" t="e">
        <f>+VLOOKUP(E131,Participants!$A$1:$F$1600,4,FALSE)</f>
        <v>#N/A</v>
      </c>
      <c r="H131" s="56" t="e">
        <f>+VLOOKUP(E131,Participants!$A$1:$F$1600,5,FALSE)</f>
        <v>#N/A</v>
      </c>
      <c r="I131" s="56" t="e">
        <f>+VLOOKUP(E131,Participants!$A$1:$F$1600,3,FALSE)</f>
        <v>#N/A</v>
      </c>
      <c r="J131" s="56" t="e">
        <f>+VLOOKUP(E131,Participants!$A$1:$G$1600,7,FALSE)</f>
        <v>#N/A</v>
      </c>
      <c r="K131" s="56"/>
      <c r="L131" s="56"/>
    </row>
    <row r="132" spans="1:12" ht="14.25" customHeight="1">
      <c r="A132" s="52" t="s">
        <v>1525</v>
      </c>
      <c r="B132" s="53">
        <v>17</v>
      </c>
      <c r="C132" s="54">
        <v>18.11</v>
      </c>
      <c r="D132" s="53">
        <v>3</v>
      </c>
      <c r="E132" s="54">
        <v>651</v>
      </c>
      <c r="F132" s="56" t="str">
        <f>+VLOOKUP(E132,Participants!$A$1:$F$1600,2,FALSE)</f>
        <v>Mario Stiehler</v>
      </c>
      <c r="G132" s="56" t="str">
        <f>+VLOOKUP(E132,Participants!$A$1:$F$1600,4,FALSE)</f>
        <v>JFK</v>
      </c>
      <c r="H132" s="56" t="str">
        <f>+VLOOKUP(E132,Participants!$A$1:$F$1600,5,FALSE)</f>
        <v>M</v>
      </c>
      <c r="I132" s="56">
        <f>+VLOOKUP(E132,Participants!$A$1:$F$1600,3,FALSE)</f>
        <v>4</v>
      </c>
      <c r="J132" s="56" t="str">
        <f>+VLOOKUP(E132,Participants!$A$1:$G$1600,7,FALSE)</f>
        <v>DEV BOYS</v>
      </c>
      <c r="K132" s="56"/>
      <c r="L132" s="56"/>
    </row>
    <row r="133" spans="1:12" ht="14.25" customHeight="1">
      <c r="A133" s="52" t="s">
        <v>1525</v>
      </c>
      <c r="B133" s="53">
        <v>17</v>
      </c>
      <c r="C133" s="54">
        <v>17.260000000000002</v>
      </c>
      <c r="D133" s="53">
        <v>4</v>
      </c>
      <c r="E133" s="54">
        <v>646</v>
      </c>
      <c r="F133" s="56" t="str">
        <f>+VLOOKUP(E133,Participants!$A$1:$F$1600,2,FALSE)</f>
        <v>Caleb Rubenstein</v>
      </c>
      <c r="G133" s="56" t="str">
        <f>+VLOOKUP(E133,Participants!$A$1:$F$1600,4,FALSE)</f>
        <v>JFK</v>
      </c>
      <c r="H133" s="56" t="str">
        <f>+VLOOKUP(E133,Participants!$A$1:$F$1600,5,FALSE)</f>
        <v>M</v>
      </c>
      <c r="I133" s="56">
        <f>+VLOOKUP(E133,Participants!$A$1:$F$1600,3,FALSE)</f>
        <v>4</v>
      </c>
      <c r="J133" s="56" t="str">
        <f>+VLOOKUP(E133,Participants!$A$1:$G$1600,7,FALSE)</f>
        <v>DEV BOYS</v>
      </c>
      <c r="K133" s="56"/>
      <c r="L133" s="56"/>
    </row>
    <row r="134" spans="1:12" ht="14.25" customHeight="1">
      <c r="A134" s="52" t="s">
        <v>1525</v>
      </c>
      <c r="B134" s="53">
        <v>17</v>
      </c>
      <c r="C134" s="54">
        <v>17.170000000000002</v>
      </c>
      <c r="D134" s="53">
        <v>5</v>
      </c>
      <c r="E134" s="54">
        <v>640</v>
      </c>
      <c r="F134" s="56" t="str">
        <f>+VLOOKUP(E134,Participants!$A$1:$F$1600,2,FALSE)</f>
        <v>Easton Dalnoky</v>
      </c>
      <c r="G134" s="56" t="str">
        <f>+VLOOKUP(E134,Participants!$A$1:$F$1600,4,FALSE)</f>
        <v>JFK</v>
      </c>
      <c r="H134" s="56" t="str">
        <f>+VLOOKUP(E134,Participants!$A$1:$F$1600,5,FALSE)</f>
        <v>M</v>
      </c>
      <c r="I134" s="56">
        <f>+VLOOKUP(E134,Participants!$A$1:$F$1600,3,FALSE)</f>
        <v>4</v>
      </c>
      <c r="J134" s="56" t="str">
        <f>+VLOOKUP(E134,Participants!$A$1:$G$1600,7,FALSE)</f>
        <v>DEV BOYS</v>
      </c>
      <c r="K134" s="56"/>
      <c r="L134" s="56"/>
    </row>
    <row r="135" spans="1:12" ht="14.25" customHeight="1">
      <c r="A135" s="52" t="s">
        <v>1525</v>
      </c>
      <c r="B135" s="53">
        <v>17</v>
      </c>
      <c r="C135" s="54">
        <v>17.899999999999999</v>
      </c>
      <c r="D135" s="53">
        <v>6</v>
      </c>
      <c r="E135" s="54">
        <v>63</v>
      </c>
      <c r="F135" s="56" t="str">
        <f>+VLOOKUP(E135,Participants!$A$1:$F$1600,2,FALSE)</f>
        <v>Matteo Sciullo</v>
      </c>
      <c r="G135" s="56" t="str">
        <f>+VLOOKUP(E135,Participants!$A$1:$F$1600,4,FALSE)</f>
        <v>STL</v>
      </c>
      <c r="H135" s="56" t="str">
        <f>+VLOOKUP(E135,Participants!$A$1:$F$1600,5,FALSE)</f>
        <v>M</v>
      </c>
      <c r="I135" s="56">
        <f>+VLOOKUP(E135,Participants!$A$1:$F$1600,3,FALSE)</f>
        <v>4</v>
      </c>
      <c r="J135" s="56" t="str">
        <f>+VLOOKUP(E135,Participants!$A$1:$G$1600,7,FALSE)</f>
        <v>DEV BOYS</v>
      </c>
      <c r="K135" s="56"/>
      <c r="L135" s="56"/>
    </row>
    <row r="136" spans="1:12" ht="14.25" customHeight="1">
      <c r="A136" s="52" t="s">
        <v>1525</v>
      </c>
      <c r="B136" s="53">
        <v>17</v>
      </c>
      <c r="C136" s="54">
        <v>18.34</v>
      </c>
      <c r="D136" s="53">
        <v>7</v>
      </c>
      <c r="E136" s="54">
        <v>835</v>
      </c>
      <c r="F136" s="56" t="str">
        <f>+VLOOKUP(E136,Participants!$A$1:$F$1600,2,FALSE)</f>
        <v>Igor Sokolov</v>
      </c>
      <c r="G136" s="56" t="str">
        <f>+VLOOKUP(E136,Participants!$A$1:$F$1600,4,FALSE)</f>
        <v>SHCA</v>
      </c>
      <c r="H136" s="56" t="str">
        <f>+VLOOKUP(E136,Participants!$A$1:$F$1600,5,FALSE)</f>
        <v>M</v>
      </c>
      <c r="I136" s="56">
        <f>+VLOOKUP(E136,Participants!$A$1:$F$1600,3,FALSE)</f>
        <v>4</v>
      </c>
      <c r="J136" s="56" t="str">
        <f>+VLOOKUP(E136,Participants!$A$1:$G$1600,7,FALSE)</f>
        <v>DEV BOYS</v>
      </c>
      <c r="K136" s="56"/>
      <c r="L136" s="56"/>
    </row>
    <row r="137" spans="1:12" ht="14.25" customHeight="1">
      <c r="A137" s="52" t="s">
        <v>1525</v>
      </c>
      <c r="B137" s="53">
        <v>17</v>
      </c>
      <c r="C137" s="54">
        <v>18.38</v>
      </c>
      <c r="D137" s="53">
        <v>8</v>
      </c>
      <c r="E137" s="54">
        <v>650</v>
      </c>
      <c r="F137" s="56" t="str">
        <f>+VLOOKUP(E137,Participants!$A$1:$F$1600,2,FALSE)</f>
        <v>John Startare</v>
      </c>
      <c r="G137" s="56" t="str">
        <f>+VLOOKUP(E137,Participants!$A$1:$F$1600,4,FALSE)</f>
        <v>JFK</v>
      </c>
      <c r="H137" s="56" t="str">
        <f>+VLOOKUP(E137,Participants!$A$1:$F$1600,5,FALSE)</f>
        <v>M</v>
      </c>
      <c r="I137" s="56">
        <f>+VLOOKUP(E137,Participants!$A$1:$F$1600,3,FALSE)</f>
        <v>3</v>
      </c>
      <c r="J137" s="56" t="str">
        <f>+VLOOKUP(E137,Participants!$A$1:$G$1600,7,FALSE)</f>
        <v>DEV BOYS</v>
      </c>
      <c r="K137" s="56"/>
      <c r="L137" s="56"/>
    </row>
    <row r="138" spans="1:12" ht="14.25" customHeight="1">
      <c r="A138" s="52" t="s">
        <v>1525</v>
      </c>
      <c r="B138" s="57">
        <v>18</v>
      </c>
      <c r="C138" s="57"/>
      <c r="D138" s="57">
        <v>1</v>
      </c>
      <c r="E138" s="57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59"/>
      <c r="L138" s="59"/>
    </row>
    <row r="139" spans="1:12" ht="14.25" customHeight="1">
      <c r="A139" s="52" t="s">
        <v>1525</v>
      </c>
      <c r="B139" s="57">
        <v>18</v>
      </c>
      <c r="C139" s="57"/>
      <c r="D139" s="57">
        <v>2</v>
      </c>
      <c r="E139" s="57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59"/>
      <c r="L139" s="59"/>
    </row>
    <row r="140" spans="1:12" ht="14.25" customHeight="1">
      <c r="A140" s="52" t="s">
        <v>1525</v>
      </c>
      <c r="B140" s="57">
        <v>18</v>
      </c>
      <c r="C140" s="57"/>
      <c r="D140" s="57">
        <v>3</v>
      </c>
      <c r="E140" s="57"/>
      <c r="F140" s="59" t="e">
        <f>+VLOOKUP(E140,Participants!$A$1:$F$1600,2,FALSE)</f>
        <v>#N/A</v>
      </c>
      <c r="G140" s="59" t="e">
        <f>+VLOOKUP(E140,Participants!$A$1:$F$1600,4,FALSE)</f>
        <v>#N/A</v>
      </c>
      <c r="H140" s="59" t="e">
        <f>+VLOOKUP(E140,Participants!$A$1:$F$1600,5,FALSE)</f>
        <v>#N/A</v>
      </c>
      <c r="I140" s="59" t="e">
        <f>+VLOOKUP(E140,Participants!$A$1:$F$1600,3,FALSE)</f>
        <v>#N/A</v>
      </c>
      <c r="J140" s="59" t="e">
        <f>+VLOOKUP(E140,Participants!$A$1:$G$1600,7,FALSE)</f>
        <v>#N/A</v>
      </c>
      <c r="K140" s="59"/>
      <c r="L140" s="59"/>
    </row>
    <row r="141" spans="1:12" ht="14.25" customHeight="1">
      <c r="A141" s="52" t="s">
        <v>1525</v>
      </c>
      <c r="B141" s="57">
        <v>18</v>
      </c>
      <c r="C141" s="57"/>
      <c r="D141" s="57">
        <v>4</v>
      </c>
      <c r="E141" s="57"/>
      <c r="F141" s="59" t="e">
        <f>+VLOOKUP(E141,Participants!$A$1:$F$1600,2,FALSE)</f>
        <v>#N/A</v>
      </c>
      <c r="G141" s="59" t="e">
        <f>+VLOOKUP(E141,Participants!$A$1:$F$1600,4,FALSE)</f>
        <v>#N/A</v>
      </c>
      <c r="H141" s="59" t="e">
        <f>+VLOOKUP(E141,Participants!$A$1:$F$1600,5,FALSE)</f>
        <v>#N/A</v>
      </c>
      <c r="I141" s="59" t="e">
        <f>+VLOOKUP(E141,Participants!$A$1:$F$1600,3,FALSE)</f>
        <v>#N/A</v>
      </c>
      <c r="J141" s="59" t="e">
        <f>+VLOOKUP(E141,Participants!$A$1:$G$1600,7,FALSE)</f>
        <v>#N/A</v>
      </c>
      <c r="K141" s="59"/>
      <c r="L141" s="59"/>
    </row>
    <row r="142" spans="1:12" ht="14.25" customHeight="1">
      <c r="A142" s="52" t="s">
        <v>1525</v>
      </c>
      <c r="B142" s="57">
        <v>18</v>
      </c>
      <c r="C142" s="57"/>
      <c r="D142" s="57">
        <v>5</v>
      </c>
      <c r="E142" s="57"/>
      <c r="F142" s="59" t="e">
        <f>+VLOOKUP(E142,Participants!$A$1:$F$1600,2,FALSE)</f>
        <v>#N/A</v>
      </c>
      <c r="G142" s="59" t="e">
        <f>+VLOOKUP(E142,Participants!$A$1:$F$1600,4,FALSE)</f>
        <v>#N/A</v>
      </c>
      <c r="H142" s="59" t="e">
        <f>+VLOOKUP(E142,Participants!$A$1:$F$1600,5,FALSE)</f>
        <v>#N/A</v>
      </c>
      <c r="I142" s="59" t="e">
        <f>+VLOOKUP(E142,Participants!$A$1:$F$1600,3,FALSE)</f>
        <v>#N/A</v>
      </c>
      <c r="J142" s="59" t="e">
        <f>+VLOOKUP(E142,Participants!$A$1:$G$1600,7,FALSE)</f>
        <v>#N/A</v>
      </c>
      <c r="K142" s="59"/>
      <c r="L142" s="59"/>
    </row>
    <row r="143" spans="1:12" ht="14.25" customHeight="1">
      <c r="A143" s="52" t="s">
        <v>1525</v>
      </c>
      <c r="B143" s="57">
        <v>18</v>
      </c>
      <c r="C143" s="57"/>
      <c r="D143" s="57">
        <v>6</v>
      </c>
      <c r="E143" s="57"/>
      <c r="F143" s="59" t="e">
        <f>+VLOOKUP(E143,Participants!$A$1:$F$1600,2,FALSE)</f>
        <v>#N/A</v>
      </c>
      <c r="G143" s="59" t="e">
        <f>+VLOOKUP(E143,Participants!$A$1:$F$1600,4,FALSE)</f>
        <v>#N/A</v>
      </c>
      <c r="H143" s="59" t="e">
        <f>+VLOOKUP(E143,Participants!$A$1:$F$1600,5,FALSE)</f>
        <v>#N/A</v>
      </c>
      <c r="I143" s="59" t="e">
        <f>+VLOOKUP(E143,Participants!$A$1:$F$1600,3,FALSE)</f>
        <v>#N/A</v>
      </c>
      <c r="J143" s="59" t="e">
        <f>+VLOOKUP(E143,Participants!$A$1:$G$1600,7,FALSE)</f>
        <v>#N/A</v>
      </c>
      <c r="K143" s="59"/>
      <c r="L143" s="59"/>
    </row>
    <row r="144" spans="1:12" ht="14.25" customHeight="1">
      <c r="A144" s="52" t="s">
        <v>1525</v>
      </c>
      <c r="B144" s="57">
        <v>18</v>
      </c>
      <c r="C144" s="57"/>
      <c r="D144" s="57">
        <v>7</v>
      </c>
      <c r="E144" s="57"/>
      <c r="F144" s="59" t="e">
        <f>+VLOOKUP(E144,Participants!$A$1:$F$1600,2,FALSE)</f>
        <v>#N/A</v>
      </c>
      <c r="G144" s="59" t="e">
        <f>+VLOOKUP(E144,Participants!$A$1:$F$1600,4,FALSE)</f>
        <v>#N/A</v>
      </c>
      <c r="H144" s="59" t="e">
        <f>+VLOOKUP(E144,Participants!$A$1:$F$1600,5,FALSE)</f>
        <v>#N/A</v>
      </c>
      <c r="I144" s="59" t="e">
        <f>+VLOOKUP(E144,Participants!$A$1:$F$1600,3,FALSE)</f>
        <v>#N/A</v>
      </c>
      <c r="J144" s="59" t="e">
        <f>+VLOOKUP(E144,Participants!$A$1:$G$1600,7,FALSE)</f>
        <v>#N/A</v>
      </c>
      <c r="K144" s="59"/>
      <c r="L144" s="59"/>
    </row>
    <row r="145" spans="1:12" ht="14.25" customHeight="1">
      <c r="A145" s="52" t="s">
        <v>1525</v>
      </c>
      <c r="B145" s="57">
        <v>18</v>
      </c>
      <c r="C145" s="57"/>
      <c r="D145" s="57">
        <v>8</v>
      </c>
      <c r="E145" s="57"/>
      <c r="F145" s="59" t="e">
        <f>+VLOOKUP(E145,Participants!$A$1:$F$1600,2,FALSE)</f>
        <v>#N/A</v>
      </c>
      <c r="G145" s="59" t="e">
        <f>+VLOOKUP(E145,Participants!$A$1:$F$1600,4,FALSE)</f>
        <v>#N/A</v>
      </c>
      <c r="H145" s="59" t="e">
        <f>+VLOOKUP(E145,Participants!$A$1:$F$1600,5,FALSE)</f>
        <v>#N/A</v>
      </c>
      <c r="I145" s="59" t="e">
        <f>+VLOOKUP(E145,Participants!$A$1:$F$1600,3,FALSE)</f>
        <v>#N/A</v>
      </c>
      <c r="J145" s="59" t="e">
        <f>+VLOOKUP(E145,Participants!$A$1:$G$1600,7,FALSE)</f>
        <v>#N/A</v>
      </c>
      <c r="K145" s="59"/>
      <c r="L145" s="59"/>
    </row>
    <row r="146" spans="1:12" ht="14.25" customHeight="1">
      <c r="A146" s="52" t="s">
        <v>1525</v>
      </c>
      <c r="B146" s="53">
        <v>19</v>
      </c>
      <c r="C146" s="53"/>
      <c r="D146" s="53">
        <v>1</v>
      </c>
      <c r="E146" s="53"/>
      <c r="F146" s="56" t="e">
        <f>+VLOOKUP(E146,Participants!$A$1:$F$1600,2,FALSE)</f>
        <v>#N/A</v>
      </c>
      <c r="G146" s="56" t="e">
        <f>+VLOOKUP(E146,Participants!$A$1:$F$1600,4,FALSE)</f>
        <v>#N/A</v>
      </c>
      <c r="H146" s="56" t="e">
        <f>+VLOOKUP(E146,Participants!$A$1:$F$1600,5,FALSE)</f>
        <v>#N/A</v>
      </c>
      <c r="I146" s="56" t="e">
        <f>+VLOOKUP(E146,Participants!$A$1:$F$1600,3,FALSE)</f>
        <v>#N/A</v>
      </c>
      <c r="J146" s="56" t="e">
        <f>+VLOOKUP(E146,Participants!$A$1:$G$1600,7,FALSE)</f>
        <v>#N/A</v>
      </c>
      <c r="K146" s="56"/>
      <c r="L146" s="56"/>
    </row>
    <row r="147" spans="1:12" ht="14.25" customHeight="1">
      <c r="A147" s="52" t="s">
        <v>1525</v>
      </c>
      <c r="B147" s="53">
        <v>19</v>
      </c>
      <c r="C147" s="53"/>
      <c r="D147" s="53">
        <v>2</v>
      </c>
      <c r="E147" s="53"/>
      <c r="F147" s="56" t="e">
        <f>+VLOOKUP(E147,Participants!$A$1:$F$1600,2,FALSE)</f>
        <v>#N/A</v>
      </c>
      <c r="G147" s="56" t="e">
        <f>+VLOOKUP(E147,Participants!$A$1:$F$1600,4,FALSE)</f>
        <v>#N/A</v>
      </c>
      <c r="H147" s="56" t="e">
        <f>+VLOOKUP(E147,Participants!$A$1:$F$1600,5,FALSE)</f>
        <v>#N/A</v>
      </c>
      <c r="I147" s="56" t="e">
        <f>+VLOOKUP(E147,Participants!$A$1:$F$1600,3,FALSE)</f>
        <v>#N/A</v>
      </c>
      <c r="J147" s="56" t="e">
        <f>+VLOOKUP(E147,Participants!$A$1:$G$1600,7,FALSE)</f>
        <v>#N/A</v>
      </c>
      <c r="K147" s="56"/>
      <c r="L147" s="56"/>
    </row>
    <row r="148" spans="1:12" ht="14.25" customHeight="1">
      <c r="A148" s="52" t="s">
        <v>1525</v>
      </c>
      <c r="B148" s="53">
        <v>19</v>
      </c>
      <c r="C148" s="53"/>
      <c r="D148" s="53">
        <v>3</v>
      </c>
      <c r="E148" s="53"/>
      <c r="F148" s="56" t="e">
        <f>+VLOOKUP(E148,Participants!$A$1:$F$1600,2,FALSE)</f>
        <v>#N/A</v>
      </c>
      <c r="G148" s="56" t="e">
        <f>+VLOOKUP(E148,Participants!$A$1:$F$1600,4,FALSE)</f>
        <v>#N/A</v>
      </c>
      <c r="H148" s="56" t="e">
        <f>+VLOOKUP(E148,Participants!$A$1:$F$1600,5,FALSE)</f>
        <v>#N/A</v>
      </c>
      <c r="I148" s="56" t="e">
        <f>+VLOOKUP(E148,Participants!$A$1:$F$1600,3,FALSE)</f>
        <v>#N/A</v>
      </c>
      <c r="J148" s="56" t="e">
        <f>+VLOOKUP(E148,Participants!$A$1:$G$1600,7,FALSE)</f>
        <v>#N/A</v>
      </c>
      <c r="K148" s="56"/>
      <c r="L148" s="56"/>
    </row>
    <row r="149" spans="1:12" ht="14.25" customHeight="1">
      <c r="A149" s="52" t="s">
        <v>1525</v>
      </c>
      <c r="B149" s="53">
        <v>19</v>
      </c>
      <c r="C149" s="53"/>
      <c r="D149" s="53">
        <v>4</v>
      </c>
      <c r="E149" s="53"/>
      <c r="F149" s="56" t="e">
        <f>+VLOOKUP(E149,Participants!$A$1:$F$1600,2,FALSE)</f>
        <v>#N/A</v>
      </c>
      <c r="G149" s="56" t="e">
        <f>+VLOOKUP(E149,Participants!$A$1:$F$1600,4,FALSE)</f>
        <v>#N/A</v>
      </c>
      <c r="H149" s="56" t="e">
        <f>+VLOOKUP(E149,Participants!$A$1:$F$1600,5,FALSE)</f>
        <v>#N/A</v>
      </c>
      <c r="I149" s="56" t="e">
        <f>+VLOOKUP(E149,Participants!$A$1:$F$1600,3,FALSE)</f>
        <v>#N/A</v>
      </c>
      <c r="J149" s="56" t="e">
        <f>+VLOOKUP(E149,Participants!$A$1:$G$1600,7,FALSE)</f>
        <v>#N/A</v>
      </c>
      <c r="K149" s="56"/>
      <c r="L149" s="56"/>
    </row>
    <row r="150" spans="1:12" ht="14.25" customHeight="1">
      <c r="A150" s="52" t="s">
        <v>1525</v>
      </c>
      <c r="B150" s="53">
        <v>19</v>
      </c>
      <c r="C150" s="53"/>
      <c r="D150" s="53">
        <v>5</v>
      </c>
      <c r="E150" s="53"/>
      <c r="F150" s="56" t="e">
        <f>+VLOOKUP(E150,Participants!$A$1:$F$1600,2,FALSE)</f>
        <v>#N/A</v>
      </c>
      <c r="G150" s="56" t="e">
        <f>+VLOOKUP(E150,Participants!$A$1:$F$1600,4,FALSE)</f>
        <v>#N/A</v>
      </c>
      <c r="H150" s="56" t="e">
        <f>+VLOOKUP(E150,Participants!$A$1:$F$1600,5,FALSE)</f>
        <v>#N/A</v>
      </c>
      <c r="I150" s="56" t="e">
        <f>+VLOOKUP(E150,Participants!$A$1:$F$1600,3,FALSE)</f>
        <v>#N/A</v>
      </c>
      <c r="J150" s="56" t="e">
        <f>+VLOOKUP(E150,Participants!$A$1:$G$1600,7,FALSE)</f>
        <v>#N/A</v>
      </c>
      <c r="K150" s="56"/>
      <c r="L150" s="56"/>
    </row>
    <row r="151" spans="1:12" ht="14.25" customHeight="1">
      <c r="A151" s="52" t="s">
        <v>1525</v>
      </c>
      <c r="B151" s="53">
        <v>19</v>
      </c>
      <c r="C151" s="53"/>
      <c r="D151" s="53">
        <v>6</v>
      </c>
      <c r="E151" s="53"/>
      <c r="F151" s="56" t="e">
        <f>+VLOOKUP(E151,Participants!$A$1:$F$1600,2,FALSE)</f>
        <v>#N/A</v>
      </c>
      <c r="G151" s="56" t="e">
        <f>+VLOOKUP(E151,Participants!$A$1:$F$1600,4,FALSE)</f>
        <v>#N/A</v>
      </c>
      <c r="H151" s="56" t="e">
        <f>+VLOOKUP(E151,Participants!$A$1:$F$1600,5,FALSE)</f>
        <v>#N/A</v>
      </c>
      <c r="I151" s="56" t="e">
        <f>+VLOOKUP(E151,Participants!$A$1:$F$1600,3,FALSE)</f>
        <v>#N/A</v>
      </c>
      <c r="J151" s="56" t="e">
        <f>+VLOOKUP(E151,Participants!$A$1:$G$1600,7,FALSE)</f>
        <v>#N/A</v>
      </c>
      <c r="K151" s="56"/>
      <c r="L151" s="56"/>
    </row>
    <row r="152" spans="1:12" ht="14.25" customHeight="1">
      <c r="A152" s="52" t="s">
        <v>1525</v>
      </c>
      <c r="B152" s="53">
        <v>19</v>
      </c>
      <c r="C152" s="53"/>
      <c r="D152" s="53">
        <v>7</v>
      </c>
      <c r="E152" s="53"/>
      <c r="F152" s="56" t="e">
        <f>+VLOOKUP(E152,Participants!$A$1:$F$1600,2,FALSE)</f>
        <v>#N/A</v>
      </c>
      <c r="G152" s="56" t="e">
        <f>+VLOOKUP(E152,Participants!$A$1:$F$1600,4,FALSE)</f>
        <v>#N/A</v>
      </c>
      <c r="H152" s="56" t="e">
        <f>+VLOOKUP(E152,Participants!$A$1:$F$1600,5,FALSE)</f>
        <v>#N/A</v>
      </c>
      <c r="I152" s="56" t="e">
        <f>+VLOOKUP(E152,Participants!$A$1:$F$1600,3,FALSE)</f>
        <v>#N/A</v>
      </c>
      <c r="J152" s="56" t="e">
        <f>+VLOOKUP(E152,Participants!$A$1:$G$1600,7,FALSE)</f>
        <v>#N/A</v>
      </c>
      <c r="K152" s="56"/>
      <c r="L152" s="56"/>
    </row>
    <row r="153" spans="1:12" ht="14.25" customHeight="1">
      <c r="A153" s="52" t="s">
        <v>1525</v>
      </c>
      <c r="B153" s="53">
        <v>19</v>
      </c>
      <c r="C153" s="53"/>
      <c r="D153" s="53">
        <v>8</v>
      </c>
      <c r="E153" s="53"/>
      <c r="F153" s="56" t="e">
        <f>+VLOOKUP(E153,Participants!$A$1:$F$1600,2,FALSE)</f>
        <v>#N/A</v>
      </c>
      <c r="G153" s="56" t="e">
        <f>+VLOOKUP(E153,Participants!$A$1:$F$1600,4,FALSE)</f>
        <v>#N/A</v>
      </c>
      <c r="H153" s="56" t="e">
        <f>+VLOOKUP(E153,Participants!$A$1:$F$1600,5,FALSE)</f>
        <v>#N/A</v>
      </c>
      <c r="I153" s="56" t="e">
        <f>+VLOOKUP(E153,Participants!$A$1:$F$1600,3,FALSE)</f>
        <v>#N/A</v>
      </c>
      <c r="J153" s="56" t="e">
        <f>+VLOOKUP(E153,Participants!$A$1:$G$1600,7,FALSE)</f>
        <v>#N/A</v>
      </c>
      <c r="K153" s="56"/>
      <c r="L153" s="56"/>
    </row>
    <row r="154" spans="1:12" ht="14.25" customHeight="1">
      <c r="A154" s="52" t="s">
        <v>1525</v>
      </c>
      <c r="B154" s="57">
        <v>20</v>
      </c>
      <c r="C154" s="57"/>
      <c r="D154" s="57">
        <v>1</v>
      </c>
      <c r="E154" s="57"/>
      <c r="F154" s="59" t="e">
        <f>+VLOOKUP(E154,Participants!$A$1:$F$1600,2,FALSE)</f>
        <v>#N/A</v>
      </c>
      <c r="G154" s="59" t="e">
        <f>+VLOOKUP(E154,Participants!$A$1:$F$1600,4,FALSE)</f>
        <v>#N/A</v>
      </c>
      <c r="H154" s="59" t="e">
        <f>+VLOOKUP(E154,Participants!$A$1:$F$1600,5,FALSE)</f>
        <v>#N/A</v>
      </c>
      <c r="I154" s="59" t="e">
        <f>+VLOOKUP(E154,Participants!$A$1:$F$1600,3,FALSE)</f>
        <v>#N/A</v>
      </c>
      <c r="J154" s="59" t="e">
        <f>+VLOOKUP(E154,Participants!$A$1:$G$1600,7,FALSE)</f>
        <v>#N/A</v>
      </c>
      <c r="K154" s="59"/>
      <c r="L154" s="59"/>
    </row>
    <row r="155" spans="1:12" ht="14.25" customHeight="1">
      <c r="A155" s="52" t="s">
        <v>1525</v>
      </c>
      <c r="B155" s="57">
        <v>20</v>
      </c>
      <c r="C155" s="57"/>
      <c r="D155" s="57">
        <v>2</v>
      </c>
      <c r="E155" s="57"/>
      <c r="F155" s="59" t="e">
        <f>+VLOOKUP(E155,Participants!$A$1:$F$1600,2,FALSE)</f>
        <v>#N/A</v>
      </c>
      <c r="G155" s="59" t="e">
        <f>+VLOOKUP(E155,Participants!$A$1:$F$1600,4,FALSE)</f>
        <v>#N/A</v>
      </c>
      <c r="H155" s="59" t="e">
        <f>+VLOOKUP(E155,Participants!$A$1:$F$1600,5,FALSE)</f>
        <v>#N/A</v>
      </c>
      <c r="I155" s="59" t="e">
        <f>+VLOOKUP(E155,Participants!$A$1:$F$1600,3,FALSE)</f>
        <v>#N/A</v>
      </c>
      <c r="J155" s="59" t="e">
        <f>+VLOOKUP(E155,Participants!$A$1:$G$1600,7,FALSE)</f>
        <v>#N/A</v>
      </c>
      <c r="K155" s="59"/>
      <c r="L155" s="59"/>
    </row>
    <row r="156" spans="1:12" ht="14.25" customHeight="1">
      <c r="A156" s="52" t="s">
        <v>1525</v>
      </c>
      <c r="B156" s="57">
        <v>20</v>
      </c>
      <c r="C156" s="57"/>
      <c r="D156" s="57">
        <v>3</v>
      </c>
      <c r="E156" s="57"/>
      <c r="F156" s="59" t="e">
        <f>+VLOOKUP(E156,Participants!$A$1:$F$1600,2,FALSE)</f>
        <v>#N/A</v>
      </c>
      <c r="G156" s="59" t="e">
        <f>+VLOOKUP(E156,Participants!$A$1:$F$1600,4,FALSE)</f>
        <v>#N/A</v>
      </c>
      <c r="H156" s="59" t="e">
        <f>+VLOOKUP(E156,Participants!$A$1:$F$1600,5,FALSE)</f>
        <v>#N/A</v>
      </c>
      <c r="I156" s="59" t="e">
        <f>+VLOOKUP(E156,Participants!$A$1:$F$1600,3,FALSE)</f>
        <v>#N/A</v>
      </c>
      <c r="J156" s="59" t="e">
        <f>+VLOOKUP(E156,Participants!$A$1:$G$1600,7,FALSE)</f>
        <v>#N/A</v>
      </c>
      <c r="K156" s="59"/>
      <c r="L156" s="59"/>
    </row>
    <row r="157" spans="1:12" ht="14.25" customHeight="1">
      <c r="A157" s="52" t="s">
        <v>1525</v>
      </c>
      <c r="B157" s="57">
        <v>20</v>
      </c>
      <c r="C157" s="57"/>
      <c r="D157" s="57">
        <v>4</v>
      </c>
      <c r="E157" s="57"/>
      <c r="F157" s="59" t="e">
        <f>+VLOOKUP(E157,Participants!$A$1:$F$1600,2,FALSE)</f>
        <v>#N/A</v>
      </c>
      <c r="G157" s="59" t="e">
        <f>+VLOOKUP(E157,Participants!$A$1:$F$1600,4,FALSE)</f>
        <v>#N/A</v>
      </c>
      <c r="H157" s="59" t="e">
        <f>+VLOOKUP(E157,Participants!$A$1:$F$1600,5,FALSE)</f>
        <v>#N/A</v>
      </c>
      <c r="I157" s="59" t="e">
        <f>+VLOOKUP(E157,Participants!$A$1:$F$1600,3,FALSE)</f>
        <v>#N/A</v>
      </c>
      <c r="J157" s="59" t="e">
        <f>+VLOOKUP(E157,Participants!$A$1:$G$1600,7,FALSE)</f>
        <v>#N/A</v>
      </c>
      <c r="K157" s="59"/>
      <c r="L157" s="59"/>
    </row>
    <row r="158" spans="1:12" ht="14.25" customHeight="1">
      <c r="A158" s="52" t="s">
        <v>1525</v>
      </c>
      <c r="B158" s="57">
        <v>20</v>
      </c>
      <c r="C158" s="57"/>
      <c r="D158" s="57">
        <v>5</v>
      </c>
      <c r="E158" s="57"/>
      <c r="F158" s="59" t="e">
        <f>+VLOOKUP(E158,Participants!$A$1:$F$1600,2,FALSE)</f>
        <v>#N/A</v>
      </c>
      <c r="G158" s="59" t="e">
        <f>+VLOOKUP(E158,Participants!$A$1:$F$1600,4,FALSE)</f>
        <v>#N/A</v>
      </c>
      <c r="H158" s="59" t="e">
        <f>+VLOOKUP(E158,Participants!$A$1:$F$1600,5,FALSE)</f>
        <v>#N/A</v>
      </c>
      <c r="I158" s="59" t="e">
        <f>+VLOOKUP(E158,Participants!$A$1:$F$1600,3,FALSE)</f>
        <v>#N/A</v>
      </c>
      <c r="J158" s="59" t="e">
        <f>+VLOOKUP(E158,Participants!$A$1:$G$1600,7,FALSE)</f>
        <v>#N/A</v>
      </c>
      <c r="K158" s="59"/>
      <c r="L158" s="59"/>
    </row>
    <row r="159" spans="1:12" ht="14.25" customHeight="1">
      <c r="A159" s="52" t="s">
        <v>1525</v>
      </c>
      <c r="B159" s="57">
        <v>20</v>
      </c>
      <c r="C159" s="57"/>
      <c r="D159" s="57">
        <v>6</v>
      </c>
      <c r="E159" s="57"/>
      <c r="F159" s="59" t="e">
        <f>+VLOOKUP(E159,Participants!$A$1:$F$1600,2,FALSE)</f>
        <v>#N/A</v>
      </c>
      <c r="G159" s="59" t="e">
        <f>+VLOOKUP(E159,Participants!$A$1:$F$1600,4,FALSE)</f>
        <v>#N/A</v>
      </c>
      <c r="H159" s="59" t="e">
        <f>+VLOOKUP(E159,Participants!$A$1:$F$1600,5,FALSE)</f>
        <v>#N/A</v>
      </c>
      <c r="I159" s="59" t="e">
        <f>+VLOOKUP(E159,Participants!$A$1:$F$1600,3,FALSE)</f>
        <v>#N/A</v>
      </c>
      <c r="J159" s="59" t="e">
        <f>+VLOOKUP(E159,Participants!$A$1:$G$1600,7,FALSE)</f>
        <v>#N/A</v>
      </c>
      <c r="K159" s="59"/>
      <c r="L159" s="59"/>
    </row>
    <row r="160" spans="1:12" ht="14.25" customHeight="1">
      <c r="A160" s="52" t="s">
        <v>1525</v>
      </c>
      <c r="B160" s="57">
        <v>20</v>
      </c>
      <c r="C160" s="57"/>
      <c r="D160" s="57">
        <v>7</v>
      </c>
      <c r="E160" s="57"/>
      <c r="F160" s="59" t="e">
        <f>+VLOOKUP(E160,Participants!$A$1:$F$1600,2,FALSE)</f>
        <v>#N/A</v>
      </c>
      <c r="G160" s="59" t="e">
        <f>+VLOOKUP(E160,Participants!$A$1:$F$1600,4,FALSE)</f>
        <v>#N/A</v>
      </c>
      <c r="H160" s="59" t="e">
        <f>+VLOOKUP(E160,Participants!$A$1:$F$1600,5,FALSE)</f>
        <v>#N/A</v>
      </c>
      <c r="I160" s="59" t="e">
        <f>+VLOOKUP(E160,Participants!$A$1:$F$1600,3,FALSE)</f>
        <v>#N/A</v>
      </c>
      <c r="J160" s="59" t="e">
        <f>+VLOOKUP(E160,Participants!$A$1:$G$1600,7,FALSE)</f>
        <v>#N/A</v>
      </c>
      <c r="K160" s="59"/>
      <c r="L160" s="59"/>
    </row>
    <row r="161" spans="1:12" ht="14.25" customHeight="1">
      <c r="A161" s="52" t="s">
        <v>1525</v>
      </c>
      <c r="B161" s="57">
        <v>20</v>
      </c>
      <c r="C161" s="57"/>
      <c r="D161" s="57">
        <v>8</v>
      </c>
      <c r="E161" s="57"/>
      <c r="F161" s="59" t="e">
        <f>+VLOOKUP(E161,Participants!$A$1:$F$1600,2,FALSE)</f>
        <v>#N/A</v>
      </c>
      <c r="G161" s="59" t="e">
        <f>+VLOOKUP(E161,Participants!$A$1:$F$1600,4,FALSE)</f>
        <v>#N/A</v>
      </c>
      <c r="H161" s="59" t="e">
        <f>+VLOOKUP(E161,Participants!$A$1:$F$1600,5,FALSE)</f>
        <v>#N/A</v>
      </c>
      <c r="I161" s="59" t="e">
        <f>+VLOOKUP(E161,Participants!$A$1:$F$1600,3,FALSE)</f>
        <v>#N/A</v>
      </c>
      <c r="J161" s="59" t="e">
        <f>+VLOOKUP(E161,Participants!$A$1:$G$1600,7,FALSE)</f>
        <v>#N/A</v>
      </c>
      <c r="K161" s="59"/>
      <c r="L161" s="59"/>
    </row>
    <row r="162" spans="1:12" ht="14.25" customHeight="1">
      <c r="A162" s="52" t="s">
        <v>1525</v>
      </c>
      <c r="B162" s="53">
        <v>21</v>
      </c>
      <c r="C162" s="53"/>
      <c r="D162" s="53">
        <v>1</v>
      </c>
      <c r="E162" s="53"/>
      <c r="F162" s="56" t="e">
        <f>+VLOOKUP(E162,Participants!$A$1:$F$1600,2,FALSE)</f>
        <v>#N/A</v>
      </c>
      <c r="G162" s="56" t="e">
        <f>+VLOOKUP(E162,Participants!$A$1:$F$1600,4,FALSE)</f>
        <v>#N/A</v>
      </c>
      <c r="H162" s="56" t="e">
        <f>+VLOOKUP(E162,Participants!$A$1:$F$1600,5,FALSE)</f>
        <v>#N/A</v>
      </c>
      <c r="I162" s="56" t="e">
        <f>+VLOOKUP(E162,Participants!$A$1:$F$1600,3,FALSE)</f>
        <v>#N/A</v>
      </c>
      <c r="J162" s="56" t="e">
        <f>+VLOOKUP(E162,Participants!$A$1:$G$1600,7,FALSE)</f>
        <v>#N/A</v>
      </c>
      <c r="K162" s="56"/>
      <c r="L162" s="56"/>
    </row>
    <row r="163" spans="1:12" ht="14.25" customHeight="1">
      <c r="A163" s="52" t="s">
        <v>1525</v>
      </c>
      <c r="B163" s="53">
        <v>21</v>
      </c>
      <c r="C163" s="53"/>
      <c r="D163" s="53">
        <v>2</v>
      </c>
      <c r="E163" s="53"/>
      <c r="F163" s="56" t="e">
        <f>+VLOOKUP(E163,Participants!$A$1:$F$1600,2,FALSE)</f>
        <v>#N/A</v>
      </c>
      <c r="G163" s="56" t="e">
        <f>+VLOOKUP(E163,Participants!$A$1:$F$1600,4,FALSE)</f>
        <v>#N/A</v>
      </c>
      <c r="H163" s="56" t="e">
        <f>+VLOOKUP(E163,Participants!$A$1:$F$1600,5,FALSE)</f>
        <v>#N/A</v>
      </c>
      <c r="I163" s="56" t="e">
        <f>+VLOOKUP(E163,Participants!$A$1:$F$1600,3,FALSE)</f>
        <v>#N/A</v>
      </c>
      <c r="J163" s="56" t="e">
        <f>+VLOOKUP(E163,Participants!$A$1:$G$1600,7,FALSE)</f>
        <v>#N/A</v>
      </c>
      <c r="K163" s="56"/>
      <c r="L163" s="56"/>
    </row>
    <row r="164" spans="1:12" ht="14.25" customHeight="1">
      <c r="A164" s="52" t="s">
        <v>1525</v>
      </c>
      <c r="B164" s="53">
        <v>21</v>
      </c>
      <c r="C164" s="53"/>
      <c r="D164" s="53">
        <v>3</v>
      </c>
      <c r="E164" s="53"/>
      <c r="F164" s="56" t="e">
        <f>+VLOOKUP(E164,Participants!$A$1:$F$1600,2,FALSE)</f>
        <v>#N/A</v>
      </c>
      <c r="G164" s="56" t="e">
        <f>+VLOOKUP(E164,Participants!$A$1:$F$1600,4,FALSE)</f>
        <v>#N/A</v>
      </c>
      <c r="H164" s="56" t="e">
        <f>+VLOOKUP(E164,Participants!$A$1:$F$1600,5,FALSE)</f>
        <v>#N/A</v>
      </c>
      <c r="I164" s="56" t="e">
        <f>+VLOOKUP(E164,Participants!$A$1:$F$1600,3,FALSE)</f>
        <v>#N/A</v>
      </c>
      <c r="J164" s="56" t="e">
        <f>+VLOOKUP(E164,Participants!$A$1:$G$1600,7,FALSE)</f>
        <v>#N/A</v>
      </c>
      <c r="K164" s="56"/>
      <c r="L164" s="56"/>
    </row>
    <row r="165" spans="1:12" ht="14.25" customHeight="1">
      <c r="A165" s="52" t="s">
        <v>1525</v>
      </c>
      <c r="B165" s="53">
        <v>21</v>
      </c>
      <c r="C165" s="53"/>
      <c r="D165" s="53">
        <v>4</v>
      </c>
      <c r="E165" s="53"/>
      <c r="F165" s="56" t="e">
        <f>+VLOOKUP(E165,Participants!$A$1:$F$1600,2,FALSE)</f>
        <v>#N/A</v>
      </c>
      <c r="G165" s="56" t="e">
        <f>+VLOOKUP(E165,Participants!$A$1:$F$1600,4,FALSE)</f>
        <v>#N/A</v>
      </c>
      <c r="H165" s="56" t="e">
        <f>+VLOOKUP(E165,Participants!$A$1:$F$1600,5,FALSE)</f>
        <v>#N/A</v>
      </c>
      <c r="I165" s="56" t="e">
        <f>+VLOOKUP(E165,Participants!$A$1:$F$1600,3,FALSE)</f>
        <v>#N/A</v>
      </c>
      <c r="J165" s="56" t="e">
        <f>+VLOOKUP(E165,Participants!$A$1:$G$1600,7,FALSE)</f>
        <v>#N/A</v>
      </c>
      <c r="K165" s="56"/>
      <c r="L165" s="56"/>
    </row>
    <row r="166" spans="1:12" ht="14.25" customHeight="1">
      <c r="A166" s="52" t="s">
        <v>1525</v>
      </c>
      <c r="B166" s="53">
        <v>21</v>
      </c>
      <c r="C166" s="53"/>
      <c r="D166" s="53">
        <v>5</v>
      </c>
      <c r="E166" s="53"/>
      <c r="F166" s="56" t="e">
        <f>+VLOOKUP(E166,Participants!$A$1:$F$1600,2,FALSE)</f>
        <v>#N/A</v>
      </c>
      <c r="G166" s="56" t="e">
        <f>+VLOOKUP(E166,Participants!$A$1:$F$1600,4,FALSE)</f>
        <v>#N/A</v>
      </c>
      <c r="H166" s="56" t="e">
        <f>+VLOOKUP(E166,Participants!$A$1:$F$1600,5,FALSE)</f>
        <v>#N/A</v>
      </c>
      <c r="I166" s="56" t="e">
        <f>+VLOOKUP(E166,Participants!$A$1:$F$1600,3,FALSE)</f>
        <v>#N/A</v>
      </c>
      <c r="J166" s="56" t="e">
        <f>+VLOOKUP(E166,Participants!$A$1:$G$1600,7,FALSE)</f>
        <v>#N/A</v>
      </c>
      <c r="K166" s="56"/>
      <c r="L166" s="56"/>
    </row>
    <row r="167" spans="1:12" ht="14.25" customHeight="1">
      <c r="A167" s="52" t="s">
        <v>1525</v>
      </c>
      <c r="B167" s="53">
        <v>21</v>
      </c>
      <c r="C167" s="53"/>
      <c r="D167" s="53">
        <v>6</v>
      </c>
      <c r="E167" s="53"/>
      <c r="F167" s="56" t="e">
        <f>+VLOOKUP(E167,Participants!$A$1:$F$1600,2,FALSE)</f>
        <v>#N/A</v>
      </c>
      <c r="G167" s="56" t="e">
        <f>+VLOOKUP(E167,Participants!$A$1:$F$1600,4,FALSE)</f>
        <v>#N/A</v>
      </c>
      <c r="H167" s="56" t="e">
        <f>+VLOOKUP(E167,Participants!$A$1:$F$1600,5,FALSE)</f>
        <v>#N/A</v>
      </c>
      <c r="I167" s="56" t="e">
        <f>+VLOOKUP(E167,Participants!$A$1:$F$1600,3,FALSE)</f>
        <v>#N/A</v>
      </c>
      <c r="J167" s="56" t="e">
        <f>+VLOOKUP(E167,Participants!$A$1:$G$1600,7,FALSE)</f>
        <v>#N/A</v>
      </c>
      <c r="K167" s="56"/>
      <c r="L167" s="56"/>
    </row>
    <row r="168" spans="1:12" ht="14.25" customHeight="1">
      <c r="A168" s="52" t="s">
        <v>1525</v>
      </c>
      <c r="B168" s="53">
        <v>21</v>
      </c>
      <c r="C168" s="53"/>
      <c r="D168" s="53">
        <v>7</v>
      </c>
      <c r="E168" s="53"/>
      <c r="F168" s="56" t="e">
        <f>+VLOOKUP(E168,Participants!$A$1:$F$1600,2,FALSE)</f>
        <v>#N/A</v>
      </c>
      <c r="G168" s="56" t="e">
        <f>+VLOOKUP(E168,Participants!$A$1:$F$1600,4,FALSE)</f>
        <v>#N/A</v>
      </c>
      <c r="H168" s="56" t="e">
        <f>+VLOOKUP(E168,Participants!$A$1:$F$1600,5,FALSE)</f>
        <v>#N/A</v>
      </c>
      <c r="I168" s="56" t="e">
        <f>+VLOOKUP(E168,Participants!$A$1:$F$1600,3,FALSE)</f>
        <v>#N/A</v>
      </c>
      <c r="J168" s="56" t="e">
        <f>+VLOOKUP(E168,Participants!$A$1:$G$1600,7,FALSE)</f>
        <v>#N/A</v>
      </c>
      <c r="K168" s="56"/>
      <c r="L168" s="56"/>
    </row>
    <row r="169" spans="1:12" ht="14.25" customHeight="1">
      <c r="A169" s="52" t="s">
        <v>1525</v>
      </c>
      <c r="B169" s="53">
        <v>21</v>
      </c>
      <c r="C169" s="53"/>
      <c r="D169" s="53">
        <v>8</v>
      </c>
      <c r="E169" s="53"/>
      <c r="F169" s="56" t="e">
        <f>+VLOOKUP(E169,Participants!$A$1:$F$1600,2,FALSE)</f>
        <v>#N/A</v>
      </c>
      <c r="G169" s="56" t="e">
        <f>+VLOOKUP(E169,Participants!$A$1:$F$1600,4,FALSE)</f>
        <v>#N/A</v>
      </c>
      <c r="H169" s="56" t="e">
        <f>+VLOOKUP(E169,Participants!$A$1:$F$1600,5,FALSE)</f>
        <v>#N/A</v>
      </c>
      <c r="I169" s="56" t="e">
        <f>+VLOOKUP(E169,Participants!$A$1:$F$1600,3,FALSE)</f>
        <v>#N/A</v>
      </c>
      <c r="J169" s="56" t="e">
        <f>+VLOOKUP(E169,Participants!$A$1:$G$1600,7,FALSE)</f>
        <v>#N/A</v>
      </c>
      <c r="K169" s="56"/>
      <c r="L169" s="56"/>
    </row>
    <row r="170" spans="1:12" ht="14.25" customHeight="1">
      <c r="A170" s="52" t="s">
        <v>1525</v>
      </c>
      <c r="B170" s="57">
        <v>22</v>
      </c>
      <c r="C170" s="57"/>
      <c r="D170" s="57">
        <v>1</v>
      </c>
      <c r="E170" s="57"/>
      <c r="F170" s="59" t="e">
        <f>+VLOOKUP(E170,Participants!$A$1:$F$1600,2,FALSE)</f>
        <v>#N/A</v>
      </c>
      <c r="G170" s="59" t="e">
        <f>+VLOOKUP(E170,Participants!$A$1:$F$1600,4,FALSE)</f>
        <v>#N/A</v>
      </c>
      <c r="H170" s="59" t="e">
        <f>+VLOOKUP(E170,Participants!$A$1:$F$1600,5,FALSE)</f>
        <v>#N/A</v>
      </c>
      <c r="I170" s="59" t="e">
        <f>+VLOOKUP(E170,Participants!$A$1:$F$1600,3,FALSE)</f>
        <v>#N/A</v>
      </c>
      <c r="J170" s="59" t="e">
        <f>+VLOOKUP(E170,Participants!$A$1:$G$1600,7,FALSE)</f>
        <v>#N/A</v>
      </c>
      <c r="K170" s="59"/>
      <c r="L170" s="59"/>
    </row>
    <row r="171" spans="1:12" ht="14.25" customHeight="1">
      <c r="A171" s="52" t="s">
        <v>1525</v>
      </c>
      <c r="B171" s="57">
        <v>22</v>
      </c>
      <c r="C171" s="57"/>
      <c r="D171" s="57">
        <v>2</v>
      </c>
      <c r="E171" s="57"/>
      <c r="F171" s="59" t="e">
        <f>+VLOOKUP(E171,Participants!$A$1:$F$1600,2,FALSE)</f>
        <v>#N/A</v>
      </c>
      <c r="G171" s="59" t="e">
        <f>+VLOOKUP(E171,Participants!$A$1:$F$1600,4,FALSE)</f>
        <v>#N/A</v>
      </c>
      <c r="H171" s="59" t="e">
        <f>+VLOOKUP(E171,Participants!$A$1:$F$1600,5,FALSE)</f>
        <v>#N/A</v>
      </c>
      <c r="I171" s="59" t="e">
        <f>+VLOOKUP(E171,Participants!$A$1:$F$1600,3,FALSE)</f>
        <v>#N/A</v>
      </c>
      <c r="J171" s="59" t="e">
        <f>+VLOOKUP(E171,Participants!$A$1:$G$1600,7,FALSE)</f>
        <v>#N/A</v>
      </c>
      <c r="K171" s="59"/>
      <c r="L171" s="59"/>
    </row>
    <row r="172" spans="1:12" ht="14.25" customHeight="1">
      <c r="A172" s="52" t="s">
        <v>1525</v>
      </c>
      <c r="B172" s="57">
        <v>22</v>
      </c>
      <c r="C172" s="57"/>
      <c r="D172" s="57">
        <v>3</v>
      </c>
      <c r="E172" s="57"/>
      <c r="F172" s="59" t="e">
        <f>+VLOOKUP(E172,Participants!$A$1:$F$1600,2,FALSE)</f>
        <v>#N/A</v>
      </c>
      <c r="G172" s="59" t="e">
        <f>+VLOOKUP(E172,Participants!$A$1:$F$1600,4,FALSE)</f>
        <v>#N/A</v>
      </c>
      <c r="H172" s="59" t="e">
        <f>+VLOOKUP(E172,Participants!$A$1:$F$1600,5,FALSE)</f>
        <v>#N/A</v>
      </c>
      <c r="I172" s="59" t="e">
        <f>+VLOOKUP(E172,Participants!$A$1:$F$1600,3,FALSE)</f>
        <v>#N/A</v>
      </c>
      <c r="J172" s="59" t="e">
        <f>+VLOOKUP(E172,Participants!$A$1:$G$1600,7,FALSE)</f>
        <v>#N/A</v>
      </c>
      <c r="K172" s="59"/>
      <c r="L172" s="59"/>
    </row>
    <row r="173" spans="1:12" ht="14.25" customHeight="1">
      <c r="A173" s="52" t="s">
        <v>1525</v>
      </c>
      <c r="B173" s="57">
        <v>22</v>
      </c>
      <c r="C173" s="57"/>
      <c r="D173" s="57">
        <v>4</v>
      </c>
      <c r="E173" s="57"/>
      <c r="F173" s="59" t="e">
        <f>+VLOOKUP(E173,Participants!$A$1:$F$1600,2,FALSE)</f>
        <v>#N/A</v>
      </c>
      <c r="G173" s="59" t="e">
        <f>+VLOOKUP(E173,Participants!$A$1:$F$1600,4,FALSE)</f>
        <v>#N/A</v>
      </c>
      <c r="H173" s="59" t="e">
        <f>+VLOOKUP(E173,Participants!$A$1:$F$1600,5,FALSE)</f>
        <v>#N/A</v>
      </c>
      <c r="I173" s="59" t="e">
        <f>+VLOOKUP(E173,Participants!$A$1:$F$1600,3,FALSE)</f>
        <v>#N/A</v>
      </c>
      <c r="J173" s="59" t="e">
        <f>+VLOOKUP(E173,Participants!$A$1:$G$1600,7,FALSE)</f>
        <v>#N/A</v>
      </c>
      <c r="K173" s="59"/>
      <c r="L173" s="59"/>
    </row>
    <row r="174" spans="1:12" ht="14.25" customHeight="1">
      <c r="A174" s="52" t="s">
        <v>1525</v>
      </c>
      <c r="B174" s="57">
        <v>22</v>
      </c>
      <c r="C174" s="57"/>
      <c r="D174" s="57">
        <v>5</v>
      </c>
      <c r="E174" s="57"/>
      <c r="F174" s="59" t="e">
        <f>+VLOOKUP(E174,Participants!$A$1:$F$1600,2,FALSE)</f>
        <v>#N/A</v>
      </c>
      <c r="G174" s="59" t="e">
        <f>+VLOOKUP(E174,Participants!$A$1:$F$1600,4,FALSE)</f>
        <v>#N/A</v>
      </c>
      <c r="H174" s="59" t="e">
        <f>+VLOOKUP(E174,Participants!$A$1:$F$1600,5,FALSE)</f>
        <v>#N/A</v>
      </c>
      <c r="I174" s="59" t="e">
        <f>+VLOOKUP(E174,Participants!$A$1:$F$1600,3,FALSE)</f>
        <v>#N/A</v>
      </c>
      <c r="J174" s="59" t="e">
        <f>+VLOOKUP(E174,Participants!$A$1:$G$1600,7,FALSE)</f>
        <v>#N/A</v>
      </c>
      <c r="K174" s="59"/>
      <c r="L174" s="59"/>
    </row>
    <row r="175" spans="1:12" ht="14.25" customHeight="1">
      <c r="A175" s="52" t="s">
        <v>1525</v>
      </c>
      <c r="B175" s="57">
        <v>22</v>
      </c>
      <c r="C175" s="57"/>
      <c r="D175" s="57">
        <v>6</v>
      </c>
      <c r="E175" s="57"/>
      <c r="F175" s="59" t="e">
        <f>+VLOOKUP(E175,Participants!$A$1:$F$1600,2,FALSE)</f>
        <v>#N/A</v>
      </c>
      <c r="G175" s="59" t="e">
        <f>+VLOOKUP(E175,Participants!$A$1:$F$1600,4,FALSE)</f>
        <v>#N/A</v>
      </c>
      <c r="H175" s="59" t="e">
        <f>+VLOOKUP(E175,Participants!$A$1:$F$1600,5,FALSE)</f>
        <v>#N/A</v>
      </c>
      <c r="I175" s="59" t="e">
        <f>+VLOOKUP(E175,Participants!$A$1:$F$1600,3,FALSE)</f>
        <v>#N/A</v>
      </c>
      <c r="J175" s="59" t="e">
        <f>+VLOOKUP(E175,Participants!$A$1:$G$1600,7,FALSE)</f>
        <v>#N/A</v>
      </c>
      <c r="K175" s="59"/>
      <c r="L175" s="59"/>
    </row>
    <row r="176" spans="1:12" ht="14.25" customHeight="1">
      <c r="A176" s="52" t="s">
        <v>1525</v>
      </c>
      <c r="B176" s="57">
        <v>22</v>
      </c>
      <c r="C176" s="57"/>
      <c r="D176" s="57">
        <v>7</v>
      </c>
      <c r="E176" s="57"/>
      <c r="F176" s="59" t="e">
        <f>+VLOOKUP(E176,Participants!$A$1:$F$1600,2,FALSE)</f>
        <v>#N/A</v>
      </c>
      <c r="G176" s="59" t="e">
        <f>+VLOOKUP(E176,Participants!$A$1:$F$1600,4,FALSE)</f>
        <v>#N/A</v>
      </c>
      <c r="H176" s="59" t="e">
        <f>+VLOOKUP(E176,Participants!$A$1:$F$1600,5,FALSE)</f>
        <v>#N/A</v>
      </c>
      <c r="I176" s="59" t="e">
        <f>+VLOOKUP(E176,Participants!$A$1:$F$1600,3,FALSE)</f>
        <v>#N/A</v>
      </c>
      <c r="J176" s="59" t="e">
        <f>+VLOOKUP(E176,Participants!$A$1:$G$1600,7,FALSE)</f>
        <v>#N/A</v>
      </c>
      <c r="K176" s="59"/>
      <c r="L176" s="59"/>
    </row>
    <row r="177" spans="1:12" ht="14.25" customHeight="1">
      <c r="A177" s="52" t="s">
        <v>1525</v>
      </c>
      <c r="B177" s="57">
        <v>22</v>
      </c>
      <c r="C177" s="57"/>
      <c r="D177" s="57">
        <v>8</v>
      </c>
      <c r="E177" s="57"/>
      <c r="F177" s="59" t="e">
        <f>+VLOOKUP(E177,Participants!$A$1:$F$1600,2,FALSE)</f>
        <v>#N/A</v>
      </c>
      <c r="G177" s="59" t="e">
        <f>+VLOOKUP(E177,Participants!$A$1:$F$1600,4,FALSE)</f>
        <v>#N/A</v>
      </c>
      <c r="H177" s="59" t="e">
        <f>+VLOOKUP(E177,Participants!$A$1:$F$1600,5,FALSE)</f>
        <v>#N/A</v>
      </c>
      <c r="I177" s="59" t="e">
        <f>+VLOOKUP(E177,Participants!$A$1:$F$1600,3,FALSE)</f>
        <v>#N/A</v>
      </c>
      <c r="J177" s="59" t="e">
        <f>+VLOOKUP(E177,Participants!$A$1:$G$1600,7,FALSE)</f>
        <v>#N/A</v>
      </c>
      <c r="K177" s="59"/>
      <c r="L177" s="59"/>
    </row>
    <row r="178" spans="1:12" ht="14.25" customHeight="1">
      <c r="A178" s="52" t="s">
        <v>1525</v>
      </c>
      <c r="B178" s="53">
        <v>23</v>
      </c>
      <c r="C178" s="53"/>
      <c r="D178" s="53">
        <v>1</v>
      </c>
      <c r="E178" s="53"/>
      <c r="F178" s="56" t="e">
        <f>+VLOOKUP(E178,Participants!$A$1:$F$1600,2,FALSE)</f>
        <v>#N/A</v>
      </c>
      <c r="G178" s="56" t="e">
        <f>+VLOOKUP(E178,Participants!$A$1:$F$1600,4,FALSE)</f>
        <v>#N/A</v>
      </c>
      <c r="H178" s="56" t="e">
        <f>+VLOOKUP(E178,Participants!$A$1:$F$1600,5,FALSE)</f>
        <v>#N/A</v>
      </c>
      <c r="I178" s="56" t="e">
        <f>+VLOOKUP(E178,Participants!$A$1:$F$1600,3,FALSE)</f>
        <v>#N/A</v>
      </c>
      <c r="J178" s="56" t="e">
        <f>+VLOOKUP(E178,Participants!$A$1:$G$1600,7,FALSE)</f>
        <v>#N/A</v>
      </c>
      <c r="K178" s="56"/>
      <c r="L178" s="56"/>
    </row>
    <row r="179" spans="1:12" ht="14.25" customHeight="1">
      <c r="A179" s="52" t="s">
        <v>1525</v>
      </c>
      <c r="B179" s="53">
        <v>23</v>
      </c>
      <c r="C179" s="53"/>
      <c r="D179" s="53">
        <v>2</v>
      </c>
      <c r="E179" s="53"/>
      <c r="F179" s="56" t="e">
        <f>+VLOOKUP(E179,Participants!$A$1:$F$1600,2,FALSE)</f>
        <v>#N/A</v>
      </c>
      <c r="G179" s="56" t="e">
        <f>+VLOOKUP(E179,Participants!$A$1:$F$1600,4,FALSE)</f>
        <v>#N/A</v>
      </c>
      <c r="H179" s="56" t="e">
        <f>+VLOOKUP(E179,Participants!$A$1:$F$1600,5,FALSE)</f>
        <v>#N/A</v>
      </c>
      <c r="I179" s="56" t="e">
        <f>+VLOOKUP(E179,Participants!$A$1:$F$1600,3,FALSE)</f>
        <v>#N/A</v>
      </c>
      <c r="J179" s="56" t="e">
        <f>+VLOOKUP(E179,Participants!$A$1:$G$1600,7,FALSE)</f>
        <v>#N/A</v>
      </c>
      <c r="K179" s="56"/>
      <c r="L179" s="56"/>
    </row>
    <row r="180" spans="1:12" ht="14.25" customHeight="1">
      <c r="A180" s="52" t="s">
        <v>1525</v>
      </c>
      <c r="B180" s="53">
        <v>23</v>
      </c>
      <c r="C180" s="53"/>
      <c r="D180" s="53">
        <v>3</v>
      </c>
      <c r="E180" s="53"/>
      <c r="F180" s="56" t="e">
        <f>+VLOOKUP(E180,Participants!$A$1:$F$1600,2,FALSE)</f>
        <v>#N/A</v>
      </c>
      <c r="G180" s="56" t="e">
        <f>+VLOOKUP(E180,Participants!$A$1:$F$1600,4,FALSE)</f>
        <v>#N/A</v>
      </c>
      <c r="H180" s="56" t="e">
        <f>+VLOOKUP(E180,Participants!$A$1:$F$1600,5,FALSE)</f>
        <v>#N/A</v>
      </c>
      <c r="I180" s="56" t="e">
        <f>+VLOOKUP(E180,Participants!$A$1:$F$1600,3,FALSE)</f>
        <v>#N/A</v>
      </c>
      <c r="J180" s="56" t="e">
        <f>+VLOOKUP(E180,Participants!$A$1:$G$1600,7,FALSE)</f>
        <v>#N/A</v>
      </c>
      <c r="K180" s="56"/>
      <c r="L180" s="56"/>
    </row>
    <row r="181" spans="1:12" ht="14.25" customHeight="1">
      <c r="A181" s="52" t="s">
        <v>1525</v>
      </c>
      <c r="B181" s="53">
        <v>23</v>
      </c>
      <c r="C181" s="53"/>
      <c r="D181" s="53">
        <v>4</v>
      </c>
      <c r="E181" s="53"/>
      <c r="F181" s="56" t="e">
        <f>+VLOOKUP(E181,Participants!$A$1:$F$1600,2,FALSE)</f>
        <v>#N/A</v>
      </c>
      <c r="G181" s="56" t="e">
        <f>+VLOOKUP(E181,Participants!$A$1:$F$1600,4,FALSE)</f>
        <v>#N/A</v>
      </c>
      <c r="H181" s="56" t="e">
        <f>+VLOOKUP(E181,Participants!$A$1:$F$1600,5,FALSE)</f>
        <v>#N/A</v>
      </c>
      <c r="I181" s="56" t="e">
        <f>+VLOOKUP(E181,Participants!$A$1:$F$1600,3,FALSE)</f>
        <v>#N/A</v>
      </c>
      <c r="J181" s="56" t="e">
        <f>+VLOOKUP(E181,Participants!$A$1:$G$1600,7,FALSE)</f>
        <v>#N/A</v>
      </c>
      <c r="K181" s="56"/>
      <c r="L181" s="56"/>
    </row>
    <row r="182" spans="1:12" ht="14.25" customHeight="1">
      <c r="A182" s="52" t="s">
        <v>1525</v>
      </c>
      <c r="B182" s="53">
        <v>23</v>
      </c>
      <c r="C182" s="53"/>
      <c r="D182" s="53">
        <v>5</v>
      </c>
      <c r="E182" s="53"/>
      <c r="F182" s="56" t="e">
        <f>+VLOOKUP(E182,Participants!$A$1:$F$1600,2,FALSE)</f>
        <v>#N/A</v>
      </c>
      <c r="G182" s="56" t="e">
        <f>+VLOOKUP(E182,Participants!$A$1:$F$1600,4,FALSE)</f>
        <v>#N/A</v>
      </c>
      <c r="H182" s="56" t="e">
        <f>+VLOOKUP(E182,Participants!$A$1:$F$1600,5,FALSE)</f>
        <v>#N/A</v>
      </c>
      <c r="I182" s="56" t="e">
        <f>+VLOOKUP(E182,Participants!$A$1:$F$1600,3,FALSE)</f>
        <v>#N/A</v>
      </c>
      <c r="J182" s="56" t="e">
        <f>+VLOOKUP(E182,Participants!$A$1:$G$1600,7,FALSE)</f>
        <v>#N/A</v>
      </c>
      <c r="K182" s="56"/>
      <c r="L182" s="56"/>
    </row>
    <row r="183" spans="1:12" ht="14.25" customHeight="1">
      <c r="A183" s="52" t="s">
        <v>1525</v>
      </c>
      <c r="B183" s="53">
        <v>23</v>
      </c>
      <c r="C183" s="53"/>
      <c r="D183" s="53">
        <v>6</v>
      </c>
      <c r="E183" s="53"/>
      <c r="F183" s="56" t="e">
        <f>+VLOOKUP(E183,Participants!$A$1:$F$1600,2,FALSE)</f>
        <v>#N/A</v>
      </c>
      <c r="G183" s="56" t="e">
        <f>+VLOOKUP(E183,Participants!$A$1:$F$1600,4,FALSE)</f>
        <v>#N/A</v>
      </c>
      <c r="H183" s="56" t="e">
        <f>+VLOOKUP(E183,Participants!$A$1:$F$1600,5,FALSE)</f>
        <v>#N/A</v>
      </c>
      <c r="I183" s="56" t="e">
        <f>+VLOOKUP(E183,Participants!$A$1:$F$1600,3,FALSE)</f>
        <v>#N/A</v>
      </c>
      <c r="J183" s="56" t="e">
        <f>+VLOOKUP(E183,Participants!$A$1:$G$1600,7,FALSE)</f>
        <v>#N/A</v>
      </c>
      <c r="K183" s="56"/>
      <c r="L183" s="56"/>
    </row>
    <row r="184" spans="1:12" ht="14.25" customHeight="1">
      <c r="A184" s="52" t="s">
        <v>1525</v>
      </c>
      <c r="B184" s="53">
        <v>23</v>
      </c>
      <c r="C184" s="53"/>
      <c r="D184" s="53">
        <v>7</v>
      </c>
      <c r="E184" s="53"/>
      <c r="F184" s="56" t="e">
        <f>+VLOOKUP(E184,Participants!$A$1:$F$1600,2,FALSE)</f>
        <v>#N/A</v>
      </c>
      <c r="G184" s="56" t="e">
        <f>+VLOOKUP(E184,Participants!$A$1:$F$1600,4,FALSE)</f>
        <v>#N/A</v>
      </c>
      <c r="H184" s="56" t="e">
        <f>+VLOOKUP(E184,Participants!$A$1:$F$1600,5,FALSE)</f>
        <v>#N/A</v>
      </c>
      <c r="I184" s="56" t="e">
        <f>+VLOOKUP(E184,Participants!$A$1:$F$1600,3,FALSE)</f>
        <v>#N/A</v>
      </c>
      <c r="J184" s="56" t="e">
        <f>+VLOOKUP(E184,Participants!$A$1:$G$1600,7,FALSE)</f>
        <v>#N/A</v>
      </c>
      <c r="K184" s="56"/>
      <c r="L184" s="56"/>
    </row>
    <row r="185" spans="1:12" ht="14.25" customHeight="1">
      <c r="A185" s="52" t="s">
        <v>1525</v>
      </c>
      <c r="B185" s="53">
        <v>23</v>
      </c>
      <c r="C185" s="53"/>
      <c r="D185" s="53">
        <v>8</v>
      </c>
      <c r="E185" s="53"/>
      <c r="F185" s="56" t="e">
        <f>+VLOOKUP(E185,Participants!$A$1:$F$1600,2,FALSE)</f>
        <v>#N/A</v>
      </c>
      <c r="G185" s="56" t="e">
        <f>+VLOOKUP(E185,Participants!$A$1:$F$1600,4,FALSE)</f>
        <v>#N/A</v>
      </c>
      <c r="H185" s="56" t="e">
        <f>+VLOOKUP(E185,Participants!$A$1:$F$1600,5,FALSE)</f>
        <v>#N/A</v>
      </c>
      <c r="I185" s="56" t="e">
        <f>+VLOOKUP(E185,Participants!$A$1:$F$1600,3,FALSE)</f>
        <v>#N/A</v>
      </c>
      <c r="J185" s="56" t="e">
        <f>+VLOOKUP(E185,Participants!$A$1:$G$1600,7,FALSE)</f>
        <v>#N/A</v>
      </c>
      <c r="K185" s="56"/>
      <c r="L185" s="56"/>
    </row>
    <row r="186" spans="1:12" ht="14.25" customHeight="1">
      <c r="A186" s="52" t="s">
        <v>1525</v>
      </c>
      <c r="B186" s="57">
        <v>24</v>
      </c>
      <c r="C186" s="57"/>
      <c r="D186" s="57">
        <v>1</v>
      </c>
      <c r="E186" s="57"/>
      <c r="F186" s="59" t="e">
        <f>+VLOOKUP(E186,Participants!$A$1:$F$1600,2,FALSE)</f>
        <v>#N/A</v>
      </c>
      <c r="G186" s="59" t="e">
        <f>+VLOOKUP(E186,Participants!$A$1:$F$1600,4,FALSE)</f>
        <v>#N/A</v>
      </c>
      <c r="H186" s="59" t="e">
        <f>+VLOOKUP(E186,Participants!$A$1:$F$1600,5,FALSE)</f>
        <v>#N/A</v>
      </c>
      <c r="I186" s="59" t="e">
        <f>+VLOOKUP(E186,Participants!$A$1:$F$1600,3,FALSE)</f>
        <v>#N/A</v>
      </c>
      <c r="J186" s="59" t="e">
        <f>+VLOOKUP(E186,Participants!$A$1:$G$1600,7,FALSE)</f>
        <v>#N/A</v>
      </c>
      <c r="K186" s="59"/>
      <c r="L186" s="59"/>
    </row>
    <row r="187" spans="1:12" ht="14.25" customHeight="1">
      <c r="A187" s="52" t="s">
        <v>1525</v>
      </c>
      <c r="B187" s="57">
        <v>24</v>
      </c>
      <c r="C187" s="57"/>
      <c r="D187" s="57">
        <v>2</v>
      </c>
      <c r="E187" s="57"/>
      <c r="F187" s="59" t="e">
        <f>+VLOOKUP(E187,Participants!$A$1:$F$1600,2,FALSE)</f>
        <v>#N/A</v>
      </c>
      <c r="G187" s="59" t="e">
        <f>+VLOOKUP(E187,Participants!$A$1:$F$1600,4,FALSE)</f>
        <v>#N/A</v>
      </c>
      <c r="H187" s="59" t="e">
        <f>+VLOOKUP(E187,Participants!$A$1:$F$1600,5,FALSE)</f>
        <v>#N/A</v>
      </c>
      <c r="I187" s="59" t="e">
        <f>+VLOOKUP(E187,Participants!$A$1:$F$1600,3,FALSE)</f>
        <v>#N/A</v>
      </c>
      <c r="J187" s="59" t="e">
        <f>+VLOOKUP(E187,Participants!$A$1:$G$1600,7,FALSE)</f>
        <v>#N/A</v>
      </c>
      <c r="K187" s="59"/>
      <c r="L187" s="59"/>
    </row>
    <row r="188" spans="1:12" ht="14.25" customHeight="1">
      <c r="A188" s="52" t="s">
        <v>1525</v>
      </c>
      <c r="B188" s="57">
        <v>24</v>
      </c>
      <c r="C188" s="57"/>
      <c r="D188" s="57">
        <v>3</v>
      </c>
      <c r="E188" s="57"/>
      <c r="F188" s="59" t="e">
        <f>+VLOOKUP(E188,Participants!$A$1:$F$1600,2,FALSE)</f>
        <v>#N/A</v>
      </c>
      <c r="G188" s="59" t="e">
        <f>+VLOOKUP(E188,Participants!$A$1:$F$1600,4,FALSE)</f>
        <v>#N/A</v>
      </c>
      <c r="H188" s="59" t="e">
        <f>+VLOOKUP(E188,Participants!$A$1:$F$1600,5,FALSE)</f>
        <v>#N/A</v>
      </c>
      <c r="I188" s="59" t="e">
        <f>+VLOOKUP(E188,Participants!$A$1:$F$1600,3,FALSE)</f>
        <v>#N/A</v>
      </c>
      <c r="J188" s="59" t="e">
        <f>+VLOOKUP(E188,Participants!$A$1:$G$1600,7,FALSE)</f>
        <v>#N/A</v>
      </c>
      <c r="K188" s="59"/>
      <c r="L188" s="59"/>
    </row>
    <row r="189" spans="1:12" ht="14.25" customHeight="1">
      <c r="A189" s="52" t="s">
        <v>1525</v>
      </c>
      <c r="B189" s="57">
        <v>24</v>
      </c>
      <c r="C189" s="57"/>
      <c r="D189" s="57">
        <v>4</v>
      </c>
      <c r="E189" s="57"/>
      <c r="F189" s="59" t="e">
        <f>+VLOOKUP(E189,Participants!$A$1:$F$1600,2,FALSE)</f>
        <v>#N/A</v>
      </c>
      <c r="G189" s="59" t="e">
        <f>+VLOOKUP(E189,Participants!$A$1:$F$1600,4,FALSE)</f>
        <v>#N/A</v>
      </c>
      <c r="H189" s="59" t="e">
        <f>+VLOOKUP(E189,Participants!$A$1:$F$1600,5,FALSE)</f>
        <v>#N/A</v>
      </c>
      <c r="I189" s="59" t="e">
        <f>+VLOOKUP(E189,Participants!$A$1:$F$1600,3,FALSE)</f>
        <v>#N/A</v>
      </c>
      <c r="J189" s="59" t="e">
        <f>+VLOOKUP(E189,Participants!$A$1:$G$1600,7,FALSE)</f>
        <v>#N/A</v>
      </c>
      <c r="K189" s="59"/>
      <c r="L189" s="59"/>
    </row>
    <row r="190" spans="1:12" ht="14.25" customHeight="1">
      <c r="A190" s="52" t="s">
        <v>1525</v>
      </c>
      <c r="B190" s="57">
        <v>24</v>
      </c>
      <c r="C190" s="57"/>
      <c r="D190" s="57">
        <v>5</v>
      </c>
      <c r="E190" s="57"/>
      <c r="F190" s="59" t="e">
        <f>+VLOOKUP(E190,Participants!$A$1:$F$1600,2,FALSE)</f>
        <v>#N/A</v>
      </c>
      <c r="G190" s="59" t="e">
        <f>+VLOOKUP(E190,Participants!$A$1:$F$1600,4,FALSE)</f>
        <v>#N/A</v>
      </c>
      <c r="H190" s="59" t="e">
        <f>+VLOOKUP(E190,Participants!$A$1:$F$1600,5,FALSE)</f>
        <v>#N/A</v>
      </c>
      <c r="I190" s="59" t="e">
        <f>+VLOOKUP(E190,Participants!$A$1:$F$1600,3,FALSE)</f>
        <v>#N/A</v>
      </c>
      <c r="J190" s="59" t="e">
        <f>+VLOOKUP(E190,Participants!$A$1:$G$1600,7,FALSE)</f>
        <v>#N/A</v>
      </c>
      <c r="K190" s="59"/>
      <c r="L190" s="59"/>
    </row>
    <row r="191" spans="1:12" ht="14.25" customHeight="1">
      <c r="A191" s="52" t="s">
        <v>1525</v>
      </c>
      <c r="B191" s="57">
        <v>24</v>
      </c>
      <c r="C191" s="57"/>
      <c r="D191" s="57">
        <v>6</v>
      </c>
      <c r="E191" s="57"/>
      <c r="F191" s="59" t="e">
        <f>+VLOOKUP(E191,Participants!$A$1:$F$1600,2,FALSE)</f>
        <v>#N/A</v>
      </c>
      <c r="G191" s="59" t="e">
        <f>+VLOOKUP(E191,Participants!$A$1:$F$1600,4,FALSE)</f>
        <v>#N/A</v>
      </c>
      <c r="H191" s="59" t="e">
        <f>+VLOOKUP(E191,Participants!$A$1:$F$1600,5,FALSE)</f>
        <v>#N/A</v>
      </c>
      <c r="I191" s="59" t="e">
        <f>+VLOOKUP(E191,Participants!$A$1:$F$1600,3,FALSE)</f>
        <v>#N/A</v>
      </c>
      <c r="J191" s="59" t="e">
        <f>+VLOOKUP(E191,Participants!$A$1:$G$1600,7,FALSE)</f>
        <v>#N/A</v>
      </c>
      <c r="K191" s="59"/>
      <c r="L191" s="59"/>
    </row>
    <row r="192" spans="1:12" ht="14.25" customHeight="1">
      <c r="A192" s="52" t="s">
        <v>1525</v>
      </c>
      <c r="B192" s="57">
        <v>24</v>
      </c>
      <c r="C192" s="57"/>
      <c r="D192" s="57">
        <v>7</v>
      </c>
      <c r="E192" s="57"/>
      <c r="F192" s="59" t="e">
        <f>+VLOOKUP(E192,Participants!$A$1:$F$1600,2,FALSE)</f>
        <v>#N/A</v>
      </c>
      <c r="G192" s="59" t="e">
        <f>+VLOOKUP(E192,Participants!$A$1:$F$1600,4,FALSE)</f>
        <v>#N/A</v>
      </c>
      <c r="H192" s="59" t="e">
        <f>+VLOOKUP(E192,Participants!$A$1:$F$1600,5,FALSE)</f>
        <v>#N/A</v>
      </c>
      <c r="I192" s="59" t="e">
        <f>+VLOOKUP(E192,Participants!$A$1:$F$1600,3,FALSE)</f>
        <v>#N/A</v>
      </c>
      <c r="J192" s="59" t="e">
        <f>+VLOOKUP(E192,Participants!$A$1:$G$1600,7,FALSE)</f>
        <v>#N/A</v>
      </c>
      <c r="K192" s="59"/>
      <c r="L192" s="59"/>
    </row>
    <row r="193" spans="1:12" ht="14.25" customHeight="1">
      <c r="A193" s="52" t="s">
        <v>1525</v>
      </c>
      <c r="B193" s="57">
        <v>24</v>
      </c>
      <c r="C193" s="57"/>
      <c r="D193" s="57">
        <v>8</v>
      </c>
      <c r="E193" s="57"/>
      <c r="F193" s="59" t="e">
        <f>+VLOOKUP(E193,Participants!$A$1:$F$1600,2,FALSE)</f>
        <v>#N/A</v>
      </c>
      <c r="G193" s="59" t="e">
        <f>+VLOOKUP(E193,Participants!$A$1:$F$1600,4,FALSE)</f>
        <v>#N/A</v>
      </c>
      <c r="H193" s="59" t="e">
        <f>+VLOOKUP(E193,Participants!$A$1:$F$1600,5,FALSE)</f>
        <v>#N/A</v>
      </c>
      <c r="I193" s="59" t="e">
        <f>+VLOOKUP(E193,Participants!$A$1:$F$1600,3,FALSE)</f>
        <v>#N/A</v>
      </c>
      <c r="J193" s="59" t="e">
        <f>+VLOOKUP(E193,Participants!$A$1:$G$1600,7,FALSE)</f>
        <v>#N/A</v>
      </c>
      <c r="K193" s="59"/>
      <c r="L193" s="59"/>
    </row>
    <row r="194" spans="1:12" ht="14.25" customHeight="1">
      <c r="A194" s="52" t="s">
        <v>1525</v>
      </c>
      <c r="B194" s="53">
        <v>25</v>
      </c>
      <c r="C194" s="53"/>
      <c r="D194" s="53">
        <v>1</v>
      </c>
      <c r="E194" s="53"/>
      <c r="F194" s="56" t="e">
        <f>+VLOOKUP(E194,Participants!$A$1:$F$1600,2,FALSE)</f>
        <v>#N/A</v>
      </c>
      <c r="G194" s="56" t="e">
        <f>+VLOOKUP(E194,Participants!$A$1:$F$1600,4,FALSE)</f>
        <v>#N/A</v>
      </c>
      <c r="H194" s="56" t="e">
        <f>+VLOOKUP(E194,Participants!$A$1:$F$1600,5,FALSE)</f>
        <v>#N/A</v>
      </c>
      <c r="I194" s="56" t="e">
        <f>+VLOOKUP(E194,Participants!$A$1:$F$1600,3,FALSE)</f>
        <v>#N/A</v>
      </c>
      <c r="J194" s="56" t="e">
        <f>+VLOOKUP(E194,Participants!$A$1:$G$1600,7,FALSE)</f>
        <v>#N/A</v>
      </c>
      <c r="K194" s="56"/>
      <c r="L194" s="56"/>
    </row>
    <row r="195" spans="1:12" ht="14.25" customHeight="1">
      <c r="A195" s="52" t="s">
        <v>1525</v>
      </c>
      <c r="B195" s="53">
        <v>25</v>
      </c>
      <c r="C195" s="53"/>
      <c r="D195" s="53">
        <v>2</v>
      </c>
      <c r="E195" s="53"/>
      <c r="F195" s="56" t="e">
        <f>+VLOOKUP(E195,Participants!$A$1:$F$1600,2,FALSE)</f>
        <v>#N/A</v>
      </c>
      <c r="G195" s="56" t="e">
        <f>+VLOOKUP(E195,Participants!$A$1:$F$1600,4,FALSE)</f>
        <v>#N/A</v>
      </c>
      <c r="H195" s="56" t="e">
        <f>+VLOOKUP(E195,Participants!$A$1:$F$1600,5,FALSE)</f>
        <v>#N/A</v>
      </c>
      <c r="I195" s="56" t="e">
        <f>+VLOOKUP(E195,Participants!$A$1:$F$1600,3,FALSE)</f>
        <v>#N/A</v>
      </c>
      <c r="J195" s="56" t="e">
        <f>+VLOOKUP(E195,Participants!$A$1:$G$1600,7,FALSE)</f>
        <v>#N/A</v>
      </c>
      <c r="K195" s="56"/>
      <c r="L195" s="56"/>
    </row>
    <row r="196" spans="1:12" ht="14.25" customHeight="1">
      <c r="A196" s="52" t="s">
        <v>1525</v>
      </c>
      <c r="B196" s="53">
        <v>25</v>
      </c>
      <c r="C196" s="53"/>
      <c r="D196" s="53">
        <v>3</v>
      </c>
      <c r="E196" s="53"/>
      <c r="F196" s="56" t="e">
        <f>+VLOOKUP(E196,Participants!$A$1:$F$1600,2,FALSE)</f>
        <v>#N/A</v>
      </c>
      <c r="G196" s="56" t="e">
        <f>+VLOOKUP(E196,Participants!$A$1:$F$1600,4,FALSE)</f>
        <v>#N/A</v>
      </c>
      <c r="H196" s="56" t="e">
        <f>+VLOOKUP(E196,Participants!$A$1:$F$1600,5,FALSE)</f>
        <v>#N/A</v>
      </c>
      <c r="I196" s="56" t="e">
        <f>+VLOOKUP(E196,Participants!$A$1:$F$1600,3,FALSE)</f>
        <v>#N/A</v>
      </c>
      <c r="J196" s="56" t="e">
        <f>+VLOOKUP(E196,Participants!$A$1:$G$1600,7,FALSE)</f>
        <v>#N/A</v>
      </c>
      <c r="K196" s="56"/>
      <c r="L196" s="56"/>
    </row>
    <row r="197" spans="1:12" ht="14.25" customHeight="1">
      <c r="A197" s="52" t="s">
        <v>1525</v>
      </c>
      <c r="B197" s="53">
        <v>25</v>
      </c>
      <c r="C197" s="53"/>
      <c r="D197" s="53">
        <v>4</v>
      </c>
      <c r="E197" s="53"/>
      <c r="F197" s="56" t="e">
        <f>+VLOOKUP(E197,Participants!$A$1:$F$1600,2,FALSE)</f>
        <v>#N/A</v>
      </c>
      <c r="G197" s="56" t="e">
        <f>+VLOOKUP(E197,Participants!$A$1:$F$1600,4,FALSE)</f>
        <v>#N/A</v>
      </c>
      <c r="H197" s="56" t="e">
        <f>+VLOOKUP(E197,Participants!$A$1:$F$1600,5,FALSE)</f>
        <v>#N/A</v>
      </c>
      <c r="I197" s="56" t="e">
        <f>+VLOOKUP(E197,Participants!$A$1:$F$1600,3,FALSE)</f>
        <v>#N/A</v>
      </c>
      <c r="J197" s="56" t="e">
        <f>+VLOOKUP(E197,Participants!$A$1:$G$1600,7,FALSE)</f>
        <v>#N/A</v>
      </c>
      <c r="K197" s="56"/>
      <c r="L197" s="56"/>
    </row>
    <row r="198" spans="1:12" ht="14.25" customHeight="1">
      <c r="A198" s="52" t="s">
        <v>1525</v>
      </c>
      <c r="B198" s="53">
        <v>25</v>
      </c>
      <c r="C198" s="53"/>
      <c r="D198" s="53">
        <v>5</v>
      </c>
      <c r="E198" s="53"/>
      <c r="F198" s="56" t="e">
        <f>+VLOOKUP(E198,Participants!$A$1:$F$1600,2,FALSE)</f>
        <v>#N/A</v>
      </c>
      <c r="G198" s="56" t="e">
        <f>+VLOOKUP(E198,Participants!$A$1:$F$1600,4,FALSE)</f>
        <v>#N/A</v>
      </c>
      <c r="H198" s="56" t="e">
        <f>+VLOOKUP(E198,Participants!$A$1:$F$1600,5,FALSE)</f>
        <v>#N/A</v>
      </c>
      <c r="I198" s="56" t="e">
        <f>+VLOOKUP(E198,Participants!$A$1:$F$1600,3,FALSE)</f>
        <v>#N/A</v>
      </c>
      <c r="J198" s="56" t="e">
        <f>+VLOOKUP(E198,Participants!$A$1:$G$1600,7,FALSE)</f>
        <v>#N/A</v>
      </c>
      <c r="K198" s="56"/>
      <c r="L198" s="56"/>
    </row>
    <row r="199" spans="1:12" ht="14.25" customHeight="1">
      <c r="A199" s="52" t="s">
        <v>1525</v>
      </c>
      <c r="B199" s="53">
        <v>25</v>
      </c>
      <c r="C199" s="53"/>
      <c r="D199" s="53">
        <v>6</v>
      </c>
      <c r="E199" s="53"/>
      <c r="F199" s="56" t="e">
        <f>+VLOOKUP(E199,Participants!$A$1:$F$1600,2,FALSE)</f>
        <v>#N/A</v>
      </c>
      <c r="G199" s="56" t="e">
        <f>+VLOOKUP(E199,Participants!$A$1:$F$1600,4,FALSE)</f>
        <v>#N/A</v>
      </c>
      <c r="H199" s="56" t="e">
        <f>+VLOOKUP(E199,Participants!$A$1:$F$1600,5,FALSE)</f>
        <v>#N/A</v>
      </c>
      <c r="I199" s="56" t="e">
        <f>+VLOOKUP(E199,Participants!$A$1:$F$1600,3,FALSE)</f>
        <v>#N/A</v>
      </c>
      <c r="J199" s="56" t="e">
        <f>+VLOOKUP(E199,Participants!$A$1:$G$1600,7,FALSE)</f>
        <v>#N/A</v>
      </c>
      <c r="K199" s="56"/>
      <c r="L199" s="56"/>
    </row>
    <row r="200" spans="1:12" ht="14.25" customHeight="1">
      <c r="A200" s="52" t="s">
        <v>1525</v>
      </c>
      <c r="B200" s="53">
        <v>25</v>
      </c>
      <c r="C200" s="53"/>
      <c r="D200" s="53">
        <v>7</v>
      </c>
      <c r="E200" s="53"/>
      <c r="F200" s="56" t="e">
        <f>+VLOOKUP(E200,Participants!$A$1:$F$1600,2,FALSE)</f>
        <v>#N/A</v>
      </c>
      <c r="G200" s="56" t="e">
        <f>+VLOOKUP(E200,Participants!$A$1:$F$1600,4,FALSE)</f>
        <v>#N/A</v>
      </c>
      <c r="H200" s="56" t="e">
        <f>+VLOOKUP(E200,Participants!$A$1:$F$1600,5,FALSE)</f>
        <v>#N/A</v>
      </c>
      <c r="I200" s="56" t="e">
        <f>+VLOOKUP(E200,Participants!$A$1:$F$1600,3,FALSE)</f>
        <v>#N/A</v>
      </c>
      <c r="J200" s="56" t="e">
        <f>+VLOOKUP(E200,Participants!$A$1:$G$1600,7,FALSE)</f>
        <v>#N/A</v>
      </c>
      <c r="K200" s="56"/>
      <c r="L200" s="56"/>
    </row>
    <row r="201" spans="1:12" ht="14.25" customHeight="1">
      <c r="A201" s="52" t="s">
        <v>1525</v>
      </c>
      <c r="B201" s="53">
        <v>25</v>
      </c>
      <c r="C201" s="53"/>
      <c r="D201" s="53">
        <v>8</v>
      </c>
      <c r="E201" s="53"/>
      <c r="F201" s="56" t="e">
        <f>+VLOOKUP(E201,Participants!$A$1:$F$1600,2,FALSE)</f>
        <v>#N/A</v>
      </c>
      <c r="G201" s="56" t="e">
        <f>+VLOOKUP(E201,Participants!$A$1:$F$1600,4,FALSE)</f>
        <v>#N/A</v>
      </c>
      <c r="H201" s="56" t="e">
        <f>+VLOOKUP(E201,Participants!$A$1:$F$1600,5,FALSE)</f>
        <v>#N/A</v>
      </c>
      <c r="I201" s="56" t="e">
        <f>+VLOOKUP(E201,Participants!$A$1:$F$1600,3,FALSE)</f>
        <v>#N/A</v>
      </c>
      <c r="J201" s="56" t="e">
        <f>+VLOOKUP(E201,Participants!$A$1:$G$1600,7,FALSE)</f>
        <v>#N/A</v>
      </c>
      <c r="K201" s="56"/>
      <c r="L201" s="56"/>
    </row>
    <row r="202" spans="1:12" ht="14.25" customHeight="1">
      <c r="A202" s="52" t="s">
        <v>1525</v>
      </c>
      <c r="B202" s="57">
        <v>26</v>
      </c>
      <c r="C202" s="57"/>
      <c r="D202" s="57">
        <v>1</v>
      </c>
      <c r="E202" s="57"/>
      <c r="F202" s="59" t="e">
        <f>+VLOOKUP(E202,Participants!$A$1:$F$1600,2,FALSE)</f>
        <v>#N/A</v>
      </c>
      <c r="G202" s="59" t="e">
        <f>+VLOOKUP(E202,Participants!$A$1:$F$1600,4,FALSE)</f>
        <v>#N/A</v>
      </c>
      <c r="H202" s="59" t="e">
        <f>+VLOOKUP(E202,Participants!$A$1:$F$1600,5,FALSE)</f>
        <v>#N/A</v>
      </c>
      <c r="I202" s="59" t="e">
        <f>+VLOOKUP(E202,Participants!$A$1:$F$1600,3,FALSE)</f>
        <v>#N/A</v>
      </c>
      <c r="J202" s="59" t="e">
        <f>+VLOOKUP(E202,Participants!$A$1:$G$1600,7,FALSE)</f>
        <v>#N/A</v>
      </c>
      <c r="K202" s="59"/>
      <c r="L202" s="59"/>
    </row>
    <row r="203" spans="1:12" ht="14.25" customHeight="1">
      <c r="A203" s="52" t="s">
        <v>1525</v>
      </c>
      <c r="B203" s="57">
        <v>26</v>
      </c>
      <c r="C203" s="57"/>
      <c r="D203" s="57">
        <v>2</v>
      </c>
      <c r="E203" s="57"/>
      <c r="F203" s="59" t="e">
        <f>+VLOOKUP(E203,Participants!$A$1:$F$1600,2,FALSE)</f>
        <v>#N/A</v>
      </c>
      <c r="G203" s="59" t="e">
        <f>+VLOOKUP(E203,Participants!$A$1:$F$1600,4,FALSE)</f>
        <v>#N/A</v>
      </c>
      <c r="H203" s="59" t="e">
        <f>+VLOOKUP(E203,Participants!$A$1:$F$1600,5,FALSE)</f>
        <v>#N/A</v>
      </c>
      <c r="I203" s="59" t="e">
        <f>+VLOOKUP(E203,Participants!$A$1:$F$1600,3,FALSE)</f>
        <v>#N/A</v>
      </c>
      <c r="J203" s="59" t="e">
        <f>+VLOOKUP(E203,Participants!$A$1:$G$1600,7,FALSE)</f>
        <v>#N/A</v>
      </c>
      <c r="K203" s="59"/>
      <c r="L203" s="59"/>
    </row>
    <row r="204" spans="1:12" ht="14.25" customHeight="1">
      <c r="A204" s="52" t="s">
        <v>1525</v>
      </c>
      <c r="B204" s="57">
        <v>26</v>
      </c>
      <c r="C204" s="57"/>
      <c r="D204" s="57">
        <v>3</v>
      </c>
      <c r="E204" s="57"/>
      <c r="F204" s="59" t="e">
        <f>+VLOOKUP(E204,Participants!$A$1:$F$1600,2,FALSE)</f>
        <v>#N/A</v>
      </c>
      <c r="G204" s="59" t="e">
        <f>+VLOOKUP(E204,Participants!$A$1:$F$1600,4,FALSE)</f>
        <v>#N/A</v>
      </c>
      <c r="H204" s="59" t="e">
        <f>+VLOOKUP(E204,Participants!$A$1:$F$1600,5,FALSE)</f>
        <v>#N/A</v>
      </c>
      <c r="I204" s="59" t="e">
        <f>+VLOOKUP(E204,Participants!$A$1:$F$1600,3,FALSE)</f>
        <v>#N/A</v>
      </c>
      <c r="J204" s="59" t="e">
        <f>+VLOOKUP(E204,Participants!$A$1:$G$1600,7,FALSE)</f>
        <v>#N/A</v>
      </c>
      <c r="K204" s="59"/>
      <c r="L204" s="59"/>
    </row>
    <row r="205" spans="1:12" ht="14.25" customHeight="1">
      <c r="A205" s="52" t="s">
        <v>1525</v>
      </c>
      <c r="B205" s="57">
        <v>26</v>
      </c>
      <c r="C205" s="57"/>
      <c r="D205" s="57">
        <v>4</v>
      </c>
      <c r="E205" s="57"/>
      <c r="F205" s="59" t="e">
        <f>+VLOOKUP(E205,Participants!$A$1:$F$1600,2,FALSE)</f>
        <v>#N/A</v>
      </c>
      <c r="G205" s="59" t="e">
        <f>+VLOOKUP(E205,Participants!$A$1:$F$1600,4,FALSE)</f>
        <v>#N/A</v>
      </c>
      <c r="H205" s="59" t="e">
        <f>+VLOOKUP(E205,Participants!$A$1:$F$1600,5,FALSE)</f>
        <v>#N/A</v>
      </c>
      <c r="I205" s="59" t="e">
        <f>+VLOOKUP(E205,Participants!$A$1:$F$1600,3,FALSE)</f>
        <v>#N/A</v>
      </c>
      <c r="J205" s="59" t="e">
        <f>+VLOOKUP(E205,Participants!$A$1:$G$1600,7,FALSE)</f>
        <v>#N/A</v>
      </c>
      <c r="K205" s="59"/>
      <c r="L205" s="59"/>
    </row>
    <row r="206" spans="1:12" ht="14.25" customHeight="1">
      <c r="A206" s="52" t="s">
        <v>1525</v>
      </c>
      <c r="B206" s="57">
        <v>26</v>
      </c>
      <c r="C206" s="57"/>
      <c r="D206" s="57">
        <v>5</v>
      </c>
      <c r="E206" s="57"/>
      <c r="F206" s="59" t="e">
        <f>+VLOOKUP(E206,Participants!$A$1:$F$1600,2,FALSE)</f>
        <v>#N/A</v>
      </c>
      <c r="G206" s="59" t="e">
        <f>+VLOOKUP(E206,Participants!$A$1:$F$1600,4,FALSE)</f>
        <v>#N/A</v>
      </c>
      <c r="H206" s="59" t="e">
        <f>+VLOOKUP(E206,Participants!$A$1:$F$1600,5,FALSE)</f>
        <v>#N/A</v>
      </c>
      <c r="I206" s="59" t="e">
        <f>+VLOOKUP(E206,Participants!$A$1:$F$1600,3,FALSE)</f>
        <v>#N/A</v>
      </c>
      <c r="J206" s="59" t="e">
        <f>+VLOOKUP(E206,Participants!$A$1:$G$1600,7,FALSE)</f>
        <v>#N/A</v>
      </c>
      <c r="K206" s="59"/>
      <c r="L206" s="59"/>
    </row>
    <row r="207" spans="1:12" ht="14.25" customHeight="1">
      <c r="A207" s="52" t="s">
        <v>1525</v>
      </c>
      <c r="B207" s="57">
        <v>26</v>
      </c>
      <c r="C207" s="57"/>
      <c r="D207" s="57">
        <v>6</v>
      </c>
      <c r="E207" s="57"/>
      <c r="F207" s="59" t="e">
        <f>+VLOOKUP(E207,Participants!$A$1:$F$1600,2,FALSE)</f>
        <v>#N/A</v>
      </c>
      <c r="G207" s="59" t="e">
        <f>+VLOOKUP(E207,Participants!$A$1:$F$1600,4,FALSE)</f>
        <v>#N/A</v>
      </c>
      <c r="H207" s="59" t="e">
        <f>+VLOOKUP(E207,Participants!$A$1:$F$1600,5,FALSE)</f>
        <v>#N/A</v>
      </c>
      <c r="I207" s="59" t="e">
        <f>+VLOOKUP(E207,Participants!$A$1:$F$1600,3,FALSE)</f>
        <v>#N/A</v>
      </c>
      <c r="J207" s="59" t="e">
        <f>+VLOOKUP(E207,Participants!$A$1:$G$1600,7,FALSE)</f>
        <v>#N/A</v>
      </c>
      <c r="K207" s="59"/>
      <c r="L207" s="59"/>
    </row>
    <row r="208" spans="1:12" ht="14.25" customHeight="1">
      <c r="A208" s="52" t="s">
        <v>1525</v>
      </c>
      <c r="B208" s="57">
        <v>26</v>
      </c>
      <c r="C208" s="57"/>
      <c r="D208" s="57">
        <v>7</v>
      </c>
      <c r="E208" s="57"/>
      <c r="F208" s="59" t="e">
        <f>+VLOOKUP(E208,Participants!$A$1:$F$1600,2,FALSE)</f>
        <v>#N/A</v>
      </c>
      <c r="G208" s="59" t="e">
        <f>+VLOOKUP(E208,Participants!$A$1:$F$1600,4,FALSE)</f>
        <v>#N/A</v>
      </c>
      <c r="H208" s="59" t="e">
        <f>+VLOOKUP(E208,Participants!$A$1:$F$1600,5,FALSE)</f>
        <v>#N/A</v>
      </c>
      <c r="I208" s="59" t="e">
        <f>+VLOOKUP(E208,Participants!$A$1:$F$1600,3,FALSE)</f>
        <v>#N/A</v>
      </c>
      <c r="J208" s="59" t="e">
        <f>+VLOOKUP(E208,Participants!$A$1:$G$1600,7,FALSE)</f>
        <v>#N/A</v>
      </c>
      <c r="K208" s="59"/>
      <c r="L208" s="59"/>
    </row>
    <row r="209" spans="1:12" ht="14.25" customHeight="1">
      <c r="A209" s="52" t="s">
        <v>1525</v>
      </c>
      <c r="B209" s="57">
        <v>26</v>
      </c>
      <c r="C209" s="57"/>
      <c r="D209" s="57">
        <v>8</v>
      </c>
      <c r="E209" s="57"/>
      <c r="F209" s="59" t="e">
        <f>+VLOOKUP(E209,Participants!$A$1:$F$1600,2,FALSE)</f>
        <v>#N/A</v>
      </c>
      <c r="G209" s="59" t="e">
        <f>+VLOOKUP(E209,Participants!$A$1:$F$1600,4,FALSE)</f>
        <v>#N/A</v>
      </c>
      <c r="H209" s="59" t="e">
        <f>+VLOOKUP(E209,Participants!$A$1:$F$1600,5,FALSE)</f>
        <v>#N/A</v>
      </c>
      <c r="I209" s="59" t="e">
        <f>+VLOOKUP(E209,Participants!$A$1:$F$1600,3,FALSE)</f>
        <v>#N/A</v>
      </c>
      <c r="J209" s="59" t="e">
        <f>+VLOOKUP(E209,Participants!$A$1:$G$1600,7,FALSE)</f>
        <v>#N/A</v>
      </c>
      <c r="K209" s="59"/>
      <c r="L209" s="59"/>
    </row>
    <row r="210" spans="1:12" ht="14.25" customHeight="1">
      <c r="A210" s="52" t="s">
        <v>1525</v>
      </c>
      <c r="B210" s="53">
        <v>27</v>
      </c>
      <c r="C210" s="53"/>
      <c r="D210" s="53">
        <v>1</v>
      </c>
      <c r="E210" s="53"/>
      <c r="F210" s="56" t="e">
        <f>+VLOOKUP(E210,Participants!$A$1:$F$1600,2,FALSE)</f>
        <v>#N/A</v>
      </c>
      <c r="G210" s="56" t="e">
        <f>+VLOOKUP(E210,Participants!$A$1:$F$1600,4,FALSE)</f>
        <v>#N/A</v>
      </c>
      <c r="H210" s="56" t="e">
        <f>+VLOOKUP(E210,Participants!$A$1:$F$1600,5,FALSE)</f>
        <v>#N/A</v>
      </c>
      <c r="I210" s="56" t="e">
        <f>+VLOOKUP(E210,Participants!$A$1:$F$1600,3,FALSE)</f>
        <v>#N/A</v>
      </c>
      <c r="J210" s="56" t="e">
        <f>+VLOOKUP(E210,Participants!$A$1:$G$1600,7,FALSE)</f>
        <v>#N/A</v>
      </c>
      <c r="K210" s="56"/>
      <c r="L210" s="56"/>
    </row>
    <row r="211" spans="1:12" ht="14.25" customHeight="1">
      <c r="A211" s="52" t="s">
        <v>1525</v>
      </c>
      <c r="B211" s="53">
        <v>27</v>
      </c>
      <c r="C211" s="53"/>
      <c r="D211" s="53">
        <v>2</v>
      </c>
      <c r="E211" s="53"/>
      <c r="F211" s="56" t="e">
        <f>+VLOOKUP(E211,Participants!$A$1:$F$1600,2,FALSE)</f>
        <v>#N/A</v>
      </c>
      <c r="G211" s="56" t="e">
        <f>+VLOOKUP(E211,Participants!$A$1:$F$1600,4,FALSE)</f>
        <v>#N/A</v>
      </c>
      <c r="H211" s="56" t="e">
        <f>+VLOOKUP(E211,Participants!$A$1:$F$1600,5,FALSE)</f>
        <v>#N/A</v>
      </c>
      <c r="I211" s="56" t="e">
        <f>+VLOOKUP(E211,Participants!$A$1:$F$1600,3,FALSE)</f>
        <v>#N/A</v>
      </c>
      <c r="J211" s="56" t="e">
        <f>+VLOOKUP(E211,Participants!$A$1:$G$1600,7,FALSE)</f>
        <v>#N/A</v>
      </c>
      <c r="K211" s="56"/>
      <c r="L211" s="56"/>
    </row>
    <row r="212" spans="1:12" ht="14.25" customHeight="1">
      <c r="A212" s="52" t="s">
        <v>1525</v>
      </c>
      <c r="B212" s="53">
        <v>27</v>
      </c>
      <c r="C212" s="53"/>
      <c r="D212" s="53">
        <v>3</v>
      </c>
      <c r="E212" s="53"/>
      <c r="F212" s="56" t="e">
        <f>+VLOOKUP(E212,Participants!$A$1:$F$1600,2,FALSE)</f>
        <v>#N/A</v>
      </c>
      <c r="G212" s="56" t="e">
        <f>+VLOOKUP(E212,Participants!$A$1:$F$1600,4,FALSE)</f>
        <v>#N/A</v>
      </c>
      <c r="H212" s="56" t="e">
        <f>+VLOOKUP(E212,Participants!$A$1:$F$1600,5,FALSE)</f>
        <v>#N/A</v>
      </c>
      <c r="I212" s="56" t="e">
        <f>+VLOOKUP(E212,Participants!$A$1:$F$1600,3,FALSE)</f>
        <v>#N/A</v>
      </c>
      <c r="J212" s="56" t="e">
        <f>+VLOOKUP(E212,Participants!$A$1:$G$1600,7,FALSE)</f>
        <v>#N/A</v>
      </c>
      <c r="K212" s="56"/>
      <c r="L212" s="56"/>
    </row>
    <row r="213" spans="1:12" ht="14.25" customHeight="1">
      <c r="A213" s="52" t="s">
        <v>1525</v>
      </c>
      <c r="B213" s="53">
        <v>27</v>
      </c>
      <c r="C213" s="53"/>
      <c r="D213" s="53">
        <v>4</v>
      </c>
      <c r="E213" s="53"/>
      <c r="F213" s="56" t="e">
        <f>+VLOOKUP(E213,Participants!$A$1:$F$1600,2,FALSE)</f>
        <v>#N/A</v>
      </c>
      <c r="G213" s="56" t="e">
        <f>+VLOOKUP(E213,Participants!$A$1:$F$1600,4,FALSE)</f>
        <v>#N/A</v>
      </c>
      <c r="H213" s="56" t="e">
        <f>+VLOOKUP(E213,Participants!$A$1:$F$1600,5,FALSE)</f>
        <v>#N/A</v>
      </c>
      <c r="I213" s="56" t="e">
        <f>+VLOOKUP(E213,Participants!$A$1:$F$1600,3,FALSE)</f>
        <v>#N/A</v>
      </c>
      <c r="J213" s="56" t="e">
        <f>+VLOOKUP(E213,Participants!$A$1:$G$1600,7,FALSE)</f>
        <v>#N/A</v>
      </c>
      <c r="K213" s="56"/>
      <c r="L213" s="56"/>
    </row>
    <row r="214" spans="1:12" ht="14.25" customHeight="1">
      <c r="A214" s="52" t="s">
        <v>1525</v>
      </c>
      <c r="B214" s="53">
        <v>27</v>
      </c>
      <c r="C214" s="53"/>
      <c r="D214" s="53">
        <v>5</v>
      </c>
      <c r="E214" s="53"/>
      <c r="F214" s="56" t="e">
        <f>+VLOOKUP(E214,Participants!$A$1:$F$1600,2,FALSE)</f>
        <v>#N/A</v>
      </c>
      <c r="G214" s="56" t="e">
        <f>+VLOOKUP(E214,Participants!$A$1:$F$1600,4,FALSE)</f>
        <v>#N/A</v>
      </c>
      <c r="H214" s="56" t="e">
        <f>+VLOOKUP(E214,Participants!$A$1:$F$1600,5,FALSE)</f>
        <v>#N/A</v>
      </c>
      <c r="I214" s="56" t="e">
        <f>+VLOOKUP(E214,Participants!$A$1:$F$1600,3,FALSE)</f>
        <v>#N/A</v>
      </c>
      <c r="J214" s="56" t="e">
        <f>+VLOOKUP(E214,Participants!$A$1:$G$1600,7,FALSE)</f>
        <v>#N/A</v>
      </c>
      <c r="K214" s="56"/>
      <c r="L214" s="56"/>
    </row>
    <row r="215" spans="1:12" ht="14.25" customHeight="1">
      <c r="A215" s="52" t="s">
        <v>1525</v>
      </c>
      <c r="B215" s="53">
        <v>27</v>
      </c>
      <c r="C215" s="53"/>
      <c r="D215" s="53">
        <v>6</v>
      </c>
      <c r="E215" s="53"/>
      <c r="F215" s="56" t="e">
        <f>+VLOOKUP(E215,Participants!$A$1:$F$1600,2,FALSE)</f>
        <v>#N/A</v>
      </c>
      <c r="G215" s="56" t="e">
        <f>+VLOOKUP(E215,Participants!$A$1:$F$1600,4,FALSE)</f>
        <v>#N/A</v>
      </c>
      <c r="H215" s="56" t="e">
        <f>+VLOOKUP(E215,Participants!$A$1:$F$1600,5,FALSE)</f>
        <v>#N/A</v>
      </c>
      <c r="I215" s="56" t="e">
        <f>+VLOOKUP(E215,Participants!$A$1:$F$1600,3,FALSE)</f>
        <v>#N/A</v>
      </c>
      <c r="J215" s="56" t="e">
        <f>+VLOOKUP(E215,Participants!$A$1:$G$1600,7,FALSE)</f>
        <v>#N/A</v>
      </c>
      <c r="K215" s="56"/>
      <c r="L215" s="56"/>
    </row>
    <row r="216" spans="1:12" ht="14.25" customHeight="1">
      <c r="A216" s="52" t="s">
        <v>1525</v>
      </c>
      <c r="B216" s="53">
        <v>27</v>
      </c>
      <c r="C216" s="53"/>
      <c r="D216" s="53">
        <v>7</v>
      </c>
      <c r="E216" s="53"/>
      <c r="F216" s="56" t="e">
        <f>+VLOOKUP(E216,Participants!$A$1:$F$1600,2,FALSE)</f>
        <v>#N/A</v>
      </c>
      <c r="G216" s="56" t="e">
        <f>+VLOOKUP(E216,Participants!$A$1:$F$1600,4,FALSE)</f>
        <v>#N/A</v>
      </c>
      <c r="H216" s="56" t="e">
        <f>+VLOOKUP(E216,Participants!$A$1:$F$1600,5,FALSE)</f>
        <v>#N/A</v>
      </c>
      <c r="I216" s="56" t="e">
        <f>+VLOOKUP(E216,Participants!$A$1:$F$1600,3,FALSE)</f>
        <v>#N/A</v>
      </c>
      <c r="J216" s="56" t="e">
        <f>+VLOOKUP(E216,Participants!$A$1:$G$1600,7,FALSE)</f>
        <v>#N/A</v>
      </c>
      <c r="K216" s="56"/>
      <c r="L216" s="56"/>
    </row>
    <row r="217" spans="1:12" ht="14.25" customHeight="1">
      <c r="A217" s="52" t="s">
        <v>1525</v>
      </c>
      <c r="B217" s="53">
        <v>27</v>
      </c>
      <c r="C217" s="53"/>
      <c r="D217" s="53">
        <v>8</v>
      </c>
      <c r="E217" s="53"/>
      <c r="F217" s="56" t="e">
        <f>+VLOOKUP(E217,Participants!$A$1:$F$1600,2,FALSE)</f>
        <v>#N/A</v>
      </c>
      <c r="G217" s="56" t="e">
        <f>+VLOOKUP(E217,Participants!$A$1:$F$1600,4,FALSE)</f>
        <v>#N/A</v>
      </c>
      <c r="H217" s="56" t="e">
        <f>+VLOOKUP(E217,Participants!$A$1:$F$1600,5,FALSE)</f>
        <v>#N/A</v>
      </c>
      <c r="I217" s="56" t="e">
        <f>+VLOOKUP(E217,Participants!$A$1:$F$1600,3,FALSE)</f>
        <v>#N/A</v>
      </c>
      <c r="J217" s="56" t="e">
        <f>+VLOOKUP(E217,Participants!$A$1:$G$1600,7,FALSE)</f>
        <v>#N/A</v>
      </c>
      <c r="K217" s="56"/>
      <c r="L217" s="56"/>
    </row>
    <row r="218" spans="1:12" ht="14.25" customHeight="1">
      <c r="A218" s="52" t="s">
        <v>1525</v>
      </c>
      <c r="B218" s="57">
        <v>28</v>
      </c>
      <c r="C218" s="57"/>
      <c r="D218" s="57">
        <v>1</v>
      </c>
      <c r="E218" s="57"/>
      <c r="F218" s="59" t="e">
        <f>+VLOOKUP(E218,Participants!$A$1:$F$1600,2,FALSE)</f>
        <v>#N/A</v>
      </c>
      <c r="G218" s="59" t="e">
        <f>+VLOOKUP(E218,Participants!$A$1:$F$1600,4,FALSE)</f>
        <v>#N/A</v>
      </c>
      <c r="H218" s="59" t="e">
        <f>+VLOOKUP(E218,Participants!$A$1:$F$1600,5,FALSE)</f>
        <v>#N/A</v>
      </c>
      <c r="I218" s="59" t="e">
        <f>+VLOOKUP(E218,Participants!$A$1:$F$1600,3,FALSE)</f>
        <v>#N/A</v>
      </c>
      <c r="J218" s="59" t="e">
        <f>+VLOOKUP(E218,Participants!$A$1:$G$1600,7,FALSE)</f>
        <v>#N/A</v>
      </c>
      <c r="K218" s="59"/>
      <c r="L218" s="59"/>
    </row>
    <row r="219" spans="1:12" ht="14.25" customHeight="1">
      <c r="A219" s="52" t="s">
        <v>1525</v>
      </c>
      <c r="B219" s="57">
        <v>28</v>
      </c>
      <c r="C219" s="57"/>
      <c r="D219" s="57">
        <v>2</v>
      </c>
      <c r="E219" s="57"/>
      <c r="F219" s="59" t="e">
        <f>+VLOOKUP(E219,Participants!$A$1:$F$1600,2,FALSE)</f>
        <v>#N/A</v>
      </c>
      <c r="G219" s="59" t="e">
        <f>+VLOOKUP(E219,Participants!$A$1:$F$1600,4,FALSE)</f>
        <v>#N/A</v>
      </c>
      <c r="H219" s="59" t="e">
        <f>+VLOOKUP(E219,Participants!$A$1:$F$1600,5,FALSE)</f>
        <v>#N/A</v>
      </c>
      <c r="I219" s="59" t="e">
        <f>+VLOOKUP(E219,Participants!$A$1:$F$1600,3,FALSE)</f>
        <v>#N/A</v>
      </c>
      <c r="J219" s="59" t="e">
        <f>+VLOOKUP(E219,Participants!$A$1:$G$1600,7,FALSE)</f>
        <v>#N/A</v>
      </c>
      <c r="K219" s="59"/>
      <c r="L219" s="59"/>
    </row>
    <row r="220" spans="1:12" ht="14.25" customHeight="1">
      <c r="A220" s="52" t="s">
        <v>1525</v>
      </c>
      <c r="B220" s="57">
        <v>28</v>
      </c>
      <c r="C220" s="57"/>
      <c r="D220" s="57">
        <v>3</v>
      </c>
      <c r="E220" s="57"/>
      <c r="F220" s="59" t="e">
        <f>+VLOOKUP(E220,Participants!$A$1:$F$1600,2,FALSE)</f>
        <v>#N/A</v>
      </c>
      <c r="G220" s="59" t="e">
        <f>+VLOOKUP(E220,Participants!$A$1:$F$1600,4,FALSE)</f>
        <v>#N/A</v>
      </c>
      <c r="H220" s="59" t="e">
        <f>+VLOOKUP(E220,Participants!$A$1:$F$1600,5,FALSE)</f>
        <v>#N/A</v>
      </c>
      <c r="I220" s="59" t="e">
        <f>+VLOOKUP(E220,Participants!$A$1:$F$1600,3,FALSE)</f>
        <v>#N/A</v>
      </c>
      <c r="J220" s="59" t="e">
        <f>+VLOOKUP(E220,Participants!$A$1:$G$1600,7,FALSE)</f>
        <v>#N/A</v>
      </c>
      <c r="K220" s="59"/>
      <c r="L220" s="59"/>
    </row>
    <row r="221" spans="1:12" ht="14.25" customHeight="1">
      <c r="A221" s="52" t="s">
        <v>1525</v>
      </c>
      <c r="B221" s="57">
        <v>28</v>
      </c>
      <c r="C221" s="57"/>
      <c r="D221" s="57">
        <v>4</v>
      </c>
      <c r="E221" s="57"/>
      <c r="F221" s="59" t="e">
        <f>+VLOOKUP(E221,Participants!$A$1:$F$1600,2,FALSE)</f>
        <v>#N/A</v>
      </c>
      <c r="G221" s="59" t="e">
        <f>+VLOOKUP(E221,Participants!$A$1:$F$1600,4,FALSE)</f>
        <v>#N/A</v>
      </c>
      <c r="H221" s="59" t="e">
        <f>+VLOOKUP(E221,Participants!$A$1:$F$1600,5,FALSE)</f>
        <v>#N/A</v>
      </c>
      <c r="I221" s="59" t="e">
        <f>+VLOOKUP(E221,Participants!$A$1:$F$1600,3,FALSE)</f>
        <v>#N/A</v>
      </c>
      <c r="J221" s="59" t="e">
        <f>+VLOOKUP(E221,Participants!$A$1:$G$1600,7,FALSE)</f>
        <v>#N/A</v>
      </c>
      <c r="K221" s="59"/>
      <c r="L221" s="59"/>
    </row>
    <row r="222" spans="1:12" ht="14.25" customHeight="1">
      <c r="A222" s="52" t="s">
        <v>1525</v>
      </c>
      <c r="B222" s="57">
        <v>28</v>
      </c>
      <c r="C222" s="57"/>
      <c r="D222" s="57">
        <v>5</v>
      </c>
      <c r="E222" s="57"/>
      <c r="F222" s="59" t="e">
        <f>+VLOOKUP(E222,Participants!$A$1:$F$1600,2,FALSE)</f>
        <v>#N/A</v>
      </c>
      <c r="G222" s="59" t="e">
        <f>+VLOOKUP(E222,Participants!$A$1:$F$1600,4,FALSE)</f>
        <v>#N/A</v>
      </c>
      <c r="H222" s="59" t="e">
        <f>+VLOOKUP(E222,Participants!$A$1:$F$1600,5,FALSE)</f>
        <v>#N/A</v>
      </c>
      <c r="I222" s="59" t="e">
        <f>+VLOOKUP(E222,Participants!$A$1:$F$1600,3,FALSE)</f>
        <v>#N/A</v>
      </c>
      <c r="J222" s="59" t="e">
        <f>+VLOOKUP(E222,Participants!$A$1:$G$1600,7,FALSE)</f>
        <v>#N/A</v>
      </c>
      <c r="K222" s="59"/>
      <c r="L222" s="59"/>
    </row>
    <row r="223" spans="1:12" ht="14.25" customHeight="1">
      <c r="A223" s="52" t="s">
        <v>1525</v>
      </c>
      <c r="B223" s="57">
        <v>28</v>
      </c>
      <c r="C223" s="57"/>
      <c r="D223" s="57">
        <v>6</v>
      </c>
      <c r="E223" s="57"/>
      <c r="F223" s="59" t="e">
        <f>+VLOOKUP(E223,Participants!$A$1:$F$1600,2,FALSE)</f>
        <v>#N/A</v>
      </c>
      <c r="G223" s="59" t="e">
        <f>+VLOOKUP(E223,Participants!$A$1:$F$1600,4,FALSE)</f>
        <v>#N/A</v>
      </c>
      <c r="H223" s="59" t="e">
        <f>+VLOOKUP(E223,Participants!$A$1:$F$1600,5,FALSE)</f>
        <v>#N/A</v>
      </c>
      <c r="I223" s="59" t="e">
        <f>+VLOOKUP(E223,Participants!$A$1:$F$1600,3,FALSE)</f>
        <v>#N/A</v>
      </c>
      <c r="J223" s="59" t="e">
        <f>+VLOOKUP(E223,Participants!$A$1:$G$1600,7,FALSE)</f>
        <v>#N/A</v>
      </c>
      <c r="K223" s="59"/>
      <c r="L223" s="59"/>
    </row>
    <row r="224" spans="1:12" ht="14.25" customHeight="1">
      <c r="A224" s="52" t="s">
        <v>1525</v>
      </c>
      <c r="B224" s="57">
        <v>28</v>
      </c>
      <c r="C224" s="57"/>
      <c r="D224" s="57">
        <v>7</v>
      </c>
      <c r="E224" s="57"/>
      <c r="F224" s="59" t="e">
        <f>+VLOOKUP(E224,Participants!$A$1:$F$1600,2,FALSE)</f>
        <v>#N/A</v>
      </c>
      <c r="G224" s="59" t="e">
        <f>+VLOOKUP(E224,Participants!$A$1:$F$1600,4,FALSE)</f>
        <v>#N/A</v>
      </c>
      <c r="H224" s="59" t="e">
        <f>+VLOOKUP(E224,Participants!$A$1:$F$1600,5,FALSE)</f>
        <v>#N/A</v>
      </c>
      <c r="I224" s="59" t="e">
        <f>+VLOOKUP(E224,Participants!$A$1:$F$1600,3,FALSE)</f>
        <v>#N/A</v>
      </c>
      <c r="J224" s="59" t="e">
        <f>+VLOOKUP(E224,Participants!$A$1:$G$1600,7,FALSE)</f>
        <v>#N/A</v>
      </c>
      <c r="K224" s="59"/>
      <c r="L224" s="59"/>
    </row>
    <row r="225" spans="1:12" ht="14.25" customHeight="1">
      <c r="A225" s="52" t="s">
        <v>1525</v>
      </c>
      <c r="B225" s="57">
        <v>28</v>
      </c>
      <c r="C225" s="57"/>
      <c r="D225" s="57">
        <v>8</v>
      </c>
      <c r="E225" s="57"/>
      <c r="F225" s="59" t="e">
        <f>+VLOOKUP(E225,Participants!$A$1:$F$1600,2,FALSE)</f>
        <v>#N/A</v>
      </c>
      <c r="G225" s="59" t="e">
        <f>+VLOOKUP(E225,Participants!$A$1:$F$1600,4,FALSE)</f>
        <v>#N/A</v>
      </c>
      <c r="H225" s="59" t="e">
        <f>+VLOOKUP(E225,Participants!$A$1:$F$1600,5,FALSE)</f>
        <v>#N/A</v>
      </c>
      <c r="I225" s="59" t="e">
        <f>+VLOOKUP(E225,Participants!$A$1:$F$1600,3,FALSE)</f>
        <v>#N/A</v>
      </c>
      <c r="J225" s="59" t="e">
        <f>+VLOOKUP(E225,Participants!$A$1:$G$1600,7,FALSE)</f>
        <v>#N/A</v>
      </c>
      <c r="K225" s="59"/>
      <c r="L225" s="59"/>
    </row>
    <row r="226" spans="1:12" ht="14.25" customHeight="1">
      <c r="A226" s="52" t="s">
        <v>1525</v>
      </c>
      <c r="B226" s="53">
        <v>29</v>
      </c>
      <c r="C226" s="53"/>
      <c r="D226" s="53">
        <v>1</v>
      </c>
      <c r="E226" s="53"/>
      <c r="F226" s="56" t="e">
        <f>+VLOOKUP(E226,Participants!$A$1:$F$1600,2,FALSE)</f>
        <v>#N/A</v>
      </c>
      <c r="G226" s="56" t="e">
        <f>+VLOOKUP(E226,Participants!$A$1:$F$1600,4,FALSE)</f>
        <v>#N/A</v>
      </c>
      <c r="H226" s="56" t="e">
        <f>+VLOOKUP(E226,Participants!$A$1:$F$1600,5,FALSE)</f>
        <v>#N/A</v>
      </c>
      <c r="I226" s="56" t="e">
        <f>+VLOOKUP(E226,Participants!$A$1:$F$1600,3,FALSE)</f>
        <v>#N/A</v>
      </c>
      <c r="J226" s="56" t="e">
        <f>+VLOOKUP(E226,Participants!$A$1:$G$1600,7,FALSE)</f>
        <v>#N/A</v>
      </c>
      <c r="K226" s="56"/>
      <c r="L226" s="56"/>
    </row>
    <row r="227" spans="1:12" ht="14.25" customHeight="1">
      <c r="A227" s="52" t="s">
        <v>1525</v>
      </c>
      <c r="B227" s="53">
        <v>29</v>
      </c>
      <c r="C227" s="53"/>
      <c r="D227" s="53">
        <v>2</v>
      </c>
      <c r="E227" s="53"/>
      <c r="F227" s="56" t="e">
        <f>+VLOOKUP(E227,Participants!$A$1:$F$1600,2,FALSE)</f>
        <v>#N/A</v>
      </c>
      <c r="G227" s="56" t="e">
        <f>+VLOOKUP(E227,Participants!$A$1:$F$1600,4,FALSE)</f>
        <v>#N/A</v>
      </c>
      <c r="H227" s="56" t="e">
        <f>+VLOOKUP(E227,Participants!$A$1:$F$1600,5,FALSE)</f>
        <v>#N/A</v>
      </c>
      <c r="I227" s="56" t="e">
        <f>+VLOOKUP(E227,Participants!$A$1:$F$1600,3,FALSE)</f>
        <v>#N/A</v>
      </c>
      <c r="J227" s="56" t="e">
        <f>+VLOOKUP(E227,Participants!$A$1:$G$1600,7,FALSE)</f>
        <v>#N/A</v>
      </c>
      <c r="K227" s="56"/>
      <c r="L227" s="56"/>
    </row>
    <row r="228" spans="1:12" ht="14.25" customHeight="1">
      <c r="A228" s="52" t="s">
        <v>1525</v>
      </c>
      <c r="B228" s="53">
        <v>29</v>
      </c>
      <c r="C228" s="53"/>
      <c r="D228" s="53">
        <v>3</v>
      </c>
      <c r="E228" s="53"/>
      <c r="F228" s="56" t="e">
        <f>+VLOOKUP(E228,Participants!$A$1:$F$1600,2,FALSE)</f>
        <v>#N/A</v>
      </c>
      <c r="G228" s="56" t="e">
        <f>+VLOOKUP(E228,Participants!$A$1:$F$1600,4,FALSE)</f>
        <v>#N/A</v>
      </c>
      <c r="H228" s="56" t="e">
        <f>+VLOOKUP(E228,Participants!$A$1:$F$1600,5,FALSE)</f>
        <v>#N/A</v>
      </c>
      <c r="I228" s="56" t="e">
        <f>+VLOOKUP(E228,Participants!$A$1:$F$1600,3,FALSE)</f>
        <v>#N/A</v>
      </c>
      <c r="J228" s="56" t="e">
        <f>+VLOOKUP(E228,Participants!$A$1:$G$1600,7,FALSE)</f>
        <v>#N/A</v>
      </c>
      <c r="K228" s="56"/>
      <c r="L228" s="56"/>
    </row>
    <row r="229" spans="1:12" ht="14.25" customHeight="1">
      <c r="A229" s="52" t="s">
        <v>1525</v>
      </c>
      <c r="B229" s="53">
        <v>29</v>
      </c>
      <c r="C229" s="53"/>
      <c r="D229" s="53">
        <v>4</v>
      </c>
      <c r="E229" s="53"/>
      <c r="F229" s="56" t="e">
        <f>+VLOOKUP(E229,Participants!$A$1:$F$1600,2,FALSE)</f>
        <v>#N/A</v>
      </c>
      <c r="G229" s="56" t="e">
        <f>+VLOOKUP(E229,Participants!$A$1:$F$1600,4,FALSE)</f>
        <v>#N/A</v>
      </c>
      <c r="H229" s="56" t="e">
        <f>+VLOOKUP(E229,Participants!$A$1:$F$1600,5,FALSE)</f>
        <v>#N/A</v>
      </c>
      <c r="I229" s="56" t="e">
        <f>+VLOOKUP(E229,Participants!$A$1:$F$1600,3,FALSE)</f>
        <v>#N/A</v>
      </c>
      <c r="J229" s="56" t="e">
        <f>+VLOOKUP(E229,Participants!$A$1:$G$1600,7,FALSE)</f>
        <v>#N/A</v>
      </c>
      <c r="K229" s="56"/>
      <c r="L229" s="56"/>
    </row>
    <row r="230" spans="1:12" ht="14.25" customHeight="1">
      <c r="A230" s="52" t="s">
        <v>1525</v>
      </c>
      <c r="B230" s="53">
        <v>29</v>
      </c>
      <c r="C230" s="53"/>
      <c r="D230" s="53">
        <v>5</v>
      </c>
      <c r="E230" s="53"/>
      <c r="F230" s="56" t="e">
        <f>+VLOOKUP(E230,Participants!$A$1:$F$1600,2,FALSE)</f>
        <v>#N/A</v>
      </c>
      <c r="G230" s="56" t="e">
        <f>+VLOOKUP(E230,Participants!$A$1:$F$1600,4,FALSE)</f>
        <v>#N/A</v>
      </c>
      <c r="H230" s="56" t="e">
        <f>+VLOOKUP(E230,Participants!$A$1:$F$1600,5,FALSE)</f>
        <v>#N/A</v>
      </c>
      <c r="I230" s="56" t="e">
        <f>+VLOOKUP(E230,Participants!$A$1:$F$1600,3,FALSE)</f>
        <v>#N/A</v>
      </c>
      <c r="J230" s="56" t="e">
        <f>+VLOOKUP(E230,Participants!$A$1:$G$1600,7,FALSE)</f>
        <v>#N/A</v>
      </c>
      <c r="K230" s="56"/>
      <c r="L230" s="56"/>
    </row>
    <row r="231" spans="1:12" ht="14.25" customHeight="1">
      <c r="A231" s="52" t="s">
        <v>1525</v>
      </c>
      <c r="B231" s="53">
        <v>29</v>
      </c>
      <c r="C231" s="53"/>
      <c r="D231" s="53">
        <v>6</v>
      </c>
      <c r="E231" s="53"/>
      <c r="F231" s="56" t="e">
        <f>+VLOOKUP(E231,Participants!$A$1:$F$1600,2,FALSE)</f>
        <v>#N/A</v>
      </c>
      <c r="G231" s="56" t="e">
        <f>+VLOOKUP(E231,Participants!$A$1:$F$1600,4,FALSE)</f>
        <v>#N/A</v>
      </c>
      <c r="H231" s="56" t="e">
        <f>+VLOOKUP(E231,Participants!$A$1:$F$1600,5,FALSE)</f>
        <v>#N/A</v>
      </c>
      <c r="I231" s="56" t="e">
        <f>+VLOOKUP(E231,Participants!$A$1:$F$1600,3,FALSE)</f>
        <v>#N/A</v>
      </c>
      <c r="J231" s="56" t="e">
        <f>+VLOOKUP(E231,Participants!$A$1:$G$1600,7,FALSE)</f>
        <v>#N/A</v>
      </c>
      <c r="K231" s="56"/>
      <c r="L231" s="56"/>
    </row>
    <row r="232" spans="1:12" ht="14.25" customHeight="1">
      <c r="A232" s="52" t="s">
        <v>1525</v>
      </c>
      <c r="B232" s="53">
        <v>29</v>
      </c>
      <c r="C232" s="53"/>
      <c r="D232" s="53">
        <v>7</v>
      </c>
      <c r="E232" s="53"/>
      <c r="F232" s="56" t="e">
        <f>+VLOOKUP(E232,Participants!$A$1:$F$1600,2,FALSE)</f>
        <v>#N/A</v>
      </c>
      <c r="G232" s="56" t="e">
        <f>+VLOOKUP(E232,Participants!$A$1:$F$1600,4,FALSE)</f>
        <v>#N/A</v>
      </c>
      <c r="H232" s="56" t="e">
        <f>+VLOOKUP(E232,Participants!$A$1:$F$1600,5,FALSE)</f>
        <v>#N/A</v>
      </c>
      <c r="I232" s="56" t="e">
        <f>+VLOOKUP(E232,Participants!$A$1:$F$1600,3,FALSE)</f>
        <v>#N/A</v>
      </c>
      <c r="J232" s="56" t="e">
        <f>+VLOOKUP(E232,Participants!$A$1:$G$1600,7,FALSE)</f>
        <v>#N/A</v>
      </c>
      <c r="K232" s="56"/>
      <c r="L232" s="56"/>
    </row>
    <row r="233" spans="1:12" ht="14.25" customHeight="1">
      <c r="A233" s="52" t="s">
        <v>1525</v>
      </c>
      <c r="B233" s="53">
        <v>29</v>
      </c>
      <c r="C233" s="53"/>
      <c r="D233" s="53">
        <v>8</v>
      </c>
      <c r="E233" s="53"/>
      <c r="F233" s="56" t="e">
        <f>+VLOOKUP(E233,Participants!$A$1:$F$1600,2,FALSE)</f>
        <v>#N/A</v>
      </c>
      <c r="G233" s="56" t="e">
        <f>+VLOOKUP(E233,Participants!$A$1:$F$1600,4,FALSE)</f>
        <v>#N/A</v>
      </c>
      <c r="H233" s="56" t="e">
        <f>+VLOOKUP(E233,Participants!$A$1:$F$1600,5,FALSE)</f>
        <v>#N/A</v>
      </c>
      <c r="I233" s="56" t="e">
        <f>+VLOOKUP(E233,Participants!$A$1:$F$1600,3,FALSE)</f>
        <v>#N/A</v>
      </c>
      <c r="J233" s="56" t="e">
        <f>+VLOOKUP(E233,Participants!$A$1:$G$1600,7,FALSE)</f>
        <v>#N/A</v>
      </c>
      <c r="K233" s="56"/>
      <c r="L233" s="56"/>
    </row>
    <row r="234" spans="1:12" ht="14.25" customHeight="1">
      <c r="A234" s="52" t="s">
        <v>1525</v>
      </c>
      <c r="B234" s="57">
        <v>30</v>
      </c>
      <c r="C234" s="57"/>
      <c r="D234" s="57">
        <v>1</v>
      </c>
      <c r="E234" s="57"/>
      <c r="F234" s="59" t="e">
        <f>+VLOOKUP(E234,Participants!$A$1:$F$1600,2,FALSE)</f>
        <v>#N/A</v>
      </c>
      <c r="G234" s="59" t="e">
        <f>+VLOOKUP(E234,Participants!$A$1:$F$1600,4,FALSE)</f>
        <v>#N/A</v>
      </c>
      <c r="H234" s="59" t="e">
        <f>+VLOOKUP(E234,Participants!$A$1:$F$1600,5,FALSE)</f>
        <v>#N/A</v>
      </c>
      <c r="I234" s="59" t="e">
        <f>+VLOOKUP(E234,Participants!$A$1:$F$1600,3,FALSE)</f>
        <v>#N/A</v>
      </c>
      <c r="J234" s="59" t="e">
        <f>+VLOOKUP(E234,Participants!$A$1:$G$1600,7,FALSE)</f>
        <v>#N/A</v>
      </c>
      <c r="K234" s="59"/>
      <c r="L234" s="59"/>
    </row>
    <row r="235" spans="1:12" ht="14.25" customHeight="1">
      <c r="A235" s="52" t="s">
        <v>1525</v>
      </c>
      <c r="B235" s="57">
        <v>30</v>
      </c>
      <c r="C235" s="57"/>
      <c r="D235" s="57">
        <v>2</v>
      </c>
      <c r="E235" s="57"/>
      <c r="F235" s="59" t="e">
        <f>+VLOOKUP(E235,Participants!$A$1:$F$1600,2,FALSE)</f>
        <v>#N/A</v>
      </c>
      <c r="G235" s="59" t="e">
        <f>+VLOOKUP(E235,Participants!$A$1:$F$1600,4,FALSE)</f>
        <v>#N/A</v>
      </c>
      <c r="H235" s="59" t="e">
        <f>+VLOOKUP(E235,Participants!$A$1:$F$1600,5,FALSE)</f>
        <v>#N/A</v>
      </c>
      <c r="I235" s="59" t="e">
        <f>+VLOOKUP(E235,Participants!$A$1:$F$1600,3,FALSE)</f>
        <v>#N/A</v>
      </c>
      <c r="J235" s="59" t="e">
        <f>+VLOOKUP(E235,Participants!$A$1:$G$1600,7,FALSE)</f>
        <v>#N/A</v>
      </c>
      <c r="K235" s="59"/>
      <c r="L235" s="59"/>
    </row>
    <row r="236" spans="1:12" ht="14.25" customHeight="1">
      <c r="A236" s="52" t="s">
        <v>1525</v>
      </c>
      <c r="B236" s="57">
        <v>30</v>
      </c>
      <c r="C236" s="57"/>
      <c r="D236" s="57">
        <v>3</v>
      </c>
      <c r="E236" s="57"/>
      <c r="F236" s="59" t="e">
        <f>+VLOOKUP(E236,Participants!$A$1:$F$1600,2,FALSE)</f>
        <v>#N/A</v>
      </c>
      <c r="G236" s="59" t="e">
        <f>+VLOOKUP(E236,Participants!$A$1:$F$1600,4,FALSE)</f>
        <v>#N/A</v>
      </c>
      <c r="H236" s="59" t="e">
        <f>+VLOOKUP(E236,Participants!$A$1:$F$1600,5,FALSE)</f>
        <v>#N/A</v>
      </c>
      <c r="I236" s="59" t="e">
        <f>+VLOOKUP(E236,Participants!$A$1:$F$1600,3,FALSE)</f>
        <v>#N/A</v>
      </c>
      <c r="J236" s="59" t="e">
        <f>+VLOOKUP(E236,Participants!$A$1:$G$1600,7,FALSE)</f>
        <v>#N/A</v>
      </c>
      <c r="K236" s="59"/>
      <c r="L236" s="59"/>
    </row>
    <row r="237" spans="1:12" ht="14.25" customHeight="1">
      <c r="A237" s="52" t="s">
        <v>1525</v>
      </c>
      <c r="B237" s="57">
        <v>30</v>
      </c>
      <c r="C237" s="57"/>
      <c r="D237" s="57">
        <v>4</v>
      </c>
      <c r="E237" s="57"/>
      <c r="F237" s="59" t="e">
        <f>+VLOOKUP(E237,Participants!$A$1:$F$1600,2,FALSE)</f>
        <v>#N/A</v>
      </c>
      <c r="G237" s="59" t="e">
        <f>+VLOOKUP(E237,Participants!$A$1:$F$1600,4,FALSE)</f>
        <v>#N/A</v>
      </c>
      <c r="H237" s="59" t="e">
        <f>+VLOOKUP(E237,Participants!$A$1:$F$1600,5,FALSE)</f>
        <v>#N/A</v>
      </c>
      <c r="I237" s="59" t="e">
        <f>+VLOOKUP(E237,Participants!$A$1:$F$1600,3,FALSE)</f>
        <v>#N/A</v>
      </c>
      <c r="J237" s="59" t="e">
        <f>+VLOOKUP(E237,Participants!$A$1:$G$1600,7,FALSE)</f>
        <v>#N/A</v>
      </c>
      <c r="K237" s="59"/>
      <c r="L237" s="59"/>
    </row>
    <row r="238" spans="1:12" ht="14.25" customHeight="1">
      <c r="A238" s="52" t="s">
        <v>1525</v>
      </c>
      <c r="B238" s="57">
        <v>30</v>
      </c>
      <c r="C238" s="57"/>
      <c r="D238" s="57">
        <v>5</v>
      </c>
      <c r="E238" s="57"/>
      <c r="F238" s="59" t="e">
        <f>+VLOOKUP(E238,Participants!$A$1:$F$1600,2,FALSE)</f>
        <v>#N/A</v>
      </c>
      <c r="G238" s="59" t="e">
        <f>+VLOOKUP(E238,Participants!$A$1:$F$1600,4,FALSE)</f>
        <v>#N/A</v>
      </c>
      <c r="H238" s="59" t="e">
        <f>+VLOOKUP(E238,Participants!$A$1:$F$1600,5,FALSE)</f>
        <v>#N/A</v>
      </c>
      <c r="I238" s="59" t="e">
        <f>+VLOOKUP(E238,Participants!$A$1:$F$1600,3,FALSE)</f>
        <v>#N/A</v>
      </c>
      <c r="J238" s="59" t="e">
        <f>+VLOOKUP(E238,Participants!$A$1:$G$1600,7,FALSE)</f>
        <v>#N/A</v>
      </c>
      <c r="K238" s="59"/>
      <c r="L238" s="59"/>
    </row>
    <row r="239" spans="1:12" ht="14.25" customHeight="1">
      <c r="A239" s="52" t="s">
        <v>1525</v>
      </c>
      <c r="B239" s="57">
        <v>30</v>
      </c>
      <c r="C239" s="57"/>
      <c r="D239" s="57">
        <v>6</v>
      </c>
      <c r="E239" s="57"/>
      <c r="F239" s="59" t="e">
        <f>+VLOOKUP(E239,Participants!$A$1:$F$1600,2,FALSE)</f>
        <v>#N/A</v>
      </c>
      <c r="G239" s="59" t="e">
        <f>+VLOOKUP(E239,Participants!$A$1:$F$1600,4,FALSE)</f>
        <v>#N/A</v>
      </c>
      <c r="H239" s="59" t="e">
        <f>+VLOOKUP(E239,Participants!$A$1:$F$1600,5,FALSE)</f>
        <v>#N/A</v>
      </c>
      <c r="I239" s="59" t="e">
        <f>+VLOOKUP(E239,Participants!$A$1:$F$1600,3,FALSE)</f>
        <v>#N/A</v>
      </c>
      <c r="J239" s="59" t="e">
        <f>+VLOOKUP(E239,Participants!$A$1:$G$1600,7,FALSE)</f>
        <v>#N/A</v>
      </c>
      <c r="K239" s="59"/>
      <c r="L239" s="59"/>
    </row>
    <row r="240" spans="1:12" ht="14.25" customHeight="1">
      <c r="A240" s="52" t="s">
        <v>1525</v>
      </c>
      <c r="B240" s="57">
        <v>30</v>
      </c>
      <c r="C240" s="57"/>
      <c r="D240" s="57">
        <v>7</v>
      </c>
      <c r="E240" s="57"/>
      <c r="F240" s="59" t="e">
        <f>+VLOOKUP(E240,Participants!$A$1:$F$1600,2,FALSE)</f>
        <v>#N/A</v>
      </c>
      <c r="G240" s="59" t="e">
        <f>+VLOOKUP(E240,Participants!$A$1:$F$1600,4,FALSE)</f>
        <v>#N/A</v>
      </c>
      <c r="H240" s="59" t="e">
        <f>+VLOOKUP(E240,Participants!$A$1:$F$1600,5,FALSE)</f>
        <v>#N/A</v>
      </c>
      <c r="I240" s="59" t="e">
        <f>+VLOOKUP(E240,Participants!$A$1:$F$1600,3,FALSE)</f>
        <v>#N/A</v>
      </c>
      <c r="J240" s="59" t="e">
        <f>+VLOOKUP(E240,Participants!$A$1:$G$1600,7,FALSE)</f>
        <v>#N/A</v>
      </c>
      <c r="K240" s="59"/>
      <c r="L240" s="59"/>
    </row>
    <row r="241" spans="1:12" ht="14.25" customHeight="1">
      <c r="A241" s="52" t="s">
        <v>1525</v>
      </c>
      <c r="B241" s="57">
        <v>30</v>
      </c>
      <c r="C241" s="57"/>
      <c r="D241" s="57">
        <v>8</v>
      </c>
      <c r="E241" s="57"/>
      <c r="F241" s="59" t="e">
        <f>+VLOOKUP(E241,Participants!$A$1:$F$1600,2,FALSE)</f>
        <v>#N/A</v>
      </c>
      <c r="G241" s="59" t="e">
        <f>+VLOOKUP(E241,Participants!$A$1:$F$1600,4,FALSE)</f>
        <v>#N/A</v>
      </c>
      <c r="H241" s="59" t="e">
        <f>+VLOOKUP(E241,Participants!$A$1:$F$1600,5,FALSE)</f>
        <v>#N/A</v>
      </c>
      <c r="I241" s="59" t="e">
        <f>+VLOOKUP(E241,Participants!$A$1:$F$1600,3,FALSE)</f>
        <v>#N/A</v>
      </c>
      <c r="J241" s="59" t="e">
        <f>+VLOOKUP(E241,Participants!$A$1:$G$1600,7,FALSE)</f>
        <v>#N/A</v>
      </c>
      <c r="K241" s="59"/>
      <c r="L241" s="59"/>
    </row>
    <row r="242" spans="1:12" ht="14.25" customHeight="1">
      <c r="A242" s="52" t="s">
        <v>1525</v>
      </c>
      <c r="B242" s="53">
        <v>31</v>
      </c>
      <c r="C242" s="53"/>
      <c r="D242" s="53">
        <v>1</v>
      </c>
      <c r="E242" s="53"/>
      <c r="F242" s="56" t="e">
        <f>+VLOOKUP(E242,Participants!$A$1:$F$1600,2,FALSE)</f>
        <v>#N/A</v>
      </c>
      <c r="G242" s="56" t="e">
        <f>+VLOOKUP(E242,Participants!$A$1:$F$1600,4,FALSE)</f>
        <v>#N/A</v>
      </c>
      <c r="H242" s="56" t="e">
        <f>+VLOOKUP(E242,Participants!$A$1:$F$1600,5,FALSE)</f>
        <v>#N/A</v>
      </c>
      <c r="I242" s="56" t="e">
        <f>+VLOOKUP(E242,Participants!$A$1:$F$1600,3,FALSE)</f>
        <v>#N/A</v>
      </c>
      <c r="J242" s="56" t="e">
        <f>+VLOOKUP(E242,Participants!$A$1:$G$1600,7,FALSE)</f>
        <v>#N/A</v>
      </c>
      <c r="K242" s="56"/>
      <c r="L242" s="56"/>
    </row>
    <row r="243" spans="1:12" ht="14.25" customHeight="1">
      <c r="A243" s="52" t="s">
        <v>1525</v>
      </c>
      <c r="B243" s="53">
        <v>31</v>
      </c>
      <c r="C243" s="53"/>
      <c r="D243" s="53">
        <v>2</v>
      </c>
      <c r="E243" s="53"/>
      <c r="F243" s="56" t="e">
        <f>+VLOOKUP(E243,Participants!$A$1:$F$1600,2,FALSE)</f>
        <v>#N/A</v>
      </c>
      <c r="G243" s="56" t="e">
        <f>+VLOOKUP(E243,Participants!$A$1:$F$1600,4,FALSE)</f>
        <v>#N/A</v>
      </c>
      <c r="H243" s="56" t="e">
        <f>+VLOOKUP(E243,Participants!$A$1:$F$1600,5,FALSE)</f>
        <v>#N/A</v>
      </c>
      <c r="I243" s="56" t="e">
        <f>+VLOOKUP(E243,Participants!$A$1:$F$1600,3,FALSE)</f>
        <v>#N/A</v>
      </c>
      <c r="J243" s="56" t="e">
        <f>+VLOOKUP(E243,Participants!$A$1:$G$1600,7,FALSE)</f>
        <v>#N/A</v>
      </c>
      <c r="K243" s="56"/>
      <c r="L243" s="56"/>
    </row>
    <row r="244" spans="1:12" ht="14.25" customHeight="1">
      <c r="A244" s="52" t="s">
        <v>1525</v>
      </c>
      <c r="B244" s="53">
        <v>31</v>
      </c>
      <c r="C244" s="53"/>
      <c r="D244" s="53">
        <v>3</v>
      </c>
      <c r="E244" s="53"/>
      <c r="F244" s="56" t="e">
        <f>+VLOOKUP(E244,Participants!$A$1:$F$1600,2,FALSE)</f>
        <v>#N/A</v>
      </c>
      <c r="G244" s="56" t="e">
        <f>+VLOOKUP(E244,Participants!$A$1:$F$1600,4,FALSE)</f>
        <v>#N/A</v>
      </c>
      <c r="H244" s="56" t="e">
        <f>+VLOOKUP(E244,Participants!$A$1:$F$1600,5,FALSE)</f>
        <v>#N/A</v>
      </c>
      <c r="I244" s="56" t="e">
        <f>+VLOOKUP(E244,Participants!$A$1:$F$1600,3,FALSE)</f>
        <v>#N/A</v>
      </c>
      <c r="J244" s="56" t="e">
        <f>+VLOOKUP(E244,Participants!$A$1:$G$1600,7,FALSE)</f>
        <v>#N/A</v>
      </c>
      <c r="K244" s="56"/>
      <c r="L244" s="56"/>
    </row>
    <row r="245" spans="1:12" ht="14.25" customHeight="1">
      <c r="A245" s="52" t="s">
        <v>1525</v>
      </c>
      <c r="B245" s="53">
        <v>31</v>
      </c>
      <c r="C245" s="53"/>
      <c r="D245" s="53">
        <v>4</v>
      </c>
      <c r="E245" s="53"/>
      <c r="F245" s="56" t="e">
        <f>+VLOOKUP(E245,Participants!$A$1:$F$1600,2,FALSE)</f>
        <v>#N/A</v>
      </c>
      <c r="G245" s="56" t="e">
        <f>+VLOOKUP(E245,Participants!$A$1:$F$1600,4,FALSE)</f>
        <v>#N/A</v>
      </c>
      <c r="H245" s="56" t="e">
        <f>+VLOOKUP(E245,Participants!$A$1:$F$1600,5,FALSE)</f>
        <v>#N/A</v>
      </c>
      <c r="I245" s="56" t="e">
        <f>+VLOOKUP(E245,Participants!$A$1:$F$1600,3,FALSE)</f>
        <v>#N/A</v>
      </c>
      <c r="J245" s="56" t="e">
        <f>+VLOOKUP(E245,Participants!$A$1:$G$1600,7,FALSE)</f>
        <v>#N/A</v>
      </c>
      <c r="K245" s="56"/>
      <c r="L245" s="56"/>
    </row>
    <row r="246" spans="1:12" ht="14.25" customHeight="1">
      <c r="A246" s="52" t="s">
        <v>1525</v>
      </c>
      <c r="B246" s="53">
        <v>31</v>
      </c>
      <c r="C246" s="53"/>
      <c r="D246" s="53">
        <v>5</v>
      </c>
      <c r="E246" s="53"/>
      <c r="F246" s="56" t="e">
        <f>+VLOOKUP(E246,Participants!$A$1:$F$1600,2,FALSE)</f>
        <v>#N/A</v>
      </c>
      <c r="G246" s="56" t="e">
        <f>+VLOOKUP(E246,Participants!$A$1:$F$1600,4,FALSE)</f>
        <v>#N/A</v>
      </c>
      <c r="H246" s="56" t="e">
        <f>+VLOOKUP(E246,Participants!$A$1:$F$1600,5,FALSE)</f>
        <v>#N/A</v>
      </c>
      <c r="I246" s="56" t="e">
        <f>+VLOOKUP(E246,Participants!$A$1:$F$1600,3,FALSE)</f>
        <v>#N/A</v>
      </c>
      <c r="J246" s="56" t="e">
        <f>+VLOOKUP(E246,Participants!$A$1:$G$1600,7,FALSE)</f>
        <v>#N/A</v>
      </c>
      <c r="K246" s="56"/>
      <c r="L246" s="56"/>
    </row>
    <row r="247" spans="1:12" ht="14.25" customHeight="1">
      <c r="A247" s="52" t="s">
        <v>1525</v>
      </c>
      <c r="B247" s="53">
        <v>31</v>
      </c>
      <c r="C247" s="53"/>
      <c r="D247" s="53">
        <v>6</v>
      </c>
      <c r="E247" s="53"/>
      <c r="F247" s="56" t="e">
        <f>+VLOOKUP(E247,Participants!$A$1:$F$1600,2,FALSE)</f>
        <v>#N/A</v>
      </c>
      <c r="G247" s="56" t="e">
        <f>+VLOOKUP(E247,Participants!$A$1:$F$1600,4,FALSE)</f>
        <v>#N/A</v>
      </c>
      <c r="H247" s="56" t="e">
        <f>+VLOOKUP(E247,Participants!$A$1:$F$1600,5,FALSE)</f>
        <v>#N/A</v>
      </c>
      <c r="I247" s="56" t="e">
        <f>+VLOOKUP(E247,Participants!$A$1:$F$1600,3,FALSE)</f>
        <v>#N/A</v>
      </c>
      <c r="J247" s="56" t="e">
        <f>+VLOOKUP(E247,Participants!$A$1:$G$1600,7,FALSE)</f>
        <v>#N/A</v>
      </c>
      <c r="K247" s="56"/>
      <c r="L247" s="56"/>
    </row>
    <row r="248" spans="1:12" ht="14.25" customHeight="1">
      <c r="A248" s="52" t="s">
        <v>1525</v>
      </c>
      <c r="B248" s="53">
        <v>31</v>
      </c>
      <c r="C248" s="53"/>
      <c r="D248" s="53">
        <v>7</v>
      </c>
      <c r="E248" s="53"/>
      <c r="F248" s="56" t="e">
        <f>+VLOOKUP(E248,Participants!$A$1:$F$1600,2,FALSE)</f>
        <v>#N/A</v>
      </c>
      <c r="G248" s="56" t="e">
        <f>+VLOOKUP(E248,Participants!$A$1:$F$1600,4,FALSE)</f>
        <v>#N/A</v>
      </c>
      <c r="H248" s="56" t="e">
        <f>+VLOOKUP(E248,Participants!$A$1:$F$1600,5,FALSE)</f>
        <v>#N/A</v>
      </c>
      <c r="I248" s="56" t="e">
        <f>+VLOOKUP(E248,Participants!$A$1:$F$1600,3,FALSE)</f>
        <v>#N/A</v>
      </c>
      <c r="J248" s="56" t="e">
        <f>+VLOOKUP(E248,Participants!$A$1:$G$1600,7,FALSE)</f>
        <v>#N/A</v>
      </c>
      <c r="K248" s="56"/>
      <c r="L248" s="56"/>
    </row>
    <row r="249" spans="1:12" ht="14.25" customHeight="1">
      <c r="A249" s="52" t="s">
        <v>1525</v>
      </c>
      <c r="B249" s="53">
        <v>31</v>
      </c>
      <c r="C249" s="53"/>
      <c r="D249" s="53">
        <v>8</v>
      </c>
      <c r="E249" s="53"/>
      <c r="F249" s="56" t="e">
        <f>+VLOOKUP(E249,Participants!$A$1:$F$1600,2,FALSE)</f>
        <v>#N/A</v>
      </c>
      <c r="G249" s="56" t="e">
        <f>+VLOOKUP(E249,Participants!$A$1:$F$1600,4,FALSE)</f>
        <v>#N/A</v>
      </c>
      <c r="H249" s="56" t="e">
        <f>+VLOOKUP(E249,Participants!$A$1:$F$1600,5,FALSE)</f>
        <v>#N/A</v>
      </c>
      <c r="I249" s="56" t="e">
        <f>+VLOOKUP(E249,Participants!$A$1:$F$1600,3,FALSE)</f>
        <v>#N/A</v>
      </c>
      <c r="J249" s="56" t="e">
        <f>+VLOOKUP(E249,Participants!$A$1:$G$1600,7,FALSE)</f>
        <v>#N/A</v>
      </c>
      <c r="K249" s="56"/>
      <c r="L249" s="56"/>
    </row>
    <row r="250" spans="1:12" ht="14.25" customHeight="1">
      <c r="A250" s="52" t="s">
        <v>1525</v>
      </c>
      <c r="B250" s="57">
        <v>32</v>
      </c>
      <c r="C250" s="57"/>
      <c r="D250" s="57">
        <v>1</v>
      </c>
      <c r="E250" s="57"/>
      <c r="F250" s="59" t="e">
        <f>+VLOOKUP(E250,Participants!$A$1:$F$1600,2,FALSE)</f>
        <v>#N/A</v>
      </c>
      <c r="G250" s="59" t="e">
        <f>+VLOOKUP(E250,Participants!$A$1:$F$1600,4,FALSE)</f>
        <v>#N/A</v>
      </c>
      <c r="H250" s="59" t="e">
        <f>+VLOOKUP(E250,Participants!$A$1:$F$1600,5,FALSE)</f>
        <v>#N/A</v>
      </c>
      <c r="I250" s="59" t="e">
        <f>+VLOOKUP(E250,Participants!$A$1:$F$1600,3,FALSE)</f>
        <v>#N/A</v>
      </c>
      <c r="J250" s="59" t="e">
        <f>+VLOOKUP(E250,Participants!$A$1:$G$1600,7,FALSE)</f>
        <v>#N/A</v>
      </c>
      <c r="K250" s="59"/>
      <c r="L250" s="59"/>
    </row>
    <row r="251" spans="1:12" ht="14.25" customHeight="1">
      <c r="A251" s="52" t="s">
        <v>1525</v>
      </c>
      <c r="B251" s="57">
        <v>32</v>
      </c>
      <c r="C251" s="57"/>
      <c r="D251" s="57">
        <v>2</v>
      </c>
      <c r="E251" s="57"/>
      <c r="F251" s="59" t="e">
        <f>+VLOOKUP(E251,Participants!$A$1:$F$1600,2,FALSE)</f>
        <v>#N/A</v>
      </c>
      <c r="G251" s="59" t="e">
        <f>+VLOOKUP(E251,Participants!$A$1:$F$1600,4,FALSE)</f>
        <v>#N/A</v>
      </c>
      <c r="H251" s="59" t="e">
        <f>+VLOOKUP(E251,Participants!$A$1:$F$1600,5,FALSE)</f>
        <v>#N/A</v>
      </c>
      <c r="I251" s="59" t="e">
        <f>+VLOOKUP(E251,Participants!$A$1:$F$1600,3,FALSE)</f>
        <v>#N/A</v>
      </c>
      <c r="J251" s="59" t="e">
        <f>+VLOOKUP(E251,Participants!$A$1:$G$1600,7,FALSE)</f>
        <v>#N/A</v>
      </c>
      <c r="K251" s="59"/>
      <c r="L251" s="59"/>
    </row>
    <row r="252" spans="1:12" ht="14.25" customHeight="1">
      <c r="A252" s="52" t="s">
        <v>1525</v>
      </c>
      <c r="B252" s="57">
        <v>32</v>
      </c>
      <c r="C252" s="57"/>
      <c r="D252" s="57">
        <v>3</v>
      </c>
      <c r="E252" s="57"/>
      <c r="F252" s="59" t="e">
        <f>+VLOOKUP(E252,Participants!$A$1:$F$1600,2,FALSE)</f>
        <v>#N/A</v>
      </c>
      <c r="G252" s="59" t="e">
        <f>+VLOOKUP(E252,Participants!$A$1:$F$1600,4,FALSE)</f>
        <v>#N/A</v>
      </c>
      <c r="H252" s="59" t="e">
        <f>+VLOOKUP(E252,Participants!$A$1:$F$1600,5,FALSE)</f>
        <v>#N/A</v>
      </c>
      <c r="I252" s="59" t="e">
        <f>+VLOOKUP(E252,Participants!$A$1:$F$1600,3,FALSE)</f>
        <v>#N/A</v>
      </c>
      <c r="J252" s="59" t="e">
        <f>+VLOOKUP(E252,Participants!$A$1:$G$1600,7,FALSE)</f>
        <v>#N/A</v>
      </c>
      <c r="K252" s="59"/>
      <c r="L252" s="59"/>
    </row>
    <row r="253" spans="1:12" ht="14.25" customHeight="1">
      <c r="A253" s="52" t="s">
        <v>1525</v>
      </c>
      <c r="B253" s="57">
        <v>32</v>
      </c>
      <c r="C253" s="57"/>
      <c r="D253" s="57">
        <v>4</v>
      </c>
      <c r="E253" s="57"/>
      <c r="F253" s="59" t="e">
        <f>+VLOOKUP(E253,Participants!$A$1:$F$1600,2,FALSE)</f>
        <v>#N/A</v>
      </c>
      <c r="G253" s="59" t="e">
        <f>+VLOOKUP(E253,Participants!$A$1:$F$1600,4,FALSE)</f>
        <v>#N/A</v>
      </c>
      <c r="H253" s="59" t="e">
        <f>+VLOOKUP(E253,Participants!$A$1:$F$1600,5,FALSE)</f>
        <v>#N/A</v>
      </c>
      <c r="I253" s="59" t="e">
        <f>+VLOOKUP(E253,Participants!$A$1:$F$1600,3,FALSE)</f>
        <v>#N/A</v>
      </c>
      <c r="J253" s="59" t="e">
        <f>+VLOOKUP(E253,Participants!$A$1:$G$1600,7,FALSE)</f>
        <v>#N/A</v>
      </c>
      <c r="K253" s="59"/>
      <c r="L253" s="59"/>
    </row>
    <row r="254" spans="1:12" ht="14.25" customHeight="1">
      <c r="A254" s="52" t="s">
        <v>1525</v>
      </c>
      <c r="B254" s="57">
        <v>32</v>
      </c>
      <c r="C254" s="57"/>
      <c r="D254" s="57">
        <v>5</v>
      </c>
      <c r="E254" s="57"/>
      <c r="F254" s="59" t="e">
        <f>+VLOOKUP(E254,Participants!$A$1:$F$1600,2,FALSE)</f>
        <v>#N/A</v>
      </c>
      <c r="G254" s="59" t="e">
        <f>+VLOOKUP(E254,Participants!$A$1:$F$1600,4,FALSE)</f>
        <v>#N/A</v>
      </c>
      <c r="H254" s="59" t="e">
        <f>+VLOOKUP(E254,Participants!$A$1:$F$1600,5,FALSE)</f>
        <v>#N/A</v>
      </c>
      <c r="I254" s="59" t="e">
        <f>+VLOOKUP(E254,Participants!$A$1:$F$1600,3,FALSE)</f>
        <v>#N/A</v>
      </c>
      <c r="J254" s="59" t="e">
        <f>+VLOOKUP(E254,Participants!$A$1:$G$1600,7,FALSE)</f>
        <v>#N/A</v>
      </c>
      <c r="K254" s="59"/>
      <c r="L254" s="59"/>
    </row>
    <row r="255" spans="1:12" ht="14.25" customHeight="1">
      <c r="A255" s="52" t="s">
        <v>1525</v>
      </c>
      <c r="B255" s="57">
        <v>32</v>
      </c>
      <c r="C255" s="57"/>
      <c r="D255" s="57">
        <v>6</v>
      </c>
      <c r="E255" s="57"/>
      <c r="F255" s="59" t="e">
        <f>+VLOOKUP(E255,Participants!$A$1:$F$1600,2,FALSE)</f>
        <v>#N/A</v>
      </c>
      <c r="G255" s="59" t="e">
        <f>+VLOOKUP(E255,Participants!$A$1:$F$1600,4,FALSE)</f>
        <v>#N/A</v>
      </c>
      <c r="H255" s="59" t="e">
        <f>+VLOOKUP(E255,Participants!$A$1:$F$1600,5,FALSE)</f>
        <v>#N/A</v>
      </c>
      <c r="I255" s="59" t="e">
        <f>+VLOOKUP(E255,Participants!$A$1:$F$1600,3,FALSE)</f>
        <v>#N/A</v>
      </c>
      <c r="J255" s="59" t="e">
        <f>+VLOOKUP(E255,Participants!$A$1:$G$1600,7,FALSE)</f>
        <v>#N/A</v>
      </c>
      <c r="K255" s="59"/>
      <c r="L255" s="59"/>
    </row>
    <row r="256" spans="1:12" ht="14.25" customHeight="1">
      <c r="A256" s="52" t="s">
        <v>1525</v>
      </c>
      <c r="B256" s="57">
        <v>32</v>
      </c>
      <c r="C256" s="57"/>
      <c r="D256" s="57">
        <v>7</v>
      </c>
      <c r="E256" s="57"/>
      <c r="F256" s="59" t="e">
        <f>+VLOOKUP(E256,Participants!$A$1:$F$1600,2,FALSE)</f>
        <v>#N/A</v>
      </c>
      <c r="G256" s="59" t="e">
        <f>+VLOOKUP(E256,Participants!$A$1:$F$1600,4,FALSE)</f>
        <v>#N/A</v>
      </c>
      <c r="H256" s="59" t="e">
        <f>+VLOOKUP(E256,Participants!$A$1:$F$1600,5,FALSE)</f>
        <v>#N/A</v>
      </c>
      <c r="I256" s="59" t="e">
        <f>+VLOOKUP(E256,Participants!$A$1:$F$1600,3,FALSE)</f>
        <v>#N/A</v>
      </c>
      <c r="J256" s="59" t="e">
        <f>+VLOOKUP(E256,Participants!$A$1:$G$1600,7,FALSE)</f>
        <v>#N/A</v>
      </c>
      <c r="K256" s="59"/>
      <c r="L256" s="59"/>
    </row>
    <row r="257" spans="1:12" ht="14.25" customHeight="1">
      <c r="A257" s="52" t="s">
        <v>1525</v>
      </c>
      <c r="B257" s="57">
        <v>32</v>
      </c>
      <c r="C257" s="57"/>
      <c r="D257" s="57">
        <v>8</v>
      </c>
      <c r="E257" s="57"/>
      <c r="F257" s="59" t="e">
        <f>+VLOOKUP(E257,Participants!$A$1:$F$1600,2,FALSE)</f>
        <v>#N/A</v>
      </c>
      <c r="G257" s="59" t="e">
        <f>+VLOOKUP(E257,Participants!$A$1:$F$1600,4,FALSE)</f>
        <v>#N/A</v>
      </c>
      <c r="H257" s="59" t="e">
        <f>+VLOOKUP(E257,Participants!$A$1:$F$1600,5,FALSE)</f>
        <v>#N/A</v>
      </c>
      <c r="I257" s="59" t="e">
        <f>+VLOOKUP(E257,Participants!$A$1:$F$1600,3,FALSE)</f>
        <v>#N/A</v>
      </c>
      <c r="J257" s="59" t="e">
        <f>+VLOOKUP(E257,Participants!$A$1:$G$1600,7,FALSE)</f>
        <v>#N/A</v>
      </c>
      <c r="K257" s="59"/>
      <c r="L257" s="59"/>
    </row>
    <row r="258" spans="1:12" ht="14.25" customHeight="1">
      <c r="A258" s="52" t="s">
        <v>1525</v>
      </c>
      <c r="B258" s="53">
        <v>33</v>
      </c>
      <c r="C258" s="53"/>
      <c r="D258" s="53">
        <v>1</v>
      </c>
      <c r="E258" s="53"/>
      <c r="F258" s="56" t="e">
        <f>+VLOOKUP(E258,Participants!$A$1:$F$1600,2,FALSE)</f>
        <v>#N/A</v>
      </c>
      <c r="G258" s="56" t="e">
        <f>+VLOOKUP(E258,Participants!$A$1:$F$1600,4,FALSE)</f>
        <v>#N/A</v>
      </c>
      <c r="H258" s="56" t="e">
        <f>+VLOOKUP(E258,Participants!$A$1:$F$1600,5,FALSE)</f>
        <v>#N/A</v>
      </c>
      <c r="I258" s="56" t="e">
        <f>+VLOOKUP(E258,Participants!$A$1:$F$1600,3,FALSE)</f>
        <v>#N/A</v>
      </c>
      <c r="J258" s="56" t="e">
        <f>+VLOOKUP(E258,Participants!$A$1:$G$1600,7,FALSE)</f>
        <v>#N/A</v>
      </c>
      <c r="K258" s="56"/>
      <c r="L258" s="56"/>
    </row>
    <row r="259" spans="1:12" ht="14.25" customHeight="1">
      <c r="A259" s="52" t="s">
        <v>1525</v>
      </c>
      <c r="B259" s="53">
        <v>33</v>
      </c>
      <c r="C259" s="53"/>
      <c r="D259" s="53">
        <v>2</v>
      </c>
      <c r="E259" s="53"/>
      <c r="F259" s="56" t="e">
        <f>+VLOOKUP(E259,Participants!$A$1:$F$1600,2,FALSE)</f>
        <v>#N/A</v>
      </c>
      <c r="G259" s="56" t="e">
        <f>+VLOOKUP(E259,Participants!$A$1:$F$1600,4,FALSE)</f>
        <v>#N/A</v>
      </c>
      <c r="H259" s="56" t="e">
        <f>+VLOOKUP(E259,Participants!$A$1:$F$1600,5,FALSE)</f>
        <v>#N/A</v>
      </c>
      <c r="I259" s="56" t="e">
        <f>+VLOOKUP(E259,Participants!$A$1:$F$1600,3,FALSE)</f>
        <v>#N/A</v>
      </c>
      <c r="J259" s="56" t="e">
        <f>+VLOOKUP(E259,Participants!$A$1:$G$1600,7,FALSE)</f>
        <v>#N/A</v>
      </c>
      <c r="K259" s="56"/>
      <c r="L259" s="56"/>
    </row>
    <row r="260" spans="1:12" ht="14.25" customHeight="1">
      <c r="A260" s="52" t="s">
        <v>1525</v>
      </c>
      <c r="B260" s="53">
        <v>33</v>
      </c>
      <c r="C260" s="53"/>
      <c r="D260" s="53">
        <v>3</v>
      </c>
      <c r="E260" s="53"/>
      <c r="F260" s="56" t="e">
        <f>+VLOOKUP(E260,Participants!$A$1:$F$1600,2,FALSE)</f>
        <v>#N/A</v>
      </c>
      <c r="G260" s="56" t="e">
        <f>+VLOOKUP(E260,Participants!$A$1:$F$1600,4,FALSE)</f>
        <v>#N/A</v>
      </c>
      <c r="H260" s="56" t="e">
        <f>+VLOOKUP(E260,Participants!$A$1:$F$1600,5,FALSE)</f>
        <v>#N/A</v>
      </c>
      <c r="I260" s="56" t="e">
        <f>+VLOOKUP(E260,Participants!$A$1:$F$1600,3,FALSE)</f>
        <v>#N/A</v>
      </c>
      <c r="J260" s="56" t="e">
        <f>+VLOOKUP(E260,Participants!$A$1:$G$1600,7,FALSE)</f>
        <v>#N/A</v>
      </c>
      <c r="K260" s="56"/>
      <c r="L260" s="56"/>
    </row>
    <row r="261" spans="1:12" ht="14.25" customHeight="1">
      <c r="A261" s="52" t="s">
        <v>1525</v>
      </c>
      <c r="B261" s="53">
        <v>33</v>
      </c>
      <c r="C261" s="53"/>
      <c r="D261" s="53">
        <v>4</v>
      </c>
      <c r="E261" s="53"/>
      <c r="F261" s="56" t="e">
        <f>+VLOOKUP(E261,Participants!$A$1:$F$1600,2,FALSE)</f>
        <v>#N/A</v>
      </c>
      <c r="G261" s="56" t="e">
        <f>+VLOOKUP(E261,Participants!$A$1:$F$1600,4,FALSE)</f>
        <v>#N/A</v>
      </c>
      <c r="H261" s="56" t="e">
        <f>+VLOOKUP(E261,Participants!$A$1:$F$1600,5,FALSE)</f>
        <v>#N/A</v>
      </c>
      <c r="I261" s="56" t="e">
        <f>+VLOOKUP(E261,Participants!$A$1:$F$1600,3,FALSE)</f>
        <v>#N/A</v>
      </c>
      <c r="J261" s="56" t="e">
        <f>+VLOOKUP(E261,Participants!$A$1:$G$1600,7,FALSE)</f>
        <v>#N/A</v>
      </c>
      <c r="K261" s="56"/>
      <c r="L261" s="56"/>
    </row>
    <row r="262" spans="1:12" ht="14.25" customHeight="1">
      <c r="A262" s="52" t="s">
        <v>1525</v>
      </c>
      <c r="B262" s="53">
        <v>33</v>
      </c>
      <c r="C262" s="53"/>
      <c r="D262" s="53">
        <v>5</v>
      </c>
      <c r="E262" s="53"/>
      <c r="F262" s="56" t="e">
        <f>+VLOOKUP(E262,Participants!$A$1:$F$1600,2,FALSE)</f>
        <v>#N/A</v>
      </c>
      <c r="G262" s="56" t="e">
        <f>+VLOOKUP(E262,Participants!$A$1:$F$1600,4,FALSE)</f>
        <v>#N/A</v>
      </c>
      <c r="H262" s="56" t="e">
        <f>+VLOOKUP(E262,Participants!$A$1:$F$1600,5,FALSE)</f>
        <v>#N/A</v>
      </c>
      <c r="I262" s="56" t="e">
        <f>+VLOOKUP(E262,Participants!$A$1:$F$1600,3,FALSE)</f>
        <v>#N/A</v>
      </c>
      <c r="J262" s="56" t="e">
        <f>+VLOOKUP(E262,Participants!$A$1:$G$1600,7,FALSE)</f>
        <v>#N/A</v>
      </c>
      <c r="K262" s="56"/>
      <c r="L262" s="56"/>
    </row>
    <row r="263" spans="1:12" ht="14.25" customHeight="1">
      <c r="A263" s="52" t="s">
        <v>1525</v>
      </c>
      <c r="B263" s="53">
        <v>33</v>
      </c>
      <c r="C263" s="53"/>
      <c r="D263" s="53">
        <v>6</v>
      </c>
      <c r="E263" s="53"/>
      <c r="F263" s="56" t="e">
        <f>+VLOOKUP(E263,Participants!$A$1:$F$1600,2,FALSE)</f>
        <v>#N/A</v>
      </c>
      <c r="G263" s="56" t="e">
        <f>+VLOOKUP(E263,Participants!$A$1:$F$1600,4,FALSE)</f>
        <v>#N/A</v>
      </c>
      <c r="H263" s="56" t="e">
        <f>+VLOOKUP(E263,Participants!$A$1:$F$1600,5,FALSE)</f>
        <v>#N/A</v>
      </c>
      <c r="I263" s="56" t="e">
        <f>+VLOOKUP(E263,Participants!$A$1:$F$1600,3,FALSE)</f>
        <v>#N/A</v>
      </c>
      <c r="J263" s="56" t="e">
        <f>+VLOOKUP(E263,Participants!$A$1:$G$1600,7,FALSE)</f>
        <v>#N/A</v>
      </c>
      <c r="K263" s="56"/>
      <c r="L263" s="56"/>
    </row>
    <row r="264" spans="1:12" ht="14.25" customHeight="1">
      <c r="A264" s="52" t="s">
        <v>1525</v>
      </c>
      <c r="B264" s="53">
        <v>33</v>
      </c>
      <c r="C264" s="53"/>
      <c r="D264" s="53">
        <v>7</v>
      </c>
      <c r="E264" s="53"/>
      <c r="F264" s="56" t="e">
        <f>+VLOOKUP(E264,Participants!$A$1:$F$1600,2,FALSE)</f>
        <v>#N/A</v>
      </c>
      <c r="G264" s="56" t="e">
        <f>+VLOOKUP(E264,Participants!$A$1:$F$1600,4,FALSE)</f>
        <v>#N/A</v>
      </c>
      <c r="H264" s="56" t="e">
        <f>+VLOOKUP(E264,Participants!$A$1:$F$1600,5,FALSE)</f>
        <v>#N/A</v>
      </c>
      <c r="I264" s="56" t="e">
        <f>+VLOOKUP(E264,Participants!$A$1:$F$1600,3,FALSE)</f>
        <v>#N/A</v>
      </c>
      <c r="J264" s="56" t="e">
        <f>+VLOOKUP(E264,Participants!$A$1:$G$1600,7,FALSE)</f>
        <v>#N/A</v>
      </c>
      <c r="K264" s="56"/>
      <c r="L264" s="56"/>
    </row>
    <row r="265" spans="1:12" ht="14.25" customHeight="1">
      <c r="A265" s="52" t="s">
        <v>1525</v>
      </c>
      <c r="B265" s="53">
        <v>33</v>
      </c>
      <c r="C265" s="53"/>
      <c r="D265" s="53">
        <v>8</v>
      </c>
      <c r="E265" s="53"/>
      <c r="F265" s="56" t="e">
        <f>+VLOOKUP(E265,Participants!$A$1:$F$1600,2,FALSE)</f>
        <v>#N/A</v>
      </c>
      <c r="G265" s="56" t="e">
        <f>+VLOOKUP(E265,Participants!$A$1:$F$1600,4,FALSE)</f>
        <v>#N/A</v>
      </c>
      <c r="H265" s="56" t="e">
        <f>+VLOOKUP(E265,Participants!$A$1:$F$1600,5,FALSE)</f>
        <v>#N/A</v>
      </c>
      <c r="I265" s="56" t="e">
        <f>+VLOOKUP(E265,Participants!$A$1:$F$1600,3,FALSE)</f>
        <v>#N/A</v>
      </c>
      <c r="J265" s="56" t="e">
        <f>+VLOOKUP(E265,Participants!$A$1:$G$1600,7,FALSE)</f>
        <v>#N/A</v>
      </c>
      <c r="K265" s="56"/>
      <c r="L265" s="56"/>
    </row>
    <row r="266" spans="1:12" ht="14.25" customHeight="1">
      <c r="A266" s="52" t="s">
        <v>1525</v>
      </c>
      <c r="B266" s="57">
        <v>34</v>
      </c>
      <c r="C266" s="57"/>
      <c r="D266" s="57">
        <v>1</v>
      </c>
      <c r="E266" s="57"/>
      <c r="F266" s="59" t="e">
        <f>+VLOOKUP(E266,Participants!$A$1:$F$1600,2,FALSE)</f>
        <v>#N/A</v>
      </c>
      <c r="G266" s="59" t="e">
        <f>+VLOOKUP(E266,Participants!$A$1:$F$1600,4,FALSE)</f>
        <v>#N/A</v>
      </c>
      <c r="H266" s="59" t="e">
        <f>+VLOOKUP(E266,Participants!$A$1:$F$1600,5,FALSE)</f>
        <v>#N/A</v>
      </c>
      <c r="I266" s="59" t="e">
        <f>+VLOOKUP(E266,Participants!$A$1:$F$1600,3,FALSE)</f>
        <v>#N/A</v>
      </c>
      <c r="J266" s="59" t="e">
        <f>+VLOOKUP(E266,Participants!$A$1:$G$1600,7,FALSE)</f>
        <v>#N/A</v>
      </c>
      <c r="K266" s="59"/>
      <c r="L266" s="59"/>
    </row>
    <row r="267" spans="1:12" ht="14.25" customHeight="1">
      <c r="A267" s="52" t="s">
        <v>1525</v>
      </c>
      <c r="B267" s="57">
        <v>34</v>
      </c>
      <c r="C267" s="57"/>
      <c r="D267" s="57">
        <v>2</v>
      </c>
      <c r="E267" s="57"/>
      <c r="F267" s="59" t="e">
        <f>+VLOOKUP(E267,Participants!$A$1:$F$1600,2,FALSE)</f>
        <v>#N/A</v>
      </c>
      <c r="G267" s="59" t="e">
        <f>+VLOOKUP(E267,Participants!$A$1:$F$1600,4,FALSE)</f>
        <v>#N/A</v>
      </c>
      <c r="H267" s="59" t="e">
        <f>+VLOOKUP(E267,Participants!$A$1:$F$1600,5,FALSE)</f>
        <v>#N/A</v>
      </c>
      <c r="I267" s="59" t="e">
        <f>+VLOOKUP(E267,Participants!$A$1:$F$1600,3,FALSE)</f>
        <v>#N/A</v>
      </c>
      <c r="J267" s="59" t="e">
        <f>+VLOOKUP(E267,Participants!$A$1:$G$1600,7,FALSE)</f>
        <v>#N/A</v>
      </c>
      <c r="K267" s="59"/>
      <c r="L267" s="59"/>
    </row>
    <row r="268" spans="1:12" ht="14.25" customHeight="1">
      <c r="A268" s="52" t="s">
        <v>1525</v>
      </c>
      <c r="B268" s="57">
        <v>34</v>
      </c>
      <c r="C268" s="57"/>
      <c r="D268" s="57">
        <v>3</v>
      </c>
      <c r="E268" s="57"/>
      <c r="F268" s="59" t="e">
        <f>+VLOOKUP(E268,Participants!$A$1:$F$1600,2,FALSE)</f>
        <v>#N/A</v>
      </c>
      <c r="G268" s="59" t="e">
        <f>+VLOOKUP(E268,Participants!$A$1:$F$1600,4,FALSE)</f>
        <v>#N/A</v>
      </c>
      <c r="H268" s="59" t="e">
        <f>+VLOOKUP(E268,Participants!$A$1:$F$1600,5,FALSE)</f>
        <v>#N/A</v>
      </c>
      <c r="I268" s="59" t="e">
        <f>+VLOOKUP(E268,Participants!$A$1:$F$1600,3,FALSE)</f>
        <v>#N/A</v>
      </c>
      <c r="J268" s="59" t="e">
        <f>+VLOOKUP(E268,Participants!$A$1:$G$1600,7,FALSE)</f>
        <v>#N/A</v>
      </c>
      <c r="K268" s="59"/>
      <c r="L268" s="59"/>
    </row>
    <row r="269" spans="1:12" ht="14.25" customHeight="1">
      <c r="A269" s="52" t="s">
        <v>1525</v>
      </c>
      <c r="B269" s="57">
        <v>34</v>
      </c>
      <c r="C269" s="57"/>
      <c r="D269" s="57">
        <v>4</v>
      </c>
      <c r="E269" s="57"/>
      <c r="F269" s="59" t="e">
        <f>+VLOOKUP(E269,Participants!$A$1:$F$1600,2,FALSE)</f>
        <v>#N/A</v>
      </c>
      <c r="G269" s="59" t="e">
        <f>+VLOOKUP(E269,Participants!$A$1:$F$1600,4,FALSE)</f>
        <v>#N/A</v>
      </c>
      <c r="H269" s="59" t="e">
        <f>+VLOOKUP(E269,Participants!$A$1:$F$1600,5,FALSE)</f>
        <v>#N/A</v>
      </c>
      <c r="I269" s="59" t="e">
        <f>+VLOOKUP(E269,Participants!$A$1:$F$1600,3,FALSE)</f>
        <v>#N/A</v>
      </c>
      <c r="J269" s="59" t="e">
        <f>+VLOOKUP(E269,Participants!$A$1:$G$1600,7,FALSE)</f>
        <v>#N/A</v>
      </c>
      <c r="K269" s="59"/>
      <c r="L269" s="59"/>
    </row>
    <row r="270" spans="1:12" ht="14.25" customHeight="1">
      <c r="A270" s="52" t="s">
        <v>1525</v>
      </c>
      <c r="B270" s="57">
        <v>34</v>
      </c>
      <c r="C270" s="57"/>
      <c r="D270" s="57">
        <v>5</v>
      </c>
      <c r="E270" s="57"/>
      <c r="F270" s="59" t="e">
        <f>+VLOOKUP(E270,Participants!$A$1:$F$1600,2,FALSE)</f>
        <v>#N/A</v>
      </c>
      <c r="G270" s="59" t="e">
        <f>+VLOOKUP(E270,Participants!$A$1:$F$1600,4,FALSE)</f>
        <v>#N/A</v>
      </c>
      <c r="H270" s="59" t="e">
        <f>+VLOOKUP(E270,Participants!$A$1:$F$1600,5,FALSE)</f>
        <v>#N/A</v>
      </c>
      <c r="I270" s="59" t="e">
        <f>+VLOOKUP(E270,Participants!$A$1:$F$1600,3,FALSE)</f>
        <v>#N/A</v>
      </c>
      <c r="J270" s="59" t="e">
        <f>+VLOOKUP(E270,Participants!$A$1:$G$1600,7,FALSE)</f>
        <v>#N/A</v>
      </c>
      <c r="K270" s="59"/>
      <c r="L270" s="59"/>
    </row>
    <row r="271" spans="1:12" ht="14.25" customHeight="1">
      <c r="A271" s="52" t="s">
        <v>1525</v>
      </c>
      <c r="B271" s="57">
        <v>34</v>
      </c>
      <c r="C271" s="57"/>
      <c r="D271" s="57">
        <v>6</v>
      </c>
      <c r="E271" s="57"/>
      <c r="F271" s="59" t="e">
        <f>+VLOOKUP(E271,Participants!$A$1:$F$1600,2,FALSE)</f>
        <v>#N/A</v>
      </c>
      <c r="G271" s="59" t="e">
        <f>+VLOOKUP(E271,Participants!$A$1:$F$1600,4,FALSE)</f>
        <v>#N/A</v>
      </c>
      <c r="H271" s="59" t="e">
        <f>+VLOOKUP(E271,Participants!$A$1:$F$1600,5,FALSE)</f>
        <v>#N/A</v>
      </c>
      <c r="I271" s="59" t="e">
        <f>+VLOOKUP(E271,Participants!$A$1:$F$1600,3,FALSE)</f>
        <v>#N/A</v>
      </c>
      <c r="J271" s="59" t="e">
        <f>+VLOOKUP(E271,Participants!$A$1:$G$1600,7,FALSE)</f>
        <v>#N/A</v>
      </c>
      <c r="K271" s="59"/>
      <c r="L271" s="59"/>
    </row>
    <row r="272" spans="1:12" ht="14.25" customHeight="1">
      <c r="A272" s="52" t="s">
        <v>1525</v>
      </c>
      <c r="B272" s="57">
        <v>34</v>
      </c>
      <c r="C272" s="57"/>
      <c r="D272" s="57">
        <v>7</v>
      </c>
      <c r="E272" s="57"/>
      <c r="F272" s="59" t="e">
        <f>+VLOOKUP(E272,Participants!$A$1:$F$1600,2,FALSE)</f>
        <v>#N/A</v>
      </c>
      <c r="G272" s="59" t="e">
        <f>+VLOOKUP(E272,Participants!$A$1:$F$1600,4,FALSE)</f>
        <v>#N/A</v>
      </c>
      <c r="H272" s="59" t="e">
        <f>+VLOOKUP(E272,Participants!$A$1:$F$1600,5,FALSE)</f>
        <v>#N/A</v>
      </c>
      <c r="I272" s="59" t="e">
        <f>+VLOOKUP(E272,Participants!$A$1:$F$1600,3,FALSE)</f>
        <v>#N/A</v>
      </c>
      <c r="J272" s="59" t="e">
        <f>+VLOOKUP(E272,Participants!$A$1:$G$1600,7,FALSE)</f>
        <v>#N/A</v>
      </c>
      <c r="K272" s="59"/>
      <c r="L272" s="59"/>
    </row>
    <row r="273" spans="1:12" ht="14.25" customHeight="1">
      <c r="A273" s="52" t="s">
        <v>1525</v>
      </c>
      <c r="B273" s="57">
        <v>34</v>
      </c>
      <c r="C273" s="57"/>
      <c r="D273" s="57">
        <v>8</v>
      </c>
      <c r="E273" s="57"/>
      <c r="F273" s="59" t="e">
        <f>+VLOOKUP(E273,Participants!$A$1:$F$1600,2,FALSE)</f>
        <v>#N/A</v>
      </c>
      <c r="G273" s="59" t="e">
        <f>+VLOOKUP(E273,Participants!$A$1:$F$1600,4,FALSE)</f>
        <v>#N/A</v>
      </c>
      <c r="H273" s="59" t="e">
        <f>+VLOOKUP(E273,Participants!$A$1:$F$1600,5,FALSE)</f>
        <v>#N/A</v>
      </c>
      <c r="I273" s="59" t="e">
        <f>+VLOOKUP(E273,Participants!$A$1:$F$1600,3,FALSE)</f>
        <v>#N/A</v>
      </c>
      <c r="J273" s="59" t="e">
        <f>+VLOOKUP(E273,Participants!$A$1:$G$1600,7,FALSE)</f>
        <v>#N/A</v>
      </c>
      <c r="K273" s="59"/>
      <c r="L273" s="59"/>
    </row>
    <row r="274" spans="1:12" ht="14.25" customHeight="1">
      <c r="A274" s="52" t="s">
        <v>1525</v>
      </c>
      <c r="B274" s="53">
        <v>35</v>
      </c>
      <c r="C274" s="53"/>
      <c r="D274" s="53">
        <v>1</v>
      </c>
      <c r="E274" s="53"/>
      <c r="F274" s="56" t="e">
        <f>+VLOOKUP(E274,Participants!$A$1:$F$1600,2,FALSE)</f>
        <v>#N/A</v>
      </c>
      <c r="G274" s="56" t="e">
        <f>+VLOOKUP(E274,Participants!$A$1:$F$1600,4,FALSE)</f>
        <v>#N/A</v>
      </c>
      <c r="H274" s="56" t="e">
        <f>+VLOOKUP(E274,Participants!$A$1:$F$1600,5,FALSE)</f>
        <v>#N/A</v>
      </c>
      <c r="I274" s="56" t="e">
        <f>+VLOOKUP(E274,Participants!$A$1:$F$1600,3,FALSE)</f>
        <v>#N/A</v>
      </c>
      <c r="J274" s="56" t="e">
        <f>+VLOOKUP(E274,Participants!$A$1:$G$1600,7,FALSE)</f>
        <v>#N/A</v>
      </c>
      <c r="K274" s="56"/>
      <c r="L274" s="56"/>
    </row>
    <row r="275" spans="1:12" ht="14.25" customHeight="1">
      <c r="A275" s="52" t="s">
        <v>1525</v>
      </c>
      <c r="B275" s="53">
        <v>35</v>
      </c>
      <c r="C275" s="53"/>
      <c r="D275" s="53">
        <v>2</v>
      </c>
      <c r="E275" s="53"/>
      <c r="F275" s="56" t="e">
        <f>+VLOOKUP(E275,Participants!$A$1:$F$1600,2,FALSE)</f>
        <v>#N/A</v>
      </c>
      <c r="G275" s="56" t="e">
        <f>+VLOOKUP(E275,Participants!$A$1:$F$1600,4,FALSE)</f>
        <v>#N/A</v>
      </c>
      <c r="H275" s="56" t="e">
        <f>+VLOOKUP(E275,Participants!$A$1:$F$1600,5,FALSE)</f>
        <v>#N/A</v>
      </c>
      <c r="I275" s="56" t="e">
        <f>+VLOOKUP(E275,Participants!$A$1:$F$1600,3,FALSE)</f>
        <v>#N/A</v>
      </c>
      <c r="J275" s="56" t="e">
        <f>+VLOOKUP(E275,Participants!$A$1:$G$1600,7,FALSE)</f>
        <v>#N/A</v>
      </c>
      <c r="K275" s="56"/>
      <c r="L275" s="56"/>
    </row>
    <row r="276" spans="1:12" ht="14.25" customHeight="1">
      <c r="A276" s="52" t="s">
        <v>1525</v>
      </c>
      <c r="B276" s="53">
        <v>35</v>
      </c>
      <c r="C276" s="53"/>
      <c r="D276" s="53">
        <v>3</v>
      </c>
      <c r="E276" s="53"/>
      <c r="F276" s="56" t="e">
        <f>+VLOOKUP(E276,Participants!$A$1:$F$1600,2,FALSE)</f>
        <v>#N/A</v>
      </c>
      <c r="G276" s="56" t="e">
        <f>+VLOOKUP(E276,Participants!$A$1:$F$1600,4,FALSE)</f>
        <v>#N/A</v>
      </c>
      <c r="H276" s="56" t="e">
        <f>+VLOOKUP(E276,Participants!$A$1:$F$1600,5,FALSE)</f>
        <v>#N/A</v>
      </c>
      <c r="I276" s="56" t="e">
        <f>+VLOOKUP(E276,Participants!$A$1:$F$1600,3,FALSE)</f>
        <v>#N/A</v>
      </c>
      <c r="J276" s="56" t="e">
        <f>+VLOOKUP(E276,Participants!$A$1:$G$1600,7,FALSE)</f>
        <v>#N/A</v>
      </c>
      <c r="K276" s="56"/>
      <c r="L276" s="56"/>
    </row>
    <row r="277" spans="1:12" ht="14.25" customHeight="1">
      <c r="A277" s="52" t="s">
        <v>1525</v>
      </c>
      <c r="B277" s="53">
        <v>35</v>
      </c>
      <c r="C277" s="53"/>
      <c r="D277" s="53">
        <v>4</v>
      </c>
      <c r="E277" s="53"/>
      <c r="F277" s="56" t="e">
        <f>+VLOOKUP(E277,Participants!$A$1:$F$1600,2,FALSE)</f>
        <v>#N/A</v>
      </c>
      <c r="G277" s="56" t="e">
        <f>+VLOOKUP(E277,Participants!$A$1:$F$1600,4,FALSE)</f>
        <v>#N/A</v>
      </c>
      <c r="H277" s="56" t="e">
        <f>+VLOOKUP(E277,Participants!$A$1:$F$1600,5,FALSE)</f>
        <v>#N/A</v>
      </c>
      <c r="I277" s="56" t="e">
        <f>+VLOOKUP(E277,Participants!$A$1:$F$1600,3,FALSE)</f>
        <v>#N/A</v>
      </c>
      <c r="J277" s="56" t="e">
        <f>+VLOOKUP(E277,Participants!$A$1:$G$1600,7,FALSE)</f>
        <v>#N/A</v>
      </c>
      <c r="K277" s="56"/>
      <c r="L277" s="56"/>
    </row>
    <row r="278" spans="1:12" ht="14.25" customHeight="1">
      <c r="A278" s="52" t="s">
        <v>1525</v>
      </c>
      <c r="B278" s="53">
        <v>35</v>
      </c>
      <c r="C278" s="53"/>
      <c r="D278" s="53">
        <v>5</v>
      </c>
      <c r="E278" s="53"/>
      <c r="F278" s="56" t="e">
        <f>+VLOOKUP(E278,Participants!$A$1:$F$1600,2,FALSE)</f>
        <v>#N/A</v>
      </c>
      <c r="G278" s="56" t="e">
        <f>+VLOOKUP(E278,Participants!$A$1:$F$1600,4,FALSE)</f>
        <v>#N/A</v>
      </c>
      <c r="H278" s="56" t="e">
        <f>+VLOOKUP(E278,Participants!$A$1:$F$1600,5,FALSE)</f>
        <v>#N/A</v>
      </c>
      <c r="I278" s="56" t="e">
        <f>+VLOOKUP(E278,Participants!$A$1:$F$1600,3,FALSE)</f>
        <v>#N/A</v>
      </c>
      <c r="J278" s="56" t="e">
        <f>+VLOOKUP(E278,Participants!$A$1:$G$1600,7,FALSE)</f>
        <v>#N/A</v>
      </c>
      <c r="K278" s="56"/>
      <c r="L278" s="56"/>
    </row>
    <row r="279" spans="1:12" ht="14.25" customHeight="1">
      <c r="A279" s="52" t="s">
        <v>1525</v>
      </c>
      <c r="B279" s="53">
        <v>35</v>
      </c>
      <c r="C279" s="53"/>
      <c r="D279" s="53">
        <v>6</v>
      </c>
      <c r="E279" s="53"/>
      <c r="F279" s="56" t="e">
        <f>+VLOOKUP(E279,Participants!$A$1:$F$1600,2,FALSE)</f>
        <v>#N/A</v>
      </c>
      <c r="G279" s="56" t="e">
        <f>+VLOOKUP(E279,Participants!$A$1:$F$1600,4,FALSE)</f>
        <v>#N/A</v>
      </c>
      <c r="H279" s="56" t="e">
        <f>+VLOOKUP(E279,Participants!$A$1:$F$1600,5,FALSE)</f>
        <v>#N/A</v>
      </c>
      <c r="I279" s="56" t="e">
        <f>+VLOOKUP(E279,Participants!$A$1:$F$1600,3,FALSE)</f>
        <v>#N/A</v>
      </c>
      <c r="J279" s="56" t="e">
        <f>+VLOOKUP(E279,Participants!$A$1:$G$1600,7,FALSE)</f>
        <v>#N/A</v>
      </c>
      <c r="K279" s="56"/>
      <c r="L279" s="56"/>
    </row>
    <row r="280" spans="1:12" ht="14.25" customHeight="1">
      <c r="A280" s="52" t="s">
        <v>1525</v>
      </c>
      <c r="B280" s="53">
        <v>35</v>
      </c>
      <c r="C280" s="53"/>
      <c r="D280" s="53">
        <v>7</v>
      </c>
      <c r="E280" s="53"/>
      <c r="F280" s="56" t="e">
        <f>+VLOOKUP(E280,Participants!$A$1:$F$1600,2,FALSE)</f>
        <v>#N/A</v>
      </c>
      <c r="G280" s="56" t="e">
        <f>+VLOOKUP(E280,Participants!$A$1:$F$1600,4,FALSE)</f>
        <v>#N/A</v>
      </c>
      <c r="H280" s="56" t="e">
        <f>+VLOOKUP(E280,Participants!$A$1:$F$1600,5,FALSE)</f>
        <v>#N/A</v>
      </c>
      <c r="I280" s="56" t="e">
        <f>+VLOOKUP(E280,Participants!$A$1:$F$1600,3,FALSE)</f>
        <v>#N/A</v>
      </c>
      <c r="J280" s="56" t="e">
        <f>+VLOOKUP(E280,Participants!$A$1:$G$1600,7,FALSE)</f>
        <v>#N/A</v>
      </c>
      <c r="K280" s="56"/>
      <c r="L280" s="56"/>
    </row>
    <row r="281" spans="1:12" ht="14.25" customHeight="1">
      <c r="A281" s="52" t="s">
        <v>1525</v>
      </c>
      <c r="B281" s="53">
        <v>35</v>
      </c>
      <c r="C281" s="53"/>
      <c r="D281" s="53">
        <v>8</v>
      </c>
      <c r="E281" s="53"/>
      <c r="F281" s="56" t="e">
        <f>+VLOOKUP(E281,Participants!$A$1:$F$1600,2,FALSE)</f>
        <v>#N/A</v>
      </c>
      <c r="G281" s="56" t="e">
        <f>+VLOOKUP(E281,Participants!$A$1:$F$1600,4,FALSE)</f>
        <v>#N/A</v>
      </c>
      <c r="H281" s="56" t="e">
        <f>+VLOOKUP(E281,Participants!$A$1:$F$1600,5,FALSE)</f>
        <v>#N/A</v>
      </c>
      <c r="I281" s="56" t="e">
        <f>+VLOOKUP(E281,Participants!$A$1:$F$1600,3,FALSE)</f>
        <v>#N/A</v>
      </c>
      <c r="J281" s="56" t="e">
        <f>+VLOOKUP(E281,Participants!$A$1:$G$1600,7,FALSE)</f>
        <v>#N/A</v>
      </c>
      <c r="K281" s="56"/>
      <c r="L281" s="56"/>
    </row>
    <row r="282" spans="1:12" ht="14.25" customHeight="1">
      <c r="A282" s="52" t="s">
        <v>1525</v>
      </c>
      <c r="B282" s="57">
        <v>36</v>
      </c>
      <c r="C282" s="57"/>
      <c r="D282" s="57">
        <v>1</v>
      </c>
      <c r="E282" s="57"/>
      <c r="F282" s="59" t="e">
        <f>+VLOOKUP(E282,Participants!$A$1:$F$1600,2,FALSE)</f>
        <v>#N/A</v>
      </c>
      <c r="G282" s="59" t="e">
        <f>+VLOOKUP(E282,Participants!$A$1:$F$1600,4,FALSE)</f>
        <v>#N/A</v>
      </c>
      <c r="H282" s="59" t="e">
        <f>+VLOOKUP(E282,Participants!$A$1:$F$1600,5,FALSE)</f>
        <v>#N/A</v>
      </c>
      <c r="I282" s="59" t="e">
        <f>+VLOOKUP(E282,Participants!$A$1:$F$1600,3,FALSE)</f>
        <v>#N/A</v>
      </c>
      <c r="J282" s="59" t="e">
        <f>+VLOOKUP(E282,Participants!$A$1:$G$1600,7,FALSE)</f>
        <v>#N/A</v>
      </c>
      <c r="K282" s="59"/>
      <c r="L282" s="59"/>
    </row>
    <row r="283" spans="1:12" ht="14.25" customHeight="1">
      <c r="A283" s="52" t="s">
        <v>1525</v>
      </c>
      <c r="B283" s="57">
        <v>36</v>
      </c>
      <c r="C283" s="57"/>
      <c r="D283" s="57">
        <v>2</v>
      </c>
      <c r="E283" s="57"/>
      <c r="F283" s="59" t="e">
        <f>+VLOOKUP(E283,Participants!$A$1:$F$1600,2,FALSE)</f>
        <v>#N/A</v>
      </c>
      <c r="G283" s="59" t="e">
        <f>+VLOOKUP(E283,Participants!$A$1:$F$1600,4,FALSE)</f>
        <v>#N/A</v>
      </c>
      <c r="H283" s="59" t="e">
        <f>+VLOOKUP(E283,Participants!$A$1:$F$1600,5,FALSE)</f>
        <v>#N/A</v>
      </c>
      <c r="I283" s="59" t="e">
        <f>+VLOOKUP(E283,Participants!$A$1:$F$1600,3,FALSE)</f>
        <v>#N/A</v>
      </c>
      <c r="J283" s="59" t="e">
        <f>+VLOOKUP(E283,Participants!$A$1:$G$1600,7,FALSE)</f>
        <v>#N/A</v>
      </c>
      <c r="K283" s="59"/>
      <c r="L283" s="59"/>
    </row>
    <row r="284" spans="1:12" ht="14.25" customHeight="1">
      <c r="A284" s="52" t="s">
        <v>1525</v>
      </c>
      <c r="B284" s="57">
        <v>36</v>
      </c>
      <c r="C284" s="57"/>
      <c r="D284" s="57">
        <v>3</v>
      </c>
      <c r="E284" s="57"/>
      <c r="F284" s="59" t="e">
        <f>+VLOOKUP(E284,Participants!$A$1:$F$1600,2,FALSE)</f>
        <v>#N/A</v>
      </c>
      <c r="G284" s="59" t="e">
        <f>+VLOOKUP(E284,Participants!$A$1:$F$1600,4,FALSE)</f>
        <v>#N/A</v>
      </c>
      <c r="H284" s="59" t="e">
        <f>+VLOOKUP(E284,Participants!$A$1:$F$1600,5,FALSE)</f>
        <v>#N/A</v>
      </c>
      <c r="I284" s="59" t="e">
        <f>+VLOOKUP(E284,Participants!$A$1:$F$1600,3,FALSE)</f>
        <v>#N/A</v>
      </c>
      <c r="J284" s="59" t="e">
        <f>+VLOOKUP(E284,Participants!$A$1:$G$1600,7,FALSE)</f>
        <v>#N/A</v>
      </c>
      <c r="K284" s="59"/>
      <c r="L284" s="59"/>
    </row>
    <row r="285" spans="1:12" ht="14.25" customHeight="1">
      <c r="A285" s="52" t="s">
        <v>1525</v>
      </c>
      <c r="B285" s="57">
        <v>36</v>
      </c>
      <c r="C285" s="57"/>
      <c r="D285" s="57">
        <v>4</v>
      </c>
      <c r="E285" s="57"/>
      <c r="F285" s="59" t="e">
        <f>+VLOOKUP(E285,Participants!$A$1:$F$1600,2,FALSE)</f>
        <v>#N/A</v>
      </c>
      <c r="G285" s="59" t="e">
        <f>+VLOOKUP(E285,Participants!$A$1:$F$1600,4,FALSE)</f>
        <v>#N/A</v>
      </c>
      <c r="H285" s="59" t="e">
        <f>+VLOOKUP(E285,Participants!$A$1:$F$1600,5,FALSE)</f>
        <v>#N/A</v>
      </c>
      <c r="I285" s="59" t="e">
        <f>+VLOOKUP(E285,Participants!$A$1:$F$1600,3,FALSE)</f>
        <v>#N/A</v>
      </c>
      <c r="J285" s="59" t="e">
        <f>+VLOOKUP(E285,Participants!$A$1:$G$1600,7,FALSE)</f>
        <v>#N/A</v>
      </c>
      <c r="K285" s="59"/>
      <c r="L285" s="59"/>
    </row>
    <row r="286" spans="1:12" ht="14.25" customHeight="1">
      <c r="A286" s="52" t="s">
        <v>1525</v>
      </c>
      <c r="B286" s="57">
        <v>36</v>
      </c>
      <c r="C286" s="57"/>
      <c r="D286" s="57">
        <v>5</v>
      </c>
      <c r="E286" s="57"/>
      <c r="F286" s="59" t="e">
        <f>+VLOOKUP(E286,Participants!$A$1:$F$1600,2,FALSE)</f>
        <v>#N/A</v>
      </c>
      <c r="G286" s="59" t="e">
        <f>+VLOOKUP(E286,Participants!$A$1:$F$1600,4,FALSE)</f>
        <v>#N/A</v>
      </c>
      <c r="H286" s="59" t="e">
        <f>+VLOOKUP(E286,Participants!$A$1:$F$1600,5,FALSE)</f>
        <v>#N/A</v>
      </c>
      <c r="I286" s="59" t="e">
        <f>+VLOOKUP(E286,Participants!$A$1:$F$1600,3,FALSE)</f>
        <v>#N/A</v>
      </c>
      <c r="J286" s="59" t="e">
        <f>+VLOOKUP(E286,Participants!$A$1:$G$1600,7,FALSE)</f>
        <v>#N/A</v>
      </c>
      <c r="K286" s="59"/>
      <c r="L286" s="59"/>
    </row>
    <row r="287" spans="1:12" ht="14.25" customHeight="1">
      <c r="A287" s="52" t="s">
        <v>1525</v>
      </c>
      <c r="B287" s="57">
        <v>36</v>
      </c>
      <c r="C287" s="57"/>
      <c r="D287" s="57">
        <v>6</v>
      </c>
      <c r="E287" s="57"/>
      <c r="F287" s="59" t="e">
        <f>+VLOOKUP(E287,Participants!$A$1:$F$1600,2,FALSE)</f>
        <v>#N/A</v>
      </c>
      <c r="G287" s="59" t="e">
        <f>+VLOOKUP(E287,Participants!$A$1:$F$1600,4,FALSE)</f>
        <v>#N/A</v>
      </c>
      <c r="H287" s="59" t="e">
        <f>+VLOOKUP(E287,Participants!$A$1:$F$1600,5,FALSE)</f>
        <v>#N/A</v>
      </c>
      <c r="I287" s="59" t="e">
        <f>+VLOOKUP(E287,Participants!$A$1:$F$1600,3,FALSE)</f>
        <v>#N/A</v>
      </c>
      <c r="J287" s="59" t="e">
        <f>+VLOOKUP(E287,Participants!$A$1:$G$1600,7,FALSE)</f>
        <v>#N/A</v>
      </c>
      <c r="K287" s="59"/>
      <c r="L287" s="59"/>
    </row>
    <row r="288" spans="1:12" ht="14.25" customHeight="1">
      <c r="A288" s="52" t="s">
        <v>1525</v>
      </c>
      <c r="B288" s="57">
        <v>36</v>
      </c>
      <c r="C288" s="57"/>
      <c r="D288" s="57">
        <v>7</v>
      </c>
      <c r="E288" s="57"/>
      <c r="F288" s="59" t="e">
        <f>+VLOOKUP(E288,Participants!$A$1:$F$1600,2,FALSE)</f>
        <v>#N/A</v>
      </c>
      <c r="G288" s="59" t="e">
        <f>+VLOOKUP(E288,Participants!$A$1:$F$1600,4,FALSE)</f>
        <v>#N/A</v>
      </c>
      <c r="H288" s="59" t="e">
        <f>+VLOOKUP(E288,Participants!$A$1:$F$1600,5,FALSE)</f>
        <v>#N/A</v>
      </c>
      <c r="I288" s="59" t="e">
        <f>+VLOOKUP(E288,Participants!$A$1:$F$1600,3,FALSE)</f>
        <v>#N/A</v>
      </c>
      <c r="J288" s="59" t="e">
        <f>+VLOOKUP(E288,Participants!$A$1:$G$1600,7,FALSE)</f>
        <v>#N/A</v>
      </c>
      <c r="K288" s="59"/>
      <c r="L288" s="59"/>
    </row>
    <row r="289" spans="1:12" ht="14.25" customHeight="1">
      <c r="A289" s="52" t="s">
        <v>1525</v>
      </c>
      <c r="B289" s="57">
        <v>36</v>
      </c>
      <c r="C289" s="57"/>
      <c r="D289" s="57">
        <v>8</v>
      </c>
      <c r="E289" s="57"/>
      <c r="F289" s="59" t="e">
        <f>+VLOOKUP(E289,Participants!$A$1:$F$1600,2,FALSE)</f>
        <v>#N/A</v>
      </c>
      <c r="G289" s="59" t="e">
        <f>+VLOOKUP(E289,Participants!$A$1:$F$1600,4,FALSE)</f>
        <v>#N/A</v>
      </c>
      <c r="H289" s="59" t="e">
        <f>+VLOOKUP(E289,Participants!$A$1:$F$1600,5,FALSE)</f>
        <v>#N/A</v>
      </c>
      <c r="I289" s="59" t="e">
        <f>+VLOOKUP(E289,Participants!$A$1:$F$1600,3,FALSE)</f>
        <v>#N/A</v>
      </c>
      <c r="J289" s="59" t="e">
        <f>+VLOOKUP(E289,Participants!$A$1:$G$1600,7,FALSE)</f>
        <v>#N/A</v>
      </c>
      <c r="K289" s="59"/>
      <c r="L289" s="59"/>
    </row>
    <row r="290" spans="1:12" ht="14.25" customHeight="1">
      <c r="A290" s="52" t="s">
        <v>1525</v>
      </c>
      <c r="B290" s="53">
        <v>37</v>
      </c>
      <c r="C290" s="53"/>
      <c r="D290" s="53">
        <v>1</v>
      </c>
      <c r="E290" s="53"/>
      <c r="F290" s="56" t="e">
        <f>+VLOOKUP(E290,Participants!$A$1:$F$1600,2,FALSE)</f>
        <v>#N/A</v>
      </c>
      <c r="G290" s="56" t="e">
        <f>+VLOOKUP(E290,Participants!$A$1:$F$1600,4,FALSE)</f>
        <v>#N/A</v>
      </c>
      <c r="H290" s="56" t="e">
        <f>+VLOOKUP(E290,Participants!$A$1:$F$1600,5,FALSE)</f>
        <v>#N/A</v>
      </c>
      <c r="I290" s="56" t="e">
        <f>+VLOOKUP(E290,Participants!$A$1:$F$1600,3,FALSE)</f>
        <v>#N/A</v>
      </c>
      <c r="J290" s="56" t="e">
        <f>+VLOOKUP(E290,Participants!$A$1:$G$1600,7,FALSE)</f>
        <v>#N/A</v>
      </c>
      <c r="K290" s="56"/>
      <c r="L290" s="56"/>
    </row>
    <row r="291" spans="1:12" ht="14.25" customHeight="1">
      <c r="A291" s="52" t="s">
        <v>1525</v>
      </c>
      <c r="B291" s="53">
        <v>37</v>
      </c>
      <c r="C291" s="53"/>
      <c r="D291" s="53">
        <v>2</v>
      </c>
      <c r="E291" s="53"/>
      <c r="F291" s="56" t="e">
        <f>+VLOOKUP(E291,Participants!$A$1:$F$1600,2,FALSE)</f>
        <v>#N/A</v>
      </c>
      <c r="G291" s="56" t="e">
        <f>+VLOOKUP(E291,Participants!$A$1:$F$1600,4,FALSE)</f>
        <v>#N/A</v>
      </c>
      <c r="H291" s="56" t="e">
        <f>+VLOOKUP(E291,Participants!$A$1:$F$1600,5,FALSE)</f>
        <v>#N/A</v>
      </c>
      <c r="I291" s="56" t="e">
        <f>+VLOOKUP(E291,Participants!$A$1:$F$1600,3,FALSE)</f>
        <v>#N/A</v>
      </c>
      <c r="J291" s="56" t="e">
        <f>+VLOOKUP(E291,Participants!$A$1:$G$1600,7,FALSE)</f>
        <v>#N/A</v>
      </c>
      <c r="K291" s="56"/>
      <c r="L291" s="56"/>
    </row>
    <row r="292" spans="1:12" ht="14.25" customHeight="1">
      <c r="A292" s="52" t="s">
        <v>1525</v>
      </c>
      <c r="B292" s="53">
        <v>37</v>
      </c>
      <c r="C292" s="53"/>
      <c r="D292" s="53">
        <v>3</v>
      </c>
      <c r="E292" s="53"/>
      <c r="F292" s="56" t="e">
        <f>+VLOOKUP(E292,Participants!$A$1:$F$1600,2,FALSE)</f>
        <v>#N/A</v>
      </c>
      <c r="G292" s="56" t="e">
        <f>+VLOOKUP(E292,Participants!$A$1:$F$1600,4,FALSE)</f>
        <v>#N/A</v>
      </c>
      <c r="H292" s="56" t="e">
        <f>+VLOOKUP(E292,Participants!$A$1:$F$1600,5,FALSE)</f>
        <v>#N/A</v>
      </c>
      <c r="I292" s="56" t="e">
        <f>+VLOOKUP(E292,Participants!$A$1:$F$1600,3,FALSE)</f>
        <v>#N/A</v>
      </c>
      <c r="J292" s="56" t="e">
        <f>+VLOOKUP(E292,Participants!$A$1:$G$1600,7,FALSE)</f>
        <v>#N/A</v>
      </c>
      <c r="K292" s="56"/>
      <c r="L292" s="56"/>
    </row>
    <row r="293" spans="1:12" ht="14.25" customHeight="1">
      <c r="A293" s="52" t="s">
        <v>1525</v>
      </c>
      <c r="B293" s="53">
        <v>37</v>
      </c>
      <c r="C293" s="53"/>
      <c r="D293" s="53">
        <v>4</v>
      </c>
      <c r="E293" s="53"/>
      <c r="F293" s="56" t="e">
        <f>+VLOOKUP(E293,Participants!$A$1:$F$1600,2,FALSE)</f>
        <v>#N/A</v>
      </c>
      <c r="G293" s="56" t="e">
        <f>+VLOOKUP(E293,Participants!$A$1:$F$1600,4,FALSE)</f>
        <v>#N/A</v>
      </c>
      <c r="H293" s="56" t="e">
        <f>+VLOOKUP(E293,Participants!$A$1:$F$1600,5,FALSE)</f>
        <v>#N/A</v>
      </c>
      <c r="I293" s="56" t="e">
        <f>+VLOOKUP(E293,Participants!$A$1:$F$1600,3,FALSE)</f>
        <v>#N/A</v>
      </c>
      <c r="J293" s="56" t="e">
        <f>+VLOOKUP(E293,Participants!$A$1:$G$1600,7,FALSE)</f>
        <v>#N/A</v>
      </c>
      <c r="K293" s="56"/>
      <c r="L293" s="56"/>
    </row>
    <row r="294" spans="1:12" ht="14.25" customHeight="1">
      <c r="A294" s="52" t="s">
        <v>1525</v>
      </c>
      <c r="B294" s="53">
        <v>37</v>
      </c>
      <c r="C294" s="53"/>
      <c r="D294" s="53">
        <v>5</v>
      </c>
      <c r="E294" s="53"/>
      <c r="F294" s="56" t="e">
        <f>+VLOOKUP(E294,Participants!$A$1:$F$1600,2,FALSE)</f>
        <v>#N/A</v>
      </c>
      <c r="G294" s="56" t="e">
        <f>+VLOOKUP(E294,Participants!$A$1:$F$1600,4,FALSE)</f>
        <v>#N/A</v>
      </c>
      <c r="H294" s="56" t="e">
        <f>+VLOOKUP(E294,Participants!$A$1:$F$1600,5,FALSE)</f>
        <v>#N/A</v>
      </c>
      <c r="I294" s="56" t="e">
        <f>+VLOOKUP(E294,Participants!$A$1:$F$1600,3,FALSE)</f>
        <v>#N/A</v>
      </c>
      <c r="J294" s="56" t="e">
        <f>+VLOOKUP(E294,Participants!$A$1:$G$1600,7,FALSE)</f>
        <v>#N/A</v>
      </c>
      <c r="K294" s="56"/>
      <c r="L294" s="56"/>
    </row>
    <row r="295" spans="1:12" ht="14.25" customHeight="1">
      <c r="A295" s="52" t="s">
        <v>1525</v>
      </c>
      <c r="B295" s="53">
        <v>37</v>
      </c>
      <c r="C295" s="53"/>
      <c r="D295" s="53">
        <v>6</v>
      </c>
      <c r="E295" s="53"/>
      <c r="F295" s="56" t="e">
        <f>+VLOOKUP(E295,Participants!$A$1:$F$1600,2,FALSE)</f>
        <v>#N/A</v>
      </c>
      <c r="G295" s="56" t="e">
        <f>+VLOOKUP(E295,Participants!$A$1:$F$1600,4,FALSE)</f>
        <v>#N/A</v>
      </c>
      <c r="H295" s="56" t="e">
        <f>+VLOOKUP(E295,Participants!$A$1:$F$1600,5,FALSE)</f>
        <v>#N/A</v>
      </c>
      <c r="I295" s="56" t="e">
        <f>+VLOOKUP(E295,Participants!$A$1:$F$1600,3,FALSE)</f>
        <v>#N/A</v>
      </c>
      <c r="J295" s="56" t="e">
        <f>+VLOOKUP(E295,Participants!$A$1:$G$1600,7,FALSE)</f>
        <v>#N/A</v>
      </c>
      <c r="K295" s="56"/>
      <c r="L295" s="56"/>
    </row>
    <row r="296" spans="1:12" ht="14.25" customHeight="1">
      <c r="A296" s="52" t="s">
        <v>1525</v>
      </c>
      <c r="B296" s="53">
        <v>37</v>
      </c>
      <c r="C296" s="53"/>
      <c r="D296" s="53">
        <v>7</v>
      </c>
      <c r="E296" s="53"/>
      <c r="F296" s="56" t="e">
        <f>+VLOOKUP(E296,Participants!$A$1:$F$1600,2,FALSE)</f>
        <v>#N/A</v>
      </c>
      <c r="G296" s="56" t="e">
        <f>+VLOOKUP(E296,Participants!$A$1:$F$1600,4,FALSE)</f>
        <v>#N/A</v>
      </c>
      <c r="H296" s="56" t="e">
        <f>+VLOOKUP(E296,Participants!$A$1:$F$1600,5,FALSE)</f>
        <v>#N/A</v>
      </c>
      <c r="I296" s="56" t="e">
        <f>+VLOOKUP(E296,Participants!$A$1:$F$1600,3,FALSE)</f>
        <v>#N/A</v>
      </c>
      <c r="J296" s="56" t="e">
        <f>+VLOOKUP(E296,Participants!$A$1:$G$1600,7,FALSE)</f>
        <v>#N/A</v>
      </c>
      <c r="K296" s="56"/>
      <c r="L296" s="56"/>
    </row>
    <row r="297" spans="1:12" ht="14.25" customHeight="1">
      <c r="A297" s="52" t="s">
        <v>1525</v>
      </c>
      <c r="B297" s="53">
        <v>37</v>
      </c>
      <c r="C297" s="53"/>
      <c r="D297" s="53">
        <v>8</v>
      </c>
      <c r="E297" s="53"/>
      <c r="F297" s="56" t="e">
        <f>+VLOOKUP(E297,Participants!$A$1:$F$1600,2,FALSE)</f>
        <v>#N/A</v>
      </c>
      <c r="G297" s="56" t="e">
        <f>+VLOOKUP(E297,Participants!$A$1:$F$1600,4,FALSE)</f>
        <v>#N/A</v>
      </c>
      <c r="H297" s="56" t="e">
        <f>+VLOOKUP(E297,Participants!$A$1:$F$1600,5,FALSE)</f>
        <v>#N/A</v>
      </c>
      <c r="I297" s="56" t="e">
        <f>+VLOOKUP(E297,Participants!$A$1:$F$1600,3,FALSE)</f>
        <v>#N/A</v>
      </c>
      <c r="J297" s="56" t="e">
        <f>+VLOOKUP(E297,Participants!$A$1:$G$1600,7,FALSE)</f>
        <v>#N/A</v>
      </c>
      <c r="K297" s="56"/>
      <c r="L297" s="56"/>
    </row>
    <row r="298" spans="1:12" ht="14.25" customHeight="1">
      <c r="A298" s="52" t="s">
        <v>1525</v>
      </c>
      <c r="B298" s="57">
        <v>38</v>
      </c>
      <c r="C298" s="57"/>
      <c r="D298" s="57">
        <v>1</v>
      </c>
      <c r="E298" s="57"/>
      <c r="F298" s="59" t="e">
        <f>+VLOOKUP(E298,Participants!$A$1:$F$1600,2,FALSE)</f>
        <v>#N/A</v>
      </c>
      <c r="G298" s="59" t="e">
        <f>+VLOOKUP(E298,Participants!$A$1:$F$1600,4,FALSE)</f>
        <v>#N/A</v>
      </c>
      <c r="H298" s="59" t="e">
        <f>+VLOOKUP(E298,Participants!$A$1:$F$1600,5,FALSE)</f>
        <v>#N/A</v>
      </c>
      <c r="I298" s="59" t="e">
        <f>+VLOOKUP(E298,Participants!$A$1:$F$1600,3,FALSE)</f>
        <v>#N/A</v>
      </c>
      <c r="J298" s="59" t="e">
        <f>+VLOOKUP(E298,Participants!$A$1:$G$1600,7,FALSE)</f>
        <v>#N/A</v>
      </c>
      <c r="K298" s="59"/>
      <c r="L298" s="59"/>
    </row>
    <row r="299" spans="1:12" ht="14.25" customHeight="1">
      <c r="A299" s="52" t="s">
        <v>1525</v>
      </c>
      <c r="B299" s="57">
        <v>38</v>
      </c>
      <c r="C299" s="57"/>
      <c r="D299" s="57">
        <v>2</v>
      </c>
      <c r="E299" s="57"/>
      <c r="F299" s="59" t="e">
        <f>+VLOOKUP(E299,Participants!$A$1:$F$1600,2,FALSE)</f>
        <v>#N/A</v>
      </c>
      <c r="G299" s="59" t="e">
        <f>+VLOOKUP(E299,Participants!$A$1:$F$1600,4,FALSE)</f>
        <v>#N/A</v>
      </c>
      <c r="H299" s="59" t="e">
        <f>+VLOOKUP(E299,Participants!$A$1:$F$1600,5,FALSE)</f>
        <v>#N/A</v>
      </c>
      <c r="I299" s="59" t="e">
        <f>+VLOOKUP(E299,Participants!$A$1:$F$1600,3,FALSE)</f>
        <v>#N/A</v>
      </c>
      <c r="J299" s="59" t="e">
        <f>+VLOOKUP(E299,Participants!$A$1:$G$1600,7,FALSE)</f>
        <v>#N/A</v>
      </c>
      <c r="K299" s="59"/>
      <c r="L299" s="59"/>
    </row>
    <row r="300" spans="1:12" ht="14.25" customHeight="1">
      <c r="A300" s="52" t="s">
        <v>1525</v>
      </c>
      <c r="B300" s="57">
        <v>38</v>
      </c>
      <c r="C300" s="57"/>
      <c r="D300" s="57">
        <v>3</v>
      </c>
      <c r="E300" s="57"/>
      <c r="F300" s="59" t="e">
        <f>+VLOOKUP(E300,Participants!$A$1:$F$1600,2,FALSE)</f>
        <v>#N/A</v>
      </c>
      <c r="G300" s="59" t="e">
        <f>+VLOOKUP(E300,Participants!$A$1:$F$1600,4,FALSE)</f>
        <v>#N/A</v>
      </c>
      <c r="H300" s="59" t="e">
        <f>+VLOOKUP(E300,Participants!$A$1:$F$1600,5,FALSE)</f>
        <v>#N/A</v>
      </c>
      <c r="I300" s="59" t="e">
        <f>+VLOOKUP(E300,Participants!$A$1:$F$1600,3,FALSE)</f>
        <v>#N/A</v>
      </c>
      <c r="J300" s="59" t="e">
        <f>+VLOOKUP(E300,Participants!$A$1:$G$1600,7,FALSE)</f>
        <v>#N/A</v>
      </c>
      <c r="K300" s="59"/>
      <c r="L300" s="59"/>
    </row>
    <row r="301" spans="1:12" ht="14.25" customHeight="1">
      <c r="A301" s="52" t="s">
        <v>1525</v>
      </c>
      <c r="B301" s="57">
        <v>38</v>
      </c>
      <c r="C301" s="57"/>
      <c r="D301" s="57">
        <v>4</v>
      </c>
      <c r="E301" s="57"/>
      <c r="F301" s="59" t="e">
        <f>+VLOOKUP(E301,Participants!$A$1:$F$1600,2,FALSE)</f>
        <v>#N/A</v>
      </c>
      <c r="G301" s="59" t="e">
        <f>+VLOOKUP(E301,Participants!$A$1:$F$1600,4,FALSE)</f>
        <v>#N/A</v>
      </c>
      <c r="H301" s="59" t="e">
        <f>+VLOOKUP(E301,Participants!$A$1:$F$1600,5,FALSE)</f>
        <v>#N/A</v>
      </c>
      <c r="I301" s="59" t="e">
        <f>+VLOOKUP(E301,Participants!$A$1:$F$1600,3,FALSE)</f>
        <v>#N/A</v>
      </c>
      <c r="J301" s="59" t="e">
        <f>+VLOOKUP(E301,Participants!$A$1:$G$1600,7,FALSE)</f>
        <v>#N/A</v>
      </c>
      <c r="K301" s="59"/>
      <c r="L301" s="59"/>
    </row>
    <row r="302" spans="1:12" ht="14.25" customHeight="1">
      <c r="A302" s="52" t="s">
        <v>1525</v>
      </c>
      <c r="B302" s="57">
        <v>38</v>
      </c>
      <c r="C302" s="57"/>
      <c r="D302" s="57">
        <v>5</v>
      </c>
      <c r="E302" s="57"/>
      <c r="F302" s="59" t="e">
        <f>+VLOOKUP(E302,Participants!$A$1:$F$1600,2,FALSE)</f>
        <v>#N/A</v>
      </c>
      <c r="G302" s="59" t="e">
        <f>+VLOOKUP(E302,Participants!$A$1:$F$1600,4,FALSE)</f>
        <v>#N/A</v>
      </c>
      <c r="H302" s="59" t="e">
        <f>+VLOOKUP(E302,Participants!$A$1:$F$1600,5,FALSE)</f>
        <v>#N/A</v>
      </c>
      <c r="I302" s="59" t="e">
        <f>+VLOOKUP(E302,Participants!$A$1:$F$1600,3,FALSE)</f>
        <v>#N/A</v>
      </c>
      <c r="J302" s="59" t="e">
        <f>+VLOOKUP(E302,Participants!$A$1:$G$1600,7,FALSE)</f>
        <v>#N/A</v>
      </c>
      <c r="K302" s="59"/>
      <c r="L302" s="59"/>
    </row>
    <row r="303" spans="1:12" ht="14.25" customHeight="1">
      <c r="A303" s="52" t="s">
        <v>1525</v>
      </c>
      <c r="B303" s="57">
        <v>38</v>
      </c>
      <c r="C303" s="57"/>
      <c r="D303" s="57">
        <v>6</v>
      </c>
      <c r="E303" s="57"/>
      <c r="F303" s="59" t="e">
        <f>+VLOOKUP(E303,Participants!$A$1:$F$1600,2,FALSE)</f>
        <v>#N/A</v>
      </c>
      <c r="G303" s="59" t="e">
        <f>+VLOOKUP(E303,Participants!$A$1:$F$1600,4,FALSE)</f>
        <v>#N/A</v>
      </c>
      <c r="H303" s="59" t="e">
        <f>+VLOOKUP(E303,Participants!$A$1:$F$1600,5,FALSE)</f>
        <v>#N/A</v>
      </c>
      <c r="I303" s="59" t="e">
        <f>+VLOOKUP(E303,Participants!$A$1:$F$1600,3,FALSE)</f>
        <v>#N/A</v>
      </c>
      <c r="J303" s="59" t="e">
        <f>+VLOOKUP(E303,Participants!$A$1:$G$1600,7,FALSE)</f>
        <v>#N/A</v>
      </c>
      <c r="K303" s="59"/>
      <c r="L303" s="59"/>
    </row>
    <row r="304" spans="1:12" ht="14.25" customHeight="1">
      <c r="A304" s="52" t="s">
        <v>1525</v>
      </c>
      <c r="B304" s="57">
        <v>38</v>
      </c>
      <c r="C304" s="57"/>
      <c r="D304" s="57">
        <v>7</v>
      </c>
      <c r="E304" s="57"/>
      <c r="F304" s="59" t="e">
        <f>+VLOOKUP(E304,Participants!$A$1:$F$1600,2,FALSE)</f>
        <v>#N/A</v>
      </c>
      <c r="G304" s="59" t="e">
        <f>+VLOOKUP(E304,Participants!$A$1:$F$1600,4,FALSE)</f>
        <v>#N/A</v>
      </c>
      <c r="H304" s="59" t="e">
        <f>+VLOOKUP(E304,Participants!$A$1:$F$1600,5,FALSE)</f>
        <v>#N/A</v>
      </c>
      <c r="I304" s="59" t="e">
        <f>+VLOOKUP(E304,Participants!$A$1:$F$1600,3,FALSE)</f>
        <v>#N/A</v>
      </c>
      <c r="J304" s="59" t="e">
        <f>+VLOOKUP(E304,Participants!$A$1:$G$1600,7,FALSE)</f>
        <v>#N/A</v>
      </c>
      <c r="K304" s="59"/>
      <c r="L304" s="59"/>
    </row>
    <row r="305" spans="1:12" ht="14.25" customHeight="1">
      <c r="A305" s="52" t="s">
        <v>1525</v>
      </c>
      <c r="B305" s="57">
        <v>38</v>
      </c>
      <c r="C305" s="57"/>
      <c r="D305" s="57">
        <v>8</v>
      </c>
      <c r="E305" s="57"/>
      <c r="F305" s="59" t="e">
        <f>+VLOOKUP(E305,Participants!$A$1:$F$1600,2,FALSE)</f>
        <v>#N/A</v>
      </c>
      <c r="G305" s="59" t="e">
        <f>+VLOOKUP(E305,Participants!$A$1:$F$1600,4,FALSE)</f>
        <v>#N/A</v>
      </c>
      <c r="H305" s="59" t="e">
        <f>+VLOOKUP(E305,Participants!$A$1:$F$1600,5,FALSE)</f>
        <v>#N/A</v>
      </c>
      <c r="I305" s="59" t="e">
        <f>+VLOOKUP(E305,Participants!$A$1:$F$1600,3,FALSE)</f>
        <v>#N/A</v>
      </c>
      <c r="J305" s="59" t="e">
        <f>+VLOOKUP(E305,Participants!$A$1:$G$1600,7,FALSE)</f>
        <v>#N/A</v>
      </c>
      <c r="K305" s="59"/>
      <c r="L305" s="59"/>
    </row>
    <row r="306" spans="1:12" ht="14.25" customHeight="1">
      <c r="A306" s="52" t="s">
        <v>1525</v>
      </c>
      <c r="B306" s="53">
        <v>39</v>
      </c>
      <c r="C306" s="53"/>
      <c r="D306" s="53">
        <v>1</v>
      </c>
      <c r="E306" s="53"/>
      <c r="F306" s="56" t="e">
        <f>+VLOOKUP(E306,Participants!$A$1:$F$1600,2,FALSE)</f>
        <v>#N/A</v>
      </c>
      <c r="G306" s="56" t="e">
        <f>+VLOOKUP(E306,Participants!$A$1:$F$1600,4,FALSE)</f>
        <v>#N/A</v>
      </c>
      <c r="H306" s="56" t="e">
        <f>+VLOOKUP(E306,Participants!$A$1:$F$1600,5,FALSE)</f>
        <v>#N/A</v>
      </c>
      <c r="I306" s="56" t="e">
        <f>+VLOOKUP(E306,Participants!$A$1:$F$1600,3,FALSE)</f>
        <v>#N/A</v>
      </c>
      <c r="J306" s="56" t="e">
        <f>+VLOOKUP(E306,Participants!$A$1:$G$1600,7,FALSE)</f>
        <v>#N/A</v>
      </c>
      <c r="K306" s="56"/>
      <c r="L306" s="56"/>
    </row>
    <row r="307" spans="1:12" ht="14.25" customHeight="1">
      <c r="A307" s="52" t="s">
        <v>1525</v>
      </c>
      <c r="B307" s="53">
        <v>39</v>
      </c>
      <c r="C307" s="53"/>
      <c r="D307" s="53">
        <v>2</v>
      </c>
      <c r="E307" s="53"/>
      <c r="F307" s="56" t="e">
        <f>+VLOOKUP(E307,Participants!$A$1:$F$1600,2,FALSE)</f>
        <v>#N/A</v>
      </c>
      <c r="G307" s="56" t="e">
        <f>+VLOOKUP(E307,Participants!$A$1:$F$1600,4,FALSE)</f>
        <v>#N/A</v>
      </c>
      <c r="H307" s="56" t="e">
        <f>+VLOOKUP(E307,Participants!$A$1:$F$1600,5,FALSE)</f>
        <v>#N/A</v>
      </c>
      <c r="I307" s="56" t="e">
        <f>+VLOOKUP(E307,Participants!$A$1:$F$1600,3,FALSE)</f>
        <v>#N/A</v>
      </c>
      <c r="J307" s="56" t="e">
        <f>+VLOOKUP(E307,Participants!$A$1:$G$1600,7,FALSE)</f>
        <v>#N/A</v>
      </c>
      <c r="K307" s="56"/>
      <c r="L307" s="56"/>
    </row>
    <row r="308" spans="1:12" ht="14.25" customHeight="1">
      <c r="A308" s="52" t="s">
        <v>1525</v>
      </c>
      <c r="B308" s="53">
        <v>39</v>
      </c>
      <c r="C308" s="53"/>
      <c r="D308" s="53">
        <v>3</v>
      </c>
      <c r="E308" s="53"/>
      <c r="F308" s="56" t="e">
        <f>+VLOOKUP(E308,Participants!$A$1:$F$1600,2,FALSE)</f>
        <v>#N/A</v>
      </c>
      <c r="G308" s="56" t="e">
        <f>+VLOOKUP(E308,Participants!$A$1:$F$1600,4,FALSE)</f>
        <v>#N/A</v>
      </c>
      <c r="H308" s="56" t="e">
        <f>+VLOOKUP(E308,Participants!$A$1:$F$1600,5,FALSE)</f>
        <v>#N/A</v>
      </c>
      <c r="I308" s="56" t="e">
        <f>+VLOOKUP(E308,Participants!$A$1:$F$1600,3,FALSE)</f>
        <v>#N/A</v>
      </c>
      <c r="J308" s="56" t="e">
        <f>+VLOOKUP(E308,Participants!$A$1:$G$1600,7,FALSE)</f>
        <v>#N/A</v>
      </c>
      <c r="K308" s="56"/>
      <c r="L308" s="56"/>
    </row>
    <row r="309" spans="1:12" ht="14.25" customHeight="1">
      <c r="A309" s="52" t="s">
        <v>1525</v>
      </c>
      <c r="B309" s="53">
        <v>39</v>
      </c>
      <c r="C309" s="53"/>
      <c r="D309" s="53">
        <v>4</v>
      </c>
      <c r="E309" s="53"/>
      <c r="F309" s="56" t="e">
        <f>+VLOOKUP(E309,Participants!$A$1:$F$1600,2,FALSE)</f>
        <v>#N/A</v>
      </c>
      <c r="G309" s="56" t="e">
        <f>+VLOOKUP(E309,Participants!$A$1:$F$1600,4,FALSE)</f>
        <v>#N/A</v>
      </c>
      <c r="H309" s="56" t="e">
        <f>+VLOOKUP(E309,Participants!$A$1:$F$1600,5,FALSE)</f>
        <v>#N/A</v>
      </c>
      <c r="I309" s="56" t="e">
        <f>+VLOOKUP(E309,Participants!$A$1:$F$1600,3,FALSE)</f>
        <v>#N/A</v>
      </c>
      <c r="J309" s="56" t="e">
        <f>+VLOOKUP(E309,Participants!$A$1:$G$1600,7,FALSE)</f>
        <v>#N/A</v>
      </c>
      <c r="K309" s="56"/>
      <c r="L309" s="56"/>
    </row>
    <row r="310" spans="1:12" ht="14.25" customHeight="1">
      <c r="A310" s="52" t="s">
        <v>1525</v>
      </c>
      <c r="B310" s="53">
        <v>39</v>
      </c>
      <c r="C310" s="53"/>
      <c r="D310" s="53">
        <v>5</v>
      </c>
      <c r="E310" s="53"/>
      <c r="F310" s="56" t="e">
        <f>+VLOOKUP(E310,Participants!$A$1:$F$1600,2,FALSE)</f>
        <v>#N/A</v>
      </c>
      <c r="G310" s="56" t="e">
        <f>+VLOOKUP(E310,Participants!$A$1:$F$1600,4,FALSE)</f>
        <v>#N/A</v>
      </c>
      <c r="H310" s="56" t="e">
        <f>+VLOOKUP(E310,Participants!$A$1:$F$1600,5,FALSE)</f>
        <v>#N/A</v>
      </c>
      <c r="I310" s="56" t="e">
        <f>+VLOOKUP(E310,Participants!$A$1:$F$1600,3,FALSE)</f>
        <v>#N/A</v>
      </c>
      <c r="J310" s="56" t="e">
        <f>+VLOOKUP(E310,Participants!$A$1:$G$1600,7,FALSE)</f>
        <v>#N/A</v>
      </c>
      <c r="K310" s="56"/>
      <c r="L310" s="56"/>
    </row>
    <row r="311" spans="1:12" ht="14.25" customHeight="1">
      <c r="A311" s="52" t="s">
        <v>1525</v>
      </c>
      <c r="B311" s="53">
        <v>39</v>
      </c>
      <c r="C311" s="53"/>
      <c r="D311" s="53">
        <v>6</v>
      </c>
      <c r="E311" s="53"/>
      <c r="F311" s="56" t="e">
        <f>+VLOOKUP(E311,Participants!$A$1:$F$1600,2,FALSE)</f>
        <v>#N/A</v>
      </c>
      <c r="G311" s="56" t="e">
        <f>+VLOOKUP(E311,Participants!$A$1:$F$1600,4,FALSE)</f>
        <v>#N/A</v>
      </c>
      <c r="H311" s="56" t="e">
        <f>+VLOOKUP(E311,Participants!$A$1:$F$1600,5,FALSE)</f>
        <v>#N/A</v>
      </c>
      <c r="I311" s="56" t="e">
        <f>+VLOOKUP(E311,Participants!$A$1:$F$1600,3,FALSE)</f>
        <v>#N/A</v>
      </c>
      <c r="J311" s="56" t="e">
        <f>+VLOOKUP(E311,Participants!$A$1:$G$1600,7,FALSE)</f>
        <v>#N/A</v>
      </c>
      <c r="K311" s="56"/>
      <c r="L311" s="56"/>
    </row>
    <row r="312" spans="1:12" ht="14.25" customHeight="1">
      <c r="A312" s="52" t="s">
        <v>1525</v>
      </c>
      <c r="B312" s="53">
        <v>39</v>
      </c>
      <c r="C312" s="53"/>
      <c r="D312" s="53">
        <v>7</v>
      </c>
      <c r="E312" s="53"/>
      <c r="F312" s="56" t="e">
        <f>+VLOOKUP(E312,Participants!$A$1:$F$1600,2,FALSE)</f>
        <v>#N/A</v>
      </c>
      <c r="G312" s="56" t="e">
        <f>+VLOOKUP(E312,Participants!$A$1:$F$1600,4,FALSE)</f>
        <v>#N/A</v>
      </c>
      <c r="H312" s="56" t="e">
        <f>+VLOOKUP(E312,Participants!$A$1:$F$1600,5,FALSE)</f>
        <v>#N/A</v>
      </c>
      <c r="I312" s="56" t="e">
        <f>+VLOOKUP(E312,Participants!$A$1:$F$1600,3,FALSE)</f>
        <v>#N/A</v>
      </c>
      <c r="J312" s="56" t="e">
        <f>+VLOOKUP(E312,Participants!$A$1:$G$1600,7,FALSE)</f>
        <v>#N/A</v>
      </c>
      <c r="K312" s="56"/>
      <c r="L312" s="56"/>
    </row>
    <row r="313" spans="1:12" ht="14.25" customHeight="1">
      <c r="A313" s="52" t="s">
        <v>1525</v>
      </c>
      <c r="B313" s="53">
        <v>39</v>
      </c>
      <c r="C313" s="53"/>
      <c r="D313" s="53">
        <v>8</v>
      </c>
      <c r="E313" s="53"/>
      <c r="F313" s="56" t="e">
        <f>+VLOOKUP(E313,Participants!$A$1:$F$1600,2,FALSE)</f>
        <v>#N/A</v>
      </c>
      <c r="G313" s="56" t="e">
        <f>+VLOOKUP(E313,Participants!$A$1:$F$1600,4,FALSE)</f>
        <v>#N/A</v>
      </c>
      <c r="H313" s="56" t="e">
        <f>+VLOOKUP(E313,Participants!$A$1:$F$1600,5,FALSE)</f>
        <v>#N/A</v>
      </c>
      <c r="I313" s="56" t="e">
        <f>+VLOOKUP(E313,Participants!$A$1:$F$1600,3,FALSE)</f>
        <v>#N/A</v>
      </c>
      <c r="J313" s="56" t="e">
        <f>+VLOOKUP(E313,Participants!$A$1:$G$1600,7,FALSE)</f>
        <v>#N/A</v>
      </c>
      <c r="K313" s="56"/>
      <c r="L313" s="56"/>
    </row>
    <row r="314" spans="1:12" ht="14.25" customHeight="1">
      <c r="A314" s="52" t="s">
        <v>1525</v>
      </c>
      <c r="B314" s="57">
        <v>40</v>
      </c>
      <c r="C314" s="57"/>
      <c r="D314" s="57">
        <v>1</v>
      </c>
      <c r="E314" s="57"/>
      <c r="F314" s="59" t="e">
        <f>+VLOOKUP(E314,Participants!$A$1:$F$1600,2,FALSE)</f>
        <v>#N/A</v>
      </c>
      <c r="G314" s="59" t="e">
        <f>+VLOOKUP(E314,Participants!$A$1:$F$1600,4,FALSE)</f>
        <v>#N/A</v>
      </c>
      <c r="H314" s="59" t="e">
        <f>+VLOOKUP(E314,Participants!$A$1:$F$1600,5,FALSE)</f>
        <v>#N/A</v>
      </c>
      <c r="I314" s="59" t="e">
        <f>+VLOOKUP(E314,Participants!$A$1:$F$1600,3,FALSE)</f>
        <v>#N/A</v>
      </c>
      <c r="J314" s="59" t="e">
        <f>+VLOOKUP(E314,Participants!$A$1:$G$1600,7,FALSE)</f>
        <v>#N/A</v>
      </c>
      <c r="K314" s="59"/>
      <c r="L314" s="59"/>
    </row>
    <row r="315" spans="1:12" ht="14.25" customHeight="1">
      <c r="A315" s="52" t="s">
        <v>1525</v>
      </c>
      <c r="B315" s="57">
        <v>40</v>
      </c>
      <c r="C315" s="57"/>
      <c r="D315" s="57">
        <v>2</v>
      </c>
      <c r="E315" s="57"/>
      <c r="F315" s="59" t="e">
        <f>+VLOOKUP(E315,Participants!$A$1:$F$1600,2,FALSE)</f>
        <v>#N/A</v>
      </c>
      <c r="G315" s="59" t="e">
        <f>+VLOOKUP(E315,Participants!$A$1:$F$1600,4,FALSE)</f>
        <v>#N/A</v>
      </c>
      <c r="H315" s="59" t="e">
        <f>+VLOOKUP(E315,Participants!$A$1:$F$1600,5,FALSE)</f>
        <v>#N/A</v>
      </c>
      <c r="I315" s="59" t="e">
        <f>+VLOOKUP(E315,Participants!$A$1:$F$1600,3,FALSE)</f>
        <v>#N/A</v>
      </c>
      <c r="J315" s="59" t="e">
        <f>+VLOOKUP(E315,Participants!$A$1:$G$1600,7,FALSE)</f>
        <v>#N/A</v>
      </c>
      <c r="K315" s="59"/>
      <c r="L315" s="59"/>
    </row>
    <row r="316" spans="1:12" ht="14.25" customHeight="1">
      <c r="A316" s="52" t="s">
        <v>1525</v>
      </c>
      <c r="B316" s="57">
        <v>40</v>
      </c>
      <c r="C316" s="57"/>
      <c r="D316" s="57">
        <v>3</v>
      </c>
      <c r="E316" s="57"/>
      <c r="F316" s="59" t="e">
        <f>+VLOOKUP(E316,Participants!$A$1:$F$1600,2,FALSE)</f>
        <v>#N/A</v>
      </c>
      <c r="G316" s="59" t="e">
        <f>+VLOOKUP(E316,Participants!$A$1:$F$1600,4,FALSE)</f>
        <v>#N/A</v>
      </c>
      <c r="H316" s="59" t="e">
        <f>+VLOOKUP(E316,Participants!$A$1:$F$1600,5,FALSE)</f>
        <v>#N/A</v>
      </c>
      <c r="I316" s="59" t="e">
        <f>+VLOOKUP(E316,Participants!$A$1:$F$1600,3,FALSE)</f>
        <v>#N/A</v>
      </c>
      <c r="J316" s="59" t="e">
        <f>+VLOOKUP(E316,Participants!$A$1:$G$1600,7,FALSE)</f>
        <v>#N/A</v>
      </c>
      <c r="K316" s="59"/>
      <c r="L316" s="59"/>
    </row>
    <row r="317" spans="1:12" ht="14.25" customHeight="1">
      <c r="A317" s="52" t="s">
        <v>1525</v>
      </c>
      <c r="B317" s="57">
        <v>40</v>
      </c>
      <c r="C317" s="57"/>
      <c r="D317" s="57">
        <v>4</v>
      </c>
      <c r="E317" s="57"/>
      <c r="F317" s="59" t="e">
        <f>+VLOOKUP(E317,Participants!$A$1:$F$1600,2,FALSE)</f>
        <v>#N/A</v>
      </c>
      <c r="G317" s="59" t="e">
        <f>+VLOOKUP(E317,Participants!$A$1:$F$1600,4,FALSE)</f>
        <v>#N/A</v>
      </c>
      <c r="H317" s="59" t="e">
        <f>+VLOOKUP(E317,Participants!$A$1:$F$1600,5,FALSE)</f>
        <v>#N/A</v>
      </c>
      <c r="I317" s="59" t="e">
        <f>+VLOOKUP(E317,Participants!$A$1:$F$1600,3,FALSE)</f>
        <v>#N/A</v>
      </c>
      <c r="J317" s="59" t="e">
        <f>+VLOOKUP(E317,Participants!$A$1:$G$1600,7,FALSE)</f>
        <v>#N/A</v>
      </c>
      <c r="K317" s="59"/>
      <c r="L317" s="59"/>
    </row>
    <row r="318" spans="1:12" ht="14.25" customHeight="1">
      <c r="A318" s="52" t="s">
        <v>1525</v>
      </c>
      <c r="B318" s="57">
        <v>40</v>
      </c>
      <c r="C318" s="57"/>
      <c r="D318" s="57">
        <v>5</v>
      </c>
      <c r="E318" s="57"/>
      <c r="F318" s="59" t="e">
        <f>+VLOOKUP(E318,Participants!$A$1:$F$1600,2,FALSE)</f>
        <v>#N/A</v>
      </c>
      <c r="G318" s="59" t="e">
        <f>+VLOOKUP(E318,Participants!$A$1:$F$1600,4,FALSE)</f>
        <v>#N/A</v>
      </c>
      <c r="H318" s="59" t="e">
        <f>+VLOOKUP(E318,Participants!$A$1:$F$1600,5,FALSE)</f>
        <v>#N/A</v>
      </c>
      <c r="I318" s="59" t="e">
        <f>+VLOOKUP(E318,Participants!$A$1:$F$1600,3,FALSE)</f>
        <v>#N/A</v>
      </c>
      <c r="J318" s="59" t="e">
        <f>+VLOOKUP(E318,Participants!$A$1:$G$1600,7,FALSE)</f>
        <v>#N/A</v>
      </c>
      <c r="K318" s="59"/>
      <c r="L318" s="59"/>
    </row>
    <row r="319" spans="1:12" ht="14.25" customHeight="1">
      <c r="A319" s="52" t="s">
        <v>1525</v>
      </c>
      <c r="B319" s="57">
        <v>40</v>
      </c>
      <c r="C319" s="57"/>
      <c r="D319" s="57">
        <v>6</v>
      </c>
      <c r="E319" s="57"/>
      <c r="F319" s="59" t="e">
        <f>+VLOOKUP(E319,Participants!$A$1:$F$1600,2,FALSE)</f>
        <v>#N/A</v>
      </c>
      <c r="G319" s="59" t="e">
        <f>+VLOOKUP(E319,Participants!$A$1:$F$1600,4,FALSE)</f>
        <v>#N/A</v>
      </c>
      <c r="H319" s="59" t="e">
        <f>+VLOOKUP(E319,Participants!$A$1:$F$1600,5,FALSE)</f>
        <v>#N/A</v>
      </c>
      <c r="I319" s="59" t="e">
        <f>+VLOOKUP(E319,Participants!$A$1:$F$1600,3,FALSE)</f>
        <v>#N/A</v>
      </c>
      <c r="J319" s="59" t="e">
        <f>+VLOOKUP(E319,Participants!$A$1:$G$1600,7,FALSE)</f>
        <v>#N/A</v>
      </c>
      <c r="K319" s="59"/>
      <c r="L319" s="59"/>
    </row>
    <row r="320" spans="1:12" ht="14.25" customHeight="1">
      <c r="A320" s="52" t="s">
        <v>1525</v>
      </c>
      <c r="B320" s="57">
        <v>40</v>
      </c>
      <c r="C320" s="57"/>
      <c r="D320" s="57">
        <v>7</v>
      </c>
      <c r="E320" s="57"/>
      <c r="F320" s="59" t="e">
        <f>+VLOOKUP(E320,Participants!$A$1:$F$1600,2,FALSE)</f>
        <v>#N/A</v>
      </c>
      <c r="G320" s="59" t="e">
        <f>+VLOOKUP(E320,Participants!$A$1:$F$1600,4,FALSE)</f>
        <v>#N/A</v>
      </c>
      <c r="H320" s="59" t="e">
        <f>+VLOOKUP(E320,Participants!$A$1:$F$1600,5,FALSE)</f>
        <v>#N/A</v>
      </c>
      <c r="I320" s="59" t="e">
        <f>+VLOOKUP(E320,Participants!$A$1:$F$1600,3,FALSE)</f>
        <v>#N/A</v>
      </c>
      <c r="J320" s="59" t="e">
        <f>+VLOOKUP(E320,Participants!$A$1:$G$1600,7,FALSE)</f>
        <v>#N/A</v>
      </c>
      <c r="K320" s="59"/>
      <c r="L320" s="59"/>
    </row>
    <row r="321" spans="1:24" ht="14.25" customHeight="1">
      <c r="A321" s="52" t="s">
        <v>1525</v>
      </c>
      <c r="B321" s="57">
        <v>40</v>
      </c>
      <c r="C321" s="57"/>
      <c r="D321" s="57">
        <v>8</v>
      </c>
      <c r="E321" s="57"/>
      <c r="F321" s="59" t="e">
        <f>+VLOOKUP(E321,Participants!$A$1:$F$1600,2,FALSE)</f>
        <v>#N/A</v>
      </c>
      <c r="G321" s="59" t="e">
        <f>+VLOOKUP(E321,Participants!$A$1:$F$1600,4,FALSE)</f>
        <v>#N/A</v>
      </c>
      <c r="H321" s="59" t="e">
        <f>+VLOOKUP(E321,Participants!$A$1:$F$1600,5,FALSE)</f>
        <v>#N/A</v>
      </c>
      <c r="I321" s="59" t="e">
        <f>+VLOOKUP(E321,Participants!$A$1:$F$1600,3,FALSE)</f>
        <v>#N/A</v>
      </c>
      <c r="J321" s="59" t="e">
        <f>+VLOOKUP(E321,Participants!$A$1:$G$1600,7,FALSE)</f>
        <v>#N/A</v>
      </c>
      <c r="K321" s="59"/>
      <c r="L321" s="59"/>
    </row>
    <row r="322" spans="1:24" ht="14.25" customHeight="1">
      <c r="B322" s="61"/>
      <c r="C322" s="62"/>
      <c r="E322" s="63"/>
    </row>
    <row r="323" spans="1:24" ht="14.25" customHeight="1">
      <c r="B323" s="61"/>
      <c r="C323" s="62"/>
      <c r="E323" s="63"/>
    </row>
    <row r="324" spans="1:24" ht="14.25" customHeight="1">
      <c r="B324" s="65" t="s">
        <v>8</v>
      </c>
      <c r="C324" s="65" t="s">
        <v>15</v>
      </c>
      <c r="D324" s="65" t="s">
        <v>18</v>
      </c>
      <c r="E324" s="66" t="s">
        <v>21</v>
      </c>
      <c r="F324" s="65" t="s">
        <v>24</v>
      </c>
      <c r="G324" s="65" t="s">
        <v>29</v>
      </c>
      <c r="H324" s="65" t="s">
        <v>32</v>
      </c>
      <c r="I324" s="65" t="s">
        <v>35</v>
      </c>
      <c r="J324" s="65" t="s">
        <v>38</v>
      </c>
      <c r="K324" s="65" t="s">
        <v>41</v>
      </c>
      <c r="L324" s="65" t="s">
        <v>44</v>
      </c>
      <c r="M324" s="65" t="s">
        <v>47</v>
      </c>
      <c r="N324" s="65" t="s">
        <v>50</v>
      </c>
      <c r="O324" s="65" t="s">
        <v>53</v>
      </c>
      <c r="P324" s="65" t="s">
        <v>59</v>
      </c>
      <c r="Q324" s="65" t="s">
        <v>62</v>
      </c>
      <c r="R324" s="65" t="s">
        <v>68</v>
      </c>
      <c r="S324" s="65" t="s">
        <v>10</v>
      </c>
      <c r="T324" s="65" t="s">
        <v>73</v>
      </c>
      <c r="U324" s="65" t="s">
        <v>76</v>
      </c>
      <c r="V324" s="65" t="s">
        <v>79</v>
      </c>
      <c r="W324" s="65" t="s">
        <v>82</v>
      </c>
      <c r="X324" s="65" t="s">
        <v>1526</v>
      </c>
    </row>
    <row r="325" spans="1:24" ht="14.25" customHeight="1">
      <c r="A325" s="67" t="s">
        <v>13</v>
      </c>
      <c r="B325" s="67">
        <f t="shared" ref="B325:W325" si="0">+SUMIFS($L$2:$L$321,$J$2:$J$321,$A325,$G$2:$G$321,B$324)</f>
        <v>0</v>
      </c>
      <c r="C325" s="67">
        <f t="shared" si="0"/>
        <v>0</v>
      </c>
      <c r="D325" s="67">
        <f t="shared" si="0"/>
        <v>0</v>
      </c>
      <c r="E325" s="67">
        <f t="shared" si="0"/>
        <v>0</v>
      </c>
      <c r="F325" s="67">
        <f t="shared" si="0"/>
        <v>0</v>
      </c>
      <c r="G325" s="67">
        <f t="shared" si="0"/>
        <v>0</v>
      </c>
      <c r="H325" s="67">
        <f t="shared" si="0"/>
        <v>0</v>
      </c>
      <c r="I325" s="67">
        <f t="shared" si="0"/>
        <v>0</v>
      </c>
      <c r="J325" s="67">
        <f t="shared" si="0"/>
        <v>0</v>
      </c>
      <c r="K325" s="67">
        <f t="shared" si="0"/>
        <v>0</v>
      </c>
      <c r="L325" s="67">
        <f t="shared" si="0"/>
        <v>0</v>
      </c>
      <c r="M325" s="67">
        <f t="shared" si="0"/>
        <v>0</v>
      </c>
      <c r="N325" s="67">
        <f t="shared" si="0"/>
        <v>0</v>
      </c>
      <c r="O325" s="67">
        <f t="shared" si="0"/>
        <v>0</v>
      </c>
      <c r="P325" s="67">
        <f t="shared" si="0"/>
        <v>0</v>
      </c>
      <c r="Q325" s="67">
        <f t="shared" si="0"/>
        <v>0</v>
      </c>
      <c r="R325" s="67">
        <f t="shared" si="0"/>
        <v>0</v>
      </c>
      <c r="S325" s="67">
        <f t="shared" si="0"/>
        <v>100</v>
      </c>
      <c r="T325" s="67">
        <f t="shared" si="0"/>
        <v>0</v>
      </c>
      <c r="U325" s="67">
        <f t="shared" si="0"/>
        <v>0</v>
      </c>
      <c r="V325" s="67">
        <f t="shared" si="0"/>
        <v>100</v>
      </c>
      <c r="W325" s="67">
        <f t="shared" si="0"/>
        <v>0</v>
      </c>
      <c r="X325" s="67">
        <f t="shared" ref="X325:X326" si="1">SUM(B325:W325)</f>
        <v>200</v>
      </c>
    </row>
    <row r="326" spans="1:24" ht="14.25" customHeight="1">
      <c r="A326" s="67" t="s">
        <v>27</v>
      </c>
      <c r="B326" s="67">
        <f t="shared" ref="B326:W326" si="2">+SUMIFS($L$2:$L$321,$J$2:$J$321,$A326,$G$2:$G$321,B$324)</f>
        <v>0</v>
      </c>
      <c r="C326" s="67">
        <f t="shared" si="2"/>
        <v>0</v>
      </c>
      <c r="D326" s="67">
        <f t="shared" si="2"/>
        <v>0</v>
      </c>
      <c r="E326" s="67">
        <f t="shared" si="2"/>
        <v>0</v>
      </c>
      <c r="F326" s="67">
        <f t="shared" si="2"/>
        <v>0</v>
      </c>
      <c r="G326" s="67">
        <f t="shared" si="2"/>
        <v>0</v>
      </c>
      <c r="H326" s="67">
        <f t="shared" si="2"/>
        <v>0</v>
      </c>
      <c r="I326" s="67">
        <f t="shared" si="2"/>
        <v>0</v>
      </c>
      <c r="J326" s="67">
        <f t="shared" si="2"/>
        <v>0</v>
      </c>
      <c r="K326" s="67">
        <f t="shared" si="2"/>
        <v>0</v>
      </c>
      <c r="L326" s="67">
        <f t="shared" si="2"/>
        <v>0</v>
      </c>
      <c r="M326" s="67">
        <f t="shared" si="2"/>
        <v>0</v>
      </c>
      <c r="N326" s="67">
        <f t="shared" si="2"/>
        <v>0</v>
      </c>
      <c r="O326" s="67">
        <f t="shared" si="2"/>
        <v>0</v>
      </c>
      <c r="P326" s="67">
        <f t="shared" si="2"/>
        <v>0</v>
      </c>
      <c r="Q326" s="67">
        <f t="shared" si="2"/>
        <v>0</v>
      </c>
      <c r="R326" s="67">
        <f t="shared" si="2"/>
        <v>0</v>
      </c>
      <c r="S326" s="67">
        <f t="shared" si="2"/>
        <v>0</v>
      </c>
      <c r="T326" s="67">
        <f t="shared" si="2"/>
        <v>0</v>
      </c>
      <c r="U326" s="67">
        <f t="shared" si="2"/>
        <v>0</v>
      </c>
      <c r="V326" s="67">
        <f t="shared" si="2"/>
        <v>0</v>
      </c>
      <c r="W326" s="67">
        <f t="shared" si="2"/>
        <v>0</v>
      </c>
      <c r="X326" s="67">
        <f t="shared" si="1"/>
        <v>0</v>
      </c>
    </row>
    <row r="327" spans="1:24" ht="14.25" customHeight="1">
      <c r="B327" s="61"/>
      <c r="C327" s="62"/>
      <c r="E327" s="63"/>
    </row>
    <row r="328" spans="1:24" ht="14.25" customHeight="1">
      <c r="B328" s="61"/>
      <c r="C328" s="62"/>
      <c r="E328" s="63"/>
    </row>
    <row r="329" spans="1:24" ht="14.25" customHeight="1">
      <c r="B329" s="61"/>
      <c r="C329" s="62"/>
      <c r="E329" s="63"/>
    </row>
    <row r="330" spans="1:24" ht="14.25" customHeight="1">
      <c r="B330" s="61"/>
      <c r="C330" s="62"/>
      <c r="E330" s="63"/>
    </row>
    <row r="331" spans="1:24" ht="14.25" customHeight="1">
      <c r="B331" s="61"/>
      <c r="C331" s="62"/>
      <c r="E331" s="63"/>
    </row>
    <row r="332" spans="1:24" ht="14.25" customHeight="1">
      <c r="B332" s="61"/>
      <c r="C332" s="62"/>
      <c r="E332" s="63"/>
    </row>
    <row r="333" spans="1:24" ht="14.25" customHeight="1">
      <c r="B333" s="61"/>
      <c r="C333" s="62"/>
      <c r="E333" s="63"/>
    </row>
    <row r="334" spans="1:24" ht="14.25" customHeight="1">
      <c r="B334" s="61"/>
      <c r="C334" s="62"/>
      <c r="E334" s="63"/>
    </row>
    <row r="335" spans="1:24" ht="14.25" customHeight="1">
      <c r="B335" s="61"/>
      <c r="C335" s="62"/>
      <c r="E335" s="63"/>
    </row>
    <row r="336" spans="1:24" ht="14.25" customHeight="1">
      <c r="B336" s="61"/>
      <c r="C336" s="62"/>
      <c r="E336" s="63"/>
    </row>
    <row r="337" spans="2:5" ht="14.25" customHeight="1">
      <c r="B337" s="61"/>
      <c r="C337" s="62"/>
      <c r="E337" s="63"/>
    </row>
    <row r="338" spans="2:5" ht="14.25" customHeight="1">
      <c r="B338" s="61"/>
      <c r="C338" s="62"/>
      <c r="E338" s="63"/>
    </row>
    <row r="339" spans="2:5" ht="14.25" customHeight="1">
      <c r="B339" s="61"/>
      <c r="C339" s="62"/>
      <c r="E339" s="63"/>
    </row>
    <row r="340" spans="2:5" ht="14.25" customHeight="1">
      <c r="B340" s="61"/>
      <c r="C340" s="62"/>
      <c r="E340" s="63"/>
    </row>
    <row r="341" spans="2:5" ht="14.25" customHeight="1">
      <c r="B341" s="61"/>
      <c r="C341" s="62"/>
      <c r="E341" s="63"/>
    </row>
    <row r="342" spans="2:5" ht="14.25" customHeight="1">
      <c r="B342" s="61"/>
      <c r="C342" s="62"/>
      <c r="E342" s="63"/>
    </row>
    <row r="343" spans="2:5" ht="14.25" customHeight="1">
      <c r="B343" s="61"/>
      <c r="C343" s="62"/>
      <c r="E343" s="63"/>
    </row>
    <row r="344" spans="2:5" ht="14.25" customHeight="1">
      <c r="B344" s="61"/>
      <c r="C344" s="62"/>
      <c r="E344" s="63"/>
    </row>
    <row r="345" spans="2:5" ht="14.25" customHeight="1">
      <c r="B345" s="61"/>
      <c r="C345" s="62"/>
      <c r="E345" s="63"/>
    </row>
    <row r="346" spans="2:5" ht="14.25" customHeight="1">
      <c r="B346" s="61"/>
      <c r="C346" s="62"/>
      <c r="E346" s="63"/>
    </row>
    <row r="347" spans="2:5" ht="14.25" customHeight="1">
      <c r="B347" s="61"/>
      <c r="C347" s="62"/>
      <c r="E347" s="63"/>
    </row>
    <row r="348" spans="2:5" ht="14.25" customHeight="1">
      <c r="B348" s="61"/>
      <c r="C348" s="62"/>
      <c r="E348" s="63"/>
    </row>
    <row r="349" spans="2:5" ht="14.25" customHeight="1">
      <c r="B349" s="61"/>
      <c r="C349" s="62"/>
      <c r="E349" s="63"/>
    </row>
    <row r="350" spans="2:5" ht="14.25" customHeight="1">
      <c r="B350" s="61"/>
      <c r="C350" s="62"/>
      <c r="E350" s="63"/>
    </row>
    <row r="351" spans="2:5" ht="14.25" customHeight="1">
      <c r="B351" s="61"/>
      <c r="C351" s="62"/>
      <c r="E351" s="63"/>
    </row>
    <row r="352" spans="2:5" ht="14.25" customHeight="1">
      <c r="B352" s="61"/>
      <c r="C352" s="62"/>
      <c r="E352" s="63"/>
    </row>
    <row r="353" spans="2:5" ht="14.25" customHeight="1">
      <c r="B353" s="61"/>
      <c r="C353" s="62"/>
      <c r="E353" s="63"/>
    </row>
    <row r="354" spans="2:5" ht="14.25" customHeight="1">
      <c r="B354" s="61"/>
      <c r="C354" s="62"/>
      <c r="E354" s="63"/>
    </row>
    <row r="355" spans="2:5" ht="15.75" customHeight="1"/>
    <row r="356" spans="2:5" ht="15.75" customHeight="1"/>
    <row r="357" spans="2:5" ht="15.75" customHeight="1"/>
    <row r="358" spans="2:5" ht="15.75" customHeight="1"/>
    <row r="359" spans="2:5" ht="15.75" customHeight="1"/>
    <row r="360" spans="2:5" ht="15.75" customHeight="1"/>
    <row r="361" spans="2:5" ht="15.75" customHeight="1"/>
    <row r="362" spans="2:5" ht="15.75" customHeight="1"/>
    <row r="363" spans="2:5" ht="15.75" customHeight="1"/>
    <row r="364" spans="2:5" ht="15.75" customHeight="1"/>
    <row r="365" spans="2:5" ht="15.75" customHeight="1"/>
    <row r="366" spans="2:5" ht="15.75" customHeight="1"/>
    <row r="367" spans="2:5" ht="15.75" customHeight="1"/>
    <row r="368" spans="2: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1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68" t="s">
        <v>1527</v>
      </c>
      <c r="B1" s="68" t="s">
        <v>1517</v>
      </c>
      <c r="C1" s="68" t="s">
        <v>1518</v>
      </c>
      <c r="D1" s="69" t="s">
        <v>1519</v>
      </c>
      <c r="E1" s="68" t="s">
        <v>1520</v>
      </c>
      <c r="F1" s="68" t="s">
        <v>1</v>
      </c>
      <c r="G1" s="68" t="s">
        <v>3</v>
      </c>
      <c r="H1" s="68" t="s">
        <v>1521</v>
      </c>
      <c r="I1" s="68" t="s">
        <v>2</v>
      </c>
      <c r="J1" s="68" t="s">
        <v>5</v>
      </c>
      <c r="K1" s="68" t="s">
        <v>1522</v>
      </c>
      <c r="L1" s="68" t="s">
        <v>1523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4.25" customHeight="1">
      <c r="A2" s="68" t="s">
        <v>1527</v>
      </c>
      <c r="B2" s="57">
        <v>1</v>
      </c>
      <c r="C2" s="58" t="s">
        <v>1528</v>
      </c>
      <c r="D2" s="71">
        <v>1</v>
      </c>
      <c r="E2" s="58">
        <v>37</v>
      </c>
      <c r="F2" s="59" t="str">
        <f>+VLOOKUP(E2,Participants!$A$1:$F$1600,2,FALSE)</f>
        <v>Ryder Hawkins</v>
      </c>
      <c r="G2" s="59" t="str">
        <f>+VLOOKUP(E2,Participants!$A$1:$F$1600,4,FALSE)</f>
        <v>STL</v>
      </c>
      <c r="H2" s="59" t="str">
        <f>+VLOOKUP(E2,Participants!$A$1:$F$1600,5,FALSE)</f>
        <v>M</v>
      </c>
      <c r="I2" s="59">
        <f>+VLOOKUP(E2,Participants!$A$1:$F$1600,3,FALSE)</f>
        <v>3</v>
      </c>
      <c r="J2" s="59" t="str">
        <f>+VLOOKUP(E2,Participants!$A$1:$G$1600,7,FALSE)</f>
        <v>DEV BOYS</v>
      </c>
      <c r="K2" s="59"/>
      <c r="L2" s="59">
        <v>100</v>
      </c>
    </row>
    <row r="3" spans="1:26" ht="14.25" customHeight="1">
      <c r="A3" s="68" t="s">
        <v>1527</v>
      </c>
      <c r="B3" s="57">
        <v>1</v>
      </c>
      <c r="C3" s="58" t="s">
        <v>1529</v>
      </c>
      <c r="D3" s="71">
        <v>2</v>
      </c>
      <c r="E3" s="58">
        <v>29</v>
      </c>
      <c r="F3" s="59" t="str">
        <f>+VLOOKUP(E3,Participants!$A$1:$F$1600,2,FALSE)</f>
        <v>Reece Anderson</v>
      </c>
      <c r="G3" s="59" t="str">
        <f>+VLOOKUP(E3,Participants!$A$1:$F$1600,4,FALSE)</f>
        <v>STL</v>
      </c>
      <c r="H3" s="59" t="str">
        <f>+VLOOKUP(E3,Participants!$A$1:$F$1600,5,FALSE)</f>
        <v>M</v>
      </c>
      <c r="I3" s="59">
        <f>+VLOOKUP(E3,Participants!$A$1:$F$1600,3,FALSE)</f>
        <v>3</v>
      </c>
      <c r="J3" s="59" t="str">
        <f>+VLOOKUP(E3,Participants!$A$1:$G$1600,7,FALSE)</f>
        <v>DEV BOYS</v>
      </c>
      <c r="K3" s="59"/>
      <c r="L3" s="59">
        <v>100</v>
      </c>
    </row>
    <row r="4" spans="1:26" ht="14.25" customHeight="1">
      <c r="A4" s="68" t="s">
        <v>1527</v>
      </c>
      <c r="B4" s="57">
        <v>1</v>
      </c>
      <c r="C4" s="58" t="s">
        <v>1530</v>
      </c>
      <c r="D4" s="71">
        <v>3</v>
      </c>
      <c r="E4" s="58">
        <v>1511</v>
      </c>
      <c r="F4" s="59" t="str">
        <f>+VLOOKUP(E4,Participants!$A$1:$F$1600,2,FALSE)</f>
        <v>Elijah Rose</v>
      </c>
      <c r="G4" s="59" t="str">
        <f>+VLOOKUP(E4,Participants!$A$1:$F$1600,4,FALSE)</f>
        <v>MMA</v>
      </c>
      <c r="H4" s="59" t="str">
        <f>+VLOOKUP(E4,Participants!$A$1:$F$1600,5,FALSE)</f>
        <v>M</v>
      </c>
      <c r="I4" s="59">
        <f>+VLOOKUP(E4,Participants!$A$1:$F$1600,3,FALSE)</f>
        <v>3</v>
      </c>
      <c r="J4" s="59" t="str">
        <f>+VLOOKUP(E4,Participants!$A$1:$G$1600,7,FALSE)</f>
        <v>DEV BOYS</v>
      </c>
      <c r="K4" s="59"/>
      <c r="L4" s="59"/>
    </row>
    <row r="5" spans="1:26" ht="14.25" customHeight="1">
      <c r="A5" s="68" t="s">
        <v>1527</v>
      </c>
      <c r="B5" s="57">
        <v>1</v>
      </c>
      <c r="C5" s="58" t="s">
        <v>1531</v>
      </c>
      <c r="D5" s="71">
        <v>4</v>
      </c>
      <c r="E5" s="58">
        <v>1237</v>
      </c>
      <c r="F5" s="59" t="str">
        <f>+VLOOKUP(E5,Participants!$A$1:$F$1600,2,FALSE)</f>
        <v>Walker Hankinson</v>
      </c>
      <c r="G5" s="59" t="str">
        <f>+VLOOKUP(E5,Participants!$A$1:$F$1600,4,FALSE)</f>
        <v>AGS</v>
      </c>
      <c r="H5" s="59" t="str">
        <f>+VLOOKUP(E5,Participants!$A$1:$F$1600,5,FALSE)</f>
        <v>M</v>
      </c>
      <c r="I5" s="59">
        <f>+VLOOKUP(E5,Participants!$A$1:$F$1600,3,FALSE)</f>
        <v>4</v>
      </c>
      <c r="J5" s="59" t="str">
        <f>+VLOOKUP(E5,Participants!$A$1:$G$1600,7,FALSE)</f>
        <v>DEV BOYS</v>
      </c>
      <c r="K5" s="59"/>
      <c r="L5" s="59"/>
    </row>
    <row r="6" spans="1:26" ht="14.25" customHeight="1">
      <c r="A6" s="68" t="s">
        <v>1527</v>
      </c>
      <c r="B6" s="57">
        <v>1</v>
      </c>
      <c r="C6" s="58" t="s">
        <v>1532</v>
      </c>
      <c r="D6" s="71">
        <v>5</v>
      </c>
      <c r="E6" s="58">
        <v>646</v>
      </c>
      <c r="F6" s="59" t="str">
        <f>+VLOOKUP(E6,Participants!$A$1:$F$1600,2,FALSE)</f>
        <v>Caleb Rubenstein</v>
      </c>
      <c r="G6" s="59" t="str">
        <f>+VLOOKUP(E6,Participants!$A$1:$F$1600,4,FALSE)</f>
        <v>JFK</v>
      </c>
      <c r="H6" s="59" t="str">
        <f>+VLOOKUP(E6,Participants!$A$1:$F$1600,5,FALSE)</f>
        <v>M</v>
      </c>
      <c r="I6" s="59">
        <f>+VLOOKUP(E6,Participants!$A$1:$F$1600,3,FALSE)</f>
        <v>4</v>
      </c>
      <c r="J6" s="59" t="str">
        <f>+VLOOKUP(E6,Participants!$A$1:$G$1600,7,FALSE)</f>
        <v>DEV BOYS</v>
      </c>
      <c r="K6" s="59"/>
      <c r="L6" s="59"/>
    </row>
    <row r="7" spans="1:26" ht="14.25" customHeight="1">
      <c r="A7" s="68" t="s">
        <v>1527</v>
      </c>
      <c r="B7" s="57">
        <v>1</v>
      </c>
      <c r="C7" s="58" t="s">
        <v>1533</v>
      </c>
      <c r="D7" s="71">
        <v>6</v>
      </c>
      <c r="E7" s="58">
        <v>336</v>
      </c>
      <c r="F7" s="59" t="str">
        <f>+VLOOKUP(E7,Participants!$A$1:$F$1600,2,FALSE)</f>
        <v>Gavin Lenigan</v>
      </c>
      <c r="G7" s="59" t="str">
        <f>+VLOOKUP(E7,Participants!$A$1:$F$1600,4,FALSE)</f>
        <v>GAA</v>
      </c>
      <c r="H7" s="59" t="str">
        <f>+VLOOKUP(E7,Participants!$A$1:$F$1600,5,FALSE)</f>
        <v>M</v>
      </c>
      <c r="I7" s="59">
        <f>+VLOOKUP(E7,Participants!$A$1:$F$1600,3,FALSE)</f>
        <v>4</v>
      </c>
      <c r="J7" s="59" t="str">
        <f>+VLOOKUP(E7,Participants!$A$1:$G$1600,7,FALSE)</f>
        <v>DEV BOYS</v>
      </c>
      <c r="K7" s="59"/>
      <c r="L7" s="59"/>
    </row>
    <row r="8" spans="1:26" ht="14.25" customHeight="1">
      <c r="A8" s="68" t="s">
        <v>1527</v>
      </c>
      <c r="B8" s="57">
        <v>1</v>
      </c>
      <c r="C8" s="58" t="s">
        <v>1534</v>
      </c>
      <c r="D8" s="71">
        <v>7</v>
      </c>
      <c r="E8" s="55">
        <v>33</v>
      </c>
      <c r="F8" s="59" t="str">
        <f>+VLOOKUP(E8,Participants!$A$1:$F$1600,2,FALSE)</f>
        <v>Olivia Eckenrode</v>
      </c>
      <c r="G8" s="59" t="str">
        <f>+VLOOKUP(E8,Participants!$A$1:$F$1600,4,FALSE)</f>
        <v>STL</v>
      </c>
      <c r="H8" s="59" t="str">
        <f>+VLOOKUP(E8,Participants!$A$1:$F$1600,5,FALSE)</f>
        <v>F</v>
      </c>
      <c r="I8" s="59">
        <f>+VLOOKUP(E8,Participants!$A$1:$F$1600,3,FALSE)</f>
        <v>3</v>
      </c>
      <c r="J8" s="59" t="str">
        <f>+VLOOKUP(E8,Participants!$A$1:$G$1600,7,FALSE)</f>
        <v>DEV GIRLS</v>
      </c>
      <c r="K8" s="59"/>
      <c r="L8" s="59"/>
    </row>
    <row r="9" spans="1:26" ht="14.25" customHeight="1">
      <c r="A9" s="68" t="s">
        <v>1527</v>
      </c>
      <c r="B9" s="57">
        <v>1</v>
      </c>
      <c r="C9" s="58" t="s">
        <v>1535</v>
      </c>
      <c r="D9" s="71">
        <v>8</v>
      </c>
      <c r="E9" s="55">
        <v>28</v>
      </c>
      <c r="F9" s="59" t="str">
        <f>+VLOOKUP(E9,Participants!$A$1:$F$1600,2,FALSE)</f>
        <v>Tripp Wood</v>
      </c>
      <c r="G9" s="59" t="str">
        <f>+VLOOKUP(E9,Participants!$A$1:$F$1600,4,FALSE)</f>
        <v>STL</v>
      </c>
      <c r="H9" s="59" t="str">
        <f>+VLOOKUP(E9,Participants!$A$1:$F$1600,5,FALSE)</f>
        <v>M</v>
      </c>
      <c r="I9" s="59">
        <f>+VLOOKUP(E9,Participants!$A$1:$F$1600,3,FALSE)</f>
        <v>2</v>
      </c>
      <c r="J9" s="59" t="str">
        <f>+VLOOKUP(E9,Participants!$A$1:$G$1600,7,FALSE)</f>
        <v>DEV BOYS</v>
      </c>
      <c r="K9" s="59"/>
      <c r="L9" s="59"/>
    </row>
    <row r="10" spans="1:26" ht="14.25" customHeight="1">
      <c r="A10" s="68" t="s">
        <v>1527</v>
      </c>
      <c r="B10" s="57">
        <v>1</v>
      </c>
      <c r="C10" s="58" t="s">
        <v>1536</v>
      </c>
      <c r="D10" s="71">
        <v>9</v>
      </c>
      <c r="E10" s="55">
        <v>1522</v>
      </c>
      <c r="F10" s="59" t="str">
        <f>+VLOOKUP(E10,Participants!$A$1:$F$1600,2,FALSE)</f>
        <v>Lila Vavro</v>
      </c>
      <c r="G10" s="59" t="str">
        <f>+VLOOKUP(E10,Participants!$A$1:$F$1600,4,FALSE)</f>
        <v>MMA</v>
      </c>
      <c r="H10" s="59" t="str">
        <f>+VLOOKUP(E10,Participants!$A$1:$F$1600,5,FALSE)</f>
        <v>F</v>
      </c>
      <c r="I10" s="59">
        <f>+VLOOKUP(E10,Participants!$A$1:$F$1600,3,FALSE)</f>
        <v>4</v>
      </c>
      <c r="J10" s="59" t="str">
        <f>+VLOOKUP(E10,Participants!$A$1:$G$1600,7,FALSE)</f>
        <v>DEV GIRLS</v>
      </c>
      <c r="K10" s="59"/>
      <c r="L10" s="59"/>
    </row>
    <row r="11" spans="1:26" ht="14.25" customHeight="1">
      <c r="A11" s="68" t="s">
        <v>1527</v>
      </c>
      <c r="B11" s="57">
        <v>1</v>
      </c>
      <c r="C11" s="58" t="s">
        <v>1537</v>
      </c>
      <c r="D11" s="71">
        <v>10</v>
      </c>
      <c r="E11" s="55">
        <v>1235</v>
      </c>
      <c r="F11" s="59" t="str">
        <f>+VLOOKUP(E11,Participants!$A$1:$F$1600,2,FALSE)</f>
        <v>Joseph Davoli</v>
      </c>
      <c r="G11" s="59" t="str">
        <f>+VLOOKUP(E11,Participants!$A$1:$F$1600,4,FALSE)</f>
        <v>AGS</v>
      </c>
      <c r="H11" s="59" t="str">
        <f>+VLOOKUP(E11,Participants!$A$1:$F$1600,5,FALSE)</f>
        <v>M</v>
      </c>
      <c r="I11" s="59">
        <f>+VLOOKUP(E11,Participants!$A$1:$F$1600,3,FALSE)</f>
        <v>4</v>
      </c>
      <c r="J11" s="59" t="str">
        <f>+VLOOKUP(E11,Participants!$A$1:$G$1600,7,FALSE)</f>
        <v>DEV BOYS</v>
      </c>
      <c r="K11" s="59"/>
      <c r="L11" s="59"/>
    </row>
    <row r="12" spans="1:26" ht="14.25" customHeight="1">
      <c r="A12" s="68" t="s">
        <v>1527</v>
      </c>
      <c r="B12" s="57">
        <v>1</v>
      </c>
      <c r="C12" s="72" t="s">
        <v>1538</v>
      </c>
      <c r="D12" s="71">
        <v>11</v>
      </c>
      <c r="E12" s="58">
        <v>327</v>
      </c>
      <c r="F12" s="59" t="str">
        <f>+VLOOKUP(E12,Participants!$A$1:$F$1600,2,FALSE)</f>
        <v>Jude Franc</v>
      </c>
      <c r="G12" s="59" t="str">
        <f>+VLOOKUP(E12,Participants!$A$1:$F$1600,4,FALSE)</f>
        <v>GAA</v>
      </c>
      <c r="H12" s="59" t="str">
        <f>+VLOOKUP(E12,Participants!$A$1:$F$1600,5,FALSE)</f>
        <v>M</v>
      </c>
      <c r="I12" s="59">
        <f>+VLOOKUP(E12,Participants!$A$1:$F$1600,3,FALSE)</f>
        <v>4</v>
      </c>
      <c r="J12" s="59" t="str">
        <f>+VLOOKUP(E12,Participants!$A$1:$G$1600,7,FALSE)</f>
        <v>DEV BOYS</v>
      </c>
      <c r="K12" s="59"/>
      <c r="L12" s="59"/>
    </row>
    <row r="13" spans="1:26" ht="14.25" customHeight="1">
      <c r="A13" s="68" t="s">
        <v>1527</v>
      </c>
      <c r="B13" s="57">
        <v>1</v>
      </c>
      <c r="C13" s="58" t="s">
        <v>1539</v>
      </c>
      <c r="D13" s="71">
        <v>12</v>
      </c>
      <c r="E13" s="58">
        <v>824</v>
      </c>
      <c r="F13" s="59" t="str">
        <f>+VLOOKUP(E13,Participants!$A$1:$F$1600,2,FALSE)</f>
        <v>Damian DeVendra</v>
      </c>
      <c r="G13" s="59" t="str">
        <f>+VLOOKUP(E13,Participants!$A$1:$F$1600,4,FALSE)</f>
        <v>SHCA</v>
      </c>
      <c r="H13" s="59" t="str">
        <f>+VLOOKUP(E13,Participants!$A$1:$F$1600,5,FALSE)</f>
        <v>M</v>
      </c>
      <c r="I13" s="59">
        <f>+VLOOKUP(E13,Participants!$A$1:$F$1600,3,FALSE)</f>
        <v>3</v>
      </c>
      <c r="J13" s="59" t="str">
        <f>+VLOOKUP(E13,Participants!$A$1:$G$1600,7,FALSE)</f>
        <v>DEV BOYS</v>
      </c>
      <c r="K13" s="59"/>
      <c r="L13" s="59"/>
    </row>
    <row r="14" spans="1:26" ht="14.25" customHeight="1">
      <c r="A14" s="68" t="s">
        <v>1527</v>
      </c>
      <c r="B14" s="57">
        <v>1</v>
      </c>
      <c r="C14" s="58" t="s">
        <v>1540</v>
      </c>
      <c r="D14" s="71">
        <v>13</v>
      </c>
      <c r="E14" s="58">
        <v>1483</v>
      </c>
      <c r="F14" s="59" t="str">
        <f>+VLOOKUP(E14,Participants!$A$1:$F$1600,2,FALSE)</f>
        <v>McKenna Duzyk</v>
      </c>
      <c r="G14" s="59" t="str">
        <f>+VLOOKUP(E14,Participants!$A$1:$F$1600,4,FALSE)</f>
        <v>MMA</v>
      </c>
      <c r="H14" s="59" t="str">
        <f>+VLOOKUP(E14,Participants!$A$1:$F$1600,5,FALSE)</f>
        <v>F</v>
      </c>
      <c r="I14" s="59">
        <f>+VLOOKUP(E14,Participants!$A$1:$F$1600,3,FALSE)</f>
        <v>4</v>
      </c>
      <c r="J14" s="59" t="str">
        <f>+VLOOKUP(E14,Participants!$A$1:$G$1600,7,FALSE)</f>
        <v>DEV GIRLS</v>
      </c>
      <c r="K14" s="59"/>
      <c r="L14" s="59"/>
    </row>
    <row r="15" spans="1:26" ht="14.25" customHeight="1">
      <c r="A15" s="68" t="s">
        <v>1527</v>
      </c>
      <c r="B15" s="57">
        <v>1</v>
      </c>
      <c r="C15" s="58" t="s">
        <v>1541</v>
      </c>
      <c r="D15" s="71">
        <v>14</v>
      </c>
      <c r="E15" s="58">
        <v>8</v>
      </c>
      <c r="F15" s="59" t="str">
        <f>+VLOOKUP(E15,Participants!$A$1:$F$1600,2,FALSE)</f>
        <v>Dax Hawkins</v>
      </c>
      <c r="G15" s="59" t="str">
        <f>+VLOOKUP(E15,Participants!$A$1:$F$1600,4,FALSE)</f>
        <v>STL</v>
      </c>
      <c r="H15" s="59" t="str">
        <f>+VLOOKUP(E15,Participants!$A$1:$F$1600,5,FALSE)</f>
        <v>M</v>
      </c>
      <c r="I15" s="59">
        <f>+VLOOKUP(E15,Participants!$A$1:$F$1600,3,FALSE)</f>
        <v>1</v>
      </c>
      <c r="J15" s="59" t="str">
        <f>+VLOOKUP(E15,Participants!$A$1:$G$1600,7,FALSE)</f>
        <v>DEV BOYS</v>
      </c>
      <c r="K15" s="59"/>
      <c r="L15" s="59"/>
    </row>
    <row r="16" spans="1:26" ht="14.25" customHeight="1">
      <c r="A16" s="68" t="s">
        <v>1527</v>
      </c>
      <c r="B16" s="57">
        <v>1</v>
      </c>
      <c r="C16" s="58" t="s">
        <v>1542</v>
      </c>
      <c r="D16" s="71">
        <v>15</v>
      </c>
      <c r="E16" s="58">
        <v>335</v>
      </c>
      <c r="F16" s="59" t="str">
        <f>+VLOOKUP(E16,Participants!$A$1:$F$1600,2,FALSE)</f>
        <v>Finley Kim</v>
      </c>
      <c r="G16" s="59" t="str">
        <f>+VLOOKUP(E16,Participants!$A$1:$F$1600,4,FALSE)</f>
        <v>GAA</v>
      </c>
      <c r="H16" s="59" t="str">
        <f>+VLOOKUP(E16,Participants!$A$1:$F$1600,5,FALSE)</f>
        <v>M</v>
      </c>
      <c r="I16" s="59" t="str">
        <f>+VLOOKUP(E16,Participants!$A$1:$F$1600,3,FALSE)</f>
        <v>K</v>
      </c>
      <c r="J16" s="59" t="str">
        <f>+VLOOKUP(E16,Participants!$A$1:$G$1600,7,FALSE)</f>
        <v>DEV BOYS</v>
      </c>
      <c r="K16" s="59"/>
      <c r="L16" s="59"/>
    </row>
    <row r="17" spans="1:12" ht="14.25" customHeight="1">
      <c r="A17" s="68" t="s">
        <v>1527</v>
      </c>
      <c r="B17" s="57">
        <v>1</v>
      </c>
      <c r="C17" s="58" t="s">
        <v>1543</v>
      </c>
      <c r="D17" s="71">
        <v>16</v>
      </c>
      <c r="E17" s="58">
        <v>367</v>
      </c>
      <c r="F17" s="59" t="str">
        <f>+VLOOKUP(E17,Participants!$A$1:$F$1600,2,FALSE)</f>
        <v>Alia Trombetta</v>
      </c>
      <c r="G17" s="59" t="str">
        <f>+VLOOKUP(E17,Participants!$A$1:$F$1600,4,FALSE)</f>
        <v>GAA</v>
      </c>
      <c r="H17" s="59" t="str">
        <f>+VLOOKUP(E17,Participants!$A$1:$F$1600,5,FALSE)</f>
        <v>F</v>
      </c>
      <c r="I17" s="59">
        <f>+VLOOKUP(E17,Participants!$A$1:$F$1600,3,FALSE)</f>
        <v>2</v>
      </c>
      <c r="J17" s="59" t="str">
        <f>+VLOOKUP(E17,Participants!$A$1:$G$1600,7,FALSE)</f>
        <v>DEV GIRLS</v>
      </c>
      <c r="K17" s="59"/>
      <c r="L17" s="59"/>
    </row>
    <row r="18" spans="1:12" ht="14.25" customHeight="1">
      <c r="A18" s="68" t="s">
        <v>1527</v>
      </c>
      <c r="B18" s="57">
        <v>1</v>
      </c>
      <c r="C18" s="58" t="s">
        <v>1544</v>
      </c>
      <c r="D18" s="71">
        <v>17</v>
      </c>
      <c r="E18" s="58">
        <v>40</v>
      </c>
      <c r="F18" s="59" t="str">
        <f>+VLOOKUP(E18,Participants!$A$1:$F$1600,2,FALSE)</f>
        <v>Mila Hricisak</v>
      </c>
      <c r="G18" s="59" t="str">
        <f>+VLOOKUP(E18,Participants!$A$1:$F$1600,4,FALSE)</f>
        <v>STL</v>
      </c>
      <c r="H18" s="59" t="str">
        <f>+VLOOKUP(E18,Participants!$A$1:$F$1600,5,FALSE)</f>
        <v>F</v>
      </c>
      <c r="I18" s="59">
        <f>+VLOOKUP(E18,Participants!$A$1:$F$1600,3,FALSE)</f>
        <v>3</v>
      </c>
      <c r="J18" s="59" t="str">
        <f>+VLOOKUP(E18,Participants!$A$1:$G$1600,7,FALSE)</f>
        <v>DEV GIRLS</v>
      </c>
      <c r="K18" s="59"/>
      <c r="L18" s="59"/>
    </row>
    <row r="19" spans="1:12" ht="14.25" customHeight="1">
      <c r="A19" s="68" t="s">
        <v>1527</v>
      </c>
      <c r="B19" s="57">
        <v>1</v>
      </c>
      <c r="C19" s="58" t="s">
        <v>1545</v>
      </c>
      <c r="D19" s="71">
        <v>18</v>
      </c>
      <c r="E19" s="58">
        <v>322</v>
      </c>
      <c r="F19" s="59" t="str">
        <f>+VLOOKUP(E19,Participants!$A$1:$F$1600,2,FALSE)</f>
        <v>Will Batts</v>
      </c>
      <c r="G19" s="59" t="str">
        <f>+VLOOKUP(E19,Participants!$A$1:$F$1600,4,FALSE)</f>
        <v>GAA</v>
      </c>
      <c r="H19" s="59" t="str">
        <f>+VLOOKUP(E19,Participants!$A$1:$F$1600,5,FALSE)</f>
        <v>M</v>
      </c>
      <c r="I19" s="59">
        <f>+VLOOKUP(E19,Participants!$A$1:$F$1600,3,FALSE)</f>
        <v>2</v>
      </c>
      <c r="J19" s="59" t="str">
        <f>+VLOOKUP(E19,Participants!$A$1:$G$1600,7,FALSE)</f>
        <v>DEV BOYS</v>
      </c>
      <c r="K19" s="59"/>
      <c r="L19" s="59"/>
    </row>
    <row r="20" spans="1:12" ht="14.25" customHeight="1">
      <c r="A20" s="68" t="s">
        <v>1527</v>
      </c>
      <c r="B20" s="57">
        <v>1</v>
      </c>
      <c r="C20" s="58" t="s">
        <v>1546</v>
      </c>
      <c r="D20" s="71">
        <v>19</v>
      </c>
      <c r="E20" s="58">
        <v>30</v>
      </c>
      <c r="F20" s="59" t="str">
        <f>+VLOOKUP(E20,Participants!$A$1:$F$1600,2,FALSE)</f>
        <v>Pennie Balta</v>
      </c>
      <c r="G20" s="59" t="str">
        <f>+VLOOKUP(E20,Participants!$A$1:$F$1600,4,FALSE)</f>
        <v>STL</v>
      </c>
      <c r="H20" s="59" t="str">
        <f>+VLOOKUP(E20,Participants!$A$1:$F$1600,5,FALSE)</f>
        <v>F</v>
      </c>
      <c r="I20" s="59">
        <f>+VLOOKUP(E20,Participants!$A$1:$F$1600,3,FALSE)</f>
        <v>3</v>
      </c>
      <c r="J20" s="59" t="str">
        <f>+VLOOKUP(E20,Participants!$A$1:$G$1600,7,FALSE)</f>
        <v>DEV GIRLS</v>
      </c>
      <c r="K20" s="59"/>
      <c r="L20" s="59"/>
    </row>
    <row r="21" spans="1:12" ht="14.25" customHeight="1">
      <c r="A21" s="68" t="s">
        <v>1527</v>
      </c>
      <c r="B21" s="57">
        <v>1</v>
      </c>
      <c r="C21" s="58" t="s">
        <v>1547</v>
      </c>
      <c r="D21" s="71">
        <v>20</v>
      </c>
      <c r="E21" s="58">
        <v>830</v>
      </c>
      <c r="F21" s="59" t="str">
        <f>+VLOOKUP(E21,Participants!$A$1:$F$1600,2,FALSE)</f>
        <v>Thekla Skowron</v>
      </c>
      <c r="G21" s="59" t="str">
        <f>+VLOOKUP(E21,Participants!$A$1:$F$1600,4,FALSE)</f>
        <v>SHCA</v>
      </c>
      <c r="H21" s="59" t="str">
        <f>+VLOOKUP(E21,Participants!$A$1:$F$1600,5,FALSE)</f>
        <v>F</v>
      </c>
      <c r="I21" s="59">
        <f>+VLOOKUP(E21,Participants!$A$1:$F$1600,3,FALSE)</f>
        <v>3</v>
      </c>
      <c r="J21" s="59" t="str">
        <f>+VLOOKUP(E21,Participants!$A$1:$G$1600,7,FALSE)</f>
        <v>DEV GIRLS</v>
      </c>
      <c r="K21" s="59"/>
      <c r="L21" s="59"/>
    </row>
    <row r="22" spans="1:12" ht="14.25" customHeight="1">
      <c r="A22" s="68" t="s">
        <v>1527</v>
      </c>
      <c r="B22" s="57">
        <v>1</v>
      </c>
      <c r="C22" s="58" t="s">
        <v>1548</v>
      </c>
      <c r="D22" s="71">
        <v>21</v>
      </c>
      <c r="E22" s="58">
        <v>823</v>
      </c>
      <c r="F22" s="59" t="str">
        <f>+VLOOKUP(E22,Participants!$A$1:$F$1600,2,FALSE)</f>
        <v>Natalia Charron</v>
      </c>
      <c r="G22" s="59" t="str">
        <f>+VLOOKUP(E22,Participants!$A$1:$F$1600,4,FALSE)</f>
        <v>SHCA</v>
      </c>
      <c r="H22" s="59" t="str">
        <f>+VLOOKUP(E22,Participants!$A$1:$F$1600,5,FALSE)</f>
        <v>F</v>
      </c>
      <c r="I22" s="59">
        <f>+VLOOKUP(E22,Participants!$A$1:$F$1600,3,FALSE)</f>
        <v>3</v>
      </c>
      <c r="J22" s="59" t="str">
        <f>+VLOOKUP(E22,Participants!$A$1:$G$1600,7,FALSE)</f>
        <v>DEV GIRLS</v>
      </c>
      <c r="K22" s="59"/>
      <c r="L22" s="59"/>
    </row>
    <row r="23" spans="1:12" ht="14.25" customHeight="1">
      <c r="A23" s="68" t="s">
        <v>1527</v>
      </c>
      <c r="B23" s="57">
        <v>1</v>
      </c>
      <c r="C23" s="57"/>
      <c r="D23" s="73"/>
      <c r="E23" s="57"/>
      <c r="F23" s="59" t="e">
        <f>+VLOOKUP(E23,Participants!$A$1:$F$1600,2,FALSE)</f>
        <v>#N/A</v>
      </c>
      <c r="G23" s="59" t="e">
        <f>+VLOOKUP(E23,Participants!$A$1:$F$1600,4,FALSE)</f>
        <v>#N/A</v>
      </c>
      <c r="H23" s="59" t="e">
        <f>+VLOOKUP(E23,Participants!$A$1:$F$1600,5,FALSE)</f>
        <v>#N/A</v>
      </c>
      <c r="I23" s="59" t="e">
        <f>+VLOOKUP(E23,Participants!$A$1:$F$1600,3,FALSE)</f>
        <v>#N/A</v>
      </c>
      <c r="J23" s="59" t="e">
        <f>+VLOOKUP(E23,Participants!$A$1:$G$1600,7,FALSE)</f>
        <v>#N/A</v>
      </c>
      <c r="K23" s="59"/>
      <c r="L23" s="59"/>
    </row>
    <row r="24" spans="1:12" ht="14.25" customHeight="1">
      <c r="A24" s="68" t="s">
        <v>1527</v>
      </c>
      <c r="B24" s="57">
        <v>1</v>
      </c>
      <c r="C24" s="57"/>
      <c r="D24" s="73"/>
      <c r="E24" s="57"/>
      <c r="F24" s="59" t="e">
        <f>+VLOOKUP(E24,Participants!$A$1:$F$1600,2,FALSE)</f>
        <v>#N/A</v>
      </c>
      <c r="G24" s="59" t="e">
        <f>+VLOOKUP(E24,Participants!$A$1:$F$1600,4,FALSE)</f>
        <v>#N/A</v>
      </c>
      <c r="H24" s="59" t="e">
        <f>+VLOOKUP(E24,Participants!$A$1:$F$1600,5,FALSE)</f>
        <v>#N/A</v>
      </c>
      <c r="I24" s="59" t="e">
        <f>+VLOOKUP(E24,Participants!$A$1:$F$1600,3,FALSE)</f>
        <v>#N/A</v>
      </c>
      <c r="J24" s="59" t="e">
        <f>+VLOOKUP(E24,Participants!$A$1:$G$1600,7,FALSE)</f>
        <v>#N/A</v>
      </c>
      <c r="K24" s="59"/>
      <c r="L24" s="59"/>
    </row>
    <row r="25" spans="1:12" ht="14.25" customHeight="1">
      <c r="A25" s="68" t="s">
        <v>1527</v>
      </c>
      <c r="B25" s="57">
        <v>1</v>
      </c>
      <c r="C25" s="57"/>
      <c r="D25" s="73"/>
      <c r="E25" s="57"/>
      <c r="F25" s="59" t="e">
        <f>+VLOOKUP(E25,Participants!$A$1:$F$1600,2,FALSE)</f>
        <v>#N/A</v>
      </c>
      <c r="G25" s="59" t="e">
        <f>+VLOOKUP(E25,Participants!$A$1:$F$1600,4,FALSE)</f>
        <v>#N/A</v>
      </c>
      <c r="H25" s="59" t="e">
        <f>+VLOOKUP(E25,Participants!$A$1:$F$1600,5,FALSE)</f>
        <v>#N/A</v>
      </c>
      <c r="I25" s="59" t="e">
        <f>+VLOOKUP(E25,Participants!$A$1:$F$1600,3,FALSE)</f>
        <v>#N/A</v>
      </c>
      <c r="J25" s="59" t="e">
        <f>+VLOOKUP(E25,Participants!$A$1:$G$1600,7,FALSE)</f>
        <v>#N/A</v>
      </c>
      <c r="K25" s="59"/>
      <c r="L25" s="59"/>
    </row>
    <row r="26" spans="1:12" ht="14.25" customHeight="1">
      <c r="A26" s="68" t="s">
        <v>1527</v>
      </c>
      <c r="B26" s="57">
        <v>1</v>
      </c>
      <c r="C26" s="57"/>
      <c r="D26" s="73"/>
      <c r="E26" s="57"/>
      <c r="F26" s="59" t="e">
        <f>+VLOOKUP(E26,Participants!$A$1:$F$1600,2,FALSE)</f>
        <v>#N/A</v>
      </c>
      <c r="G26" s="59" t="e">
        <f>+VLOOKUP(E26,Participants!$A$1:$F$1600,4,FALSE)</f>
        <v>#N/A</v>
      </c>
      <c r="H26" s="59" t="e">
        <f>+VLOOKUP(E26,Participants!$A$1:$F$1600,5,FALSE)</f>
        <v>#N/A</v>
      </c>
      <c r="I26" s="59" t="e">
        <f>+VLOOKUP(E26,Participants!$A$1:$F$1600,3,FALSE)</f>
        <v>#N/A</v>
      </c>
      <c r="J26" s="59" t="e">
        <f>+VLOOKUP(E26,Participants!$A$1:$G$1600,7,FALSE)</f>
        <v>#N/A</v>
      </c>
      <c r="K26" s="59"/>
      <c r="L26" s="59"/>
    </row>
    <row r="27" spans="1:12" ht="14.25" customHeight="1">
      <c r="A27" s="74" t="s">
        <v>1527</v>
      </c>
      <c r="B27" s="53">
        <v>2</v>
      </c>
      <c r="C27" s="53"/>
      <c r="D27" s="75"/>
      <c r="E27" s="53"/>
      <c r="F27" s="56" t="e">
        <f>+VLOOKUP(E27,Participants!$A$1:$F$1600,2,FALSE)</f>
        <v>#N/A</v>
      </c>
      <c r="G27" s="56" t="e">
        <f>+VLOOKUP(E27,Participants!$A$1:$F$1600,4,FALSE)</f>
        <v>#N/A</v>
      </c>
      <c r="H27" s="56" t="e">
        <f>+VLOOKUP(E27,Participants!$A$1:$F$1600,5,FALSE)</f>
        <v>#N/A</v>
      </c>
      <c r="I27" s="56" t="e">
        <f>+VLOOKUP(E27,Participants!$A$1:$F$1600,3,FALSE)</f>
        <v>#N/A</v>
      </c>
      <c r="J27" s="56" t="e">
        <f>+VLOOKUP(E27,Participants!$A$1:$G$1600,7,FALSE)</f>
        <v>#N/A</v>
      </c>
      <c r="K27" s="56"/>
      <c r="L27" s="56"/>
    </row>
    <row r="28" spans="1:12" ht="14.25" customHeight="1">
      <c r="A28" s="74" t="s">
        <v>1527</v>
      </c>
      <c r="B28" s="53">
        <v>2</v>
      </c>
      <c r="C28" s="53"/>
      <c r="D28" s="75"/>
      <c r="E28" s="53"/>
      <c r="F28" s="56" t="e">
        <f>+VLOOKUP(E28,Participants!$A$1:$F$1600,2,FALSE)</f>
        <v>#N/A</v>
      </c>
      <c r="G28" s="56" t="e">
        <f>+VLOOKUP(E28,Participants!$A$1:$F$1600,4,FALSE)</f>
        <v>#N/A</v>
      </c>
      <c r="H28" s="56" t="e">
        <f>+VLOOKUP(E28,Participants!$A$1:$F$1600,5,FALSE)</f>
        <v>#N/A</v>
      </c>
      <c r="I28" s="56" t="e">
        <f>+VLOOKUP(E28,Participants!$A$1:$F$1600,3,FALSE)</f>
        <v>#N/A</v>
      </c>
      <c r="J28" s="56" t="e">
        <f>+VLOOKUP(E28,Participants!$A$1:$G$1600,7,FALSE)</f>
        <v>#N/A</v>
      </c>
      <c r="K28" s="56"/>
      <c r="L28" s="56"/>
    </row>
    <row r="29" spans="1:12" ht="14.25" customHeight="1">
      <c r="A29" s="74" t="s">
        <v>1527</v>
      </c>
      <c r="B29" s="53">
        <v>2</v>
      </c>
      <c r="C29" s="53"/>
      <c r="D29" s="75"/>
      <c r="E29" s="53"/>
      <c r="F29" s="56" t="e">
        <f>+VLOOKUP(E29,Participants!$A$1:$F$1600,2,FALSE)</f>
        <v>#N/A</v>
      </c>
      <c r="G29" s="56" t="e">
        <f>+VLOOKUP(E29,Participants!$A$1:$F$1600,4,FALSE)</f>
        <v>#N/A</v>
      </c>
      <c r="H29" s="56" t="e">
        <f>+VLOOKUP(E29,Participants!$A$1:$F$1600,5,FALSE)</f>
        <v>#N/A</v>
      </c>
      <c r="I29" s="56" t="e">
        <f>+VLOOKUP(E29,Participants!$A$1:$F$1600,3,FALSE)</f>
        <v>#N/A</v>
      </c>
      <c r="J29" s="56" t="e">
        <f>+VLOOKUP(E29,Participants!$A$1:$G$1600,7,FALSE)</f>
        <v>#N/A</v>
      </c>
      <c r="K29" s="56"/>
      <c r="L29" s="56"/>
    </row>
    <row r="30" spans="1:12" ht="14.25" customHeight="1">
      <c r="A30" s="74" t="s">
        <v>1527</v>
      </c>
      <c r="B30" s="53">
        <v>2</v>
      </c>
      <c r="C30" s="53"/>
      <c r="D30" s="75"/>
      <c r="E30" s="53"/>
      <c r="F30" s="56" t="e">
        <f>+VLOOKUP(E30,Participants!$A$1:$F$1600,2,FALSE)</f>
        <v>#N/A</v>
      </c>
      <c r="G30" s="56" t="e">
        <f>+VLOOKUP(E30,Participants!$A$1:$F$1600,4,FALSE)</f>
        <v>#N/A</v>
      </c>
      <c r="H30" s="56" t="e">
        <f>+VLOOKUP(E30,Participants!$A$1:$F$1600,5,FALSE)</f>
        <v>#N/A</v>
      </c>
      <c r="I30" s="56" t="e">
        <f>+VLOOKUP(E30,Participants!$A$1:$F$1600,3,FALSE)</f>
        <v>#N/A</v>
      </c>
      <c r="J30" s="56" t="e">
        <f>+VLOOKUP(E30,Participants!$A$1:$G$1600,7,FALSE)</f>
        <v>#N/A</v>
      </c>
      <c r="K30" s="56"/>
      <c r="L30" s="56"/>
    </row>
    <row r="31" spans="1:12" ht="14.25" customHeight="1">
      <c r="A31" s="74" t="s">
        <v>1527</v>
      </c>
      <c r="B31" s="53">
        <v>2</v>
      </c>
      <c r="C31" s="53"/>
      <c r="D31" s="75"/>
      <c r="E31" s="53"/>
      <c r="F31" s="56" t="e">
        <f>+VLOOKUP(E31,Participants!$A$1:$F$1600,2,FALSE)</f>
        <v>#N/A</v>
      </c>
      <c r="G31" s="56" t="e">
        <f>+VLOOKUP(E31,Participants!$A$1:$F$1600,4,FALSE)</f>
        <v>#N/A</v>
      </c>
      <c r="H31" s="56" t="e">
        <f>+VLOOKUP(E31,Participants!$A$1:$F$1600,5,FALSE)</f>
        <v>#N/A</v>
      </c>
      <c r="I31" s="56" t="e">
        <f>+VLOOKUP(E31,Participants!$A$1:$F$1600,3,FALSE)</f>
        <v>#N/A</v>
      </c>
      <c r="J31" s="56" t="e">
        <f>+VLOOKUP(E31,Participants!$A$1:$G$1600,7,FALSE)</f>
        <v>#N/A</v>
      </c>
      <c r="K31" s="56"/>
      <c r="L31" s="56"/>
    </row>
    <row r="32" spans="1:12" ht="14.25" customHeight="1">
      <c r="A32" s="74" t="s">
        <v>1527</v>
      </c>
      <c r="B32" s="53">
        <v>2</v>
      </c>
      <c r="C32" s="53"/>
      <c r="D32" s="75"/>
      <c r="E32" s="53"/>
      <c r="F32" s="56" t="e">
        <f>+VLOOKUP(E32,Participants!$A$1:$F$1600,2,FALSE)</f>
        <v>#N/A</v>
      </c>
      <c r="G32" s="56" t="e">
        <f>+VLOOKUP(E32,Participants!$A$1:$F$1600,4,FALSE)</f>
        <v>#N/A</v>
      </c>
      <c r="H32" s="56" t="e">
        <f>+VLOOKUP(E32,Participants!$A$1:$F$1600,5,FALSE)</f>
        <v>#N/A</v>
      </c>
      <c r="I32" s="56" t="e">
        <f>+VLOOKUP(E32,Participants!$A$1:$F$1600,3,FALSE)</f>
        <v>#N/A</v>
      </c>
      <c r="J32" s="56" t="e">
        <f>+VLOOKUP(E32,Participants!$A$1:$G$1600,7,FALSE)</f>
        <v>#N/A</v>
      </c>
      <c r="K32" s="56"/>
      <c r="L32" s="56"/>
    </row>
    <row r="33" spans="1:12" ht="14.25" customHeight="1">
      <c r="A33" s="74" t="s">
        <v>1527</v>
      </c>
      <c r="B33" s="53">
        <v>2</v>
      </c>
      <c r="C33" s="53"/>
      <c r="D33" s="75"/>
      <c r="E33" s="53"/>
      <c r="F33" s="56" t="e">
        <f>+VLOOKUP(E33,Participants!$A$1:$F$1600,2,FALSE)</f>
        <v>#N/A</v>
      </c>
      <c r="G33" s="56" t="e">
        <f>+VLOOKUP(E33,Participants!$A$1:$F$1600,4,FALSE)</f>
        <v>#N/A</v>
      </c>
      <c r="H33" s="56" t="e">
        <f>+VLOOKUP(E33,Participants!$A$1:$F$1600,5,FALSE)</f>
        <v>#N/A</v>
      </c>
      <c r="I33" s="56" t="e">
        <f>+VLOOKUP(E33,Participants!$A$1:$F$1600,3,FALSE)</f>
        <v>#N/A</v>
      </c>
      <c r="J33" s="56" t="e">
        <f>+VLOOKUP(E33,Participants!$A$1:$G$1600,7,FALSE)</f>
        <v>#N/A</v>
      </c>
      <c r="K33" s="56"/>
      <c r="L33" s="56"/>
    </row>
    <row r="34" spans="1:12" ht="14.25" customHeight="1">
      <c r="A34" s="74" t="s">
        <v>1527</v>
      </c>
      <c r="B34" s="53">
        <v>2</v>
      </c>
      <c r="C34" s="53"/>
      <c r="D34" s="75"/>
      <c r="E34" s="53"/>
      <c r="F34" s="56" t="e">
        <f>+VLOOKUP(E34,Participants!$A$1:$F$1600,2,FALSE)</f>
        <v>#N/A</v>
      </c>
      <c r="G34" s="56" t="e">
        <f>+VLOOKUP(E34,Participants!$A$1:$F$1600,4,FALSE)</f>
        <v>#N/A</v>
      </c>
      <c r="H34" s="56" t="e">
        <f>+VLOOKUP(E34,Participants!$A$1:$F$1600,5,FALSE)</f>
        <v>#N/A</v>
      </c>
      <c r="I34" s="56" t="e">
        <f>+VLOOKUP(E34,Participants!$A$1:$F$1600,3,FALSE)</f>
        <v>#N/A</v>
      </c>
      <c r="J34" s="56" t="e">
        <f>+VLOOKUP(E34,Participants!$A$1:$G$1600,7,FALSE)</f>
        <v>#N/A</v>
      </c>
      <c r="K34" s="56"/>
      <c r="L34" s="56"/>
    </row>
    <row r="35" spans="1:12" ht="14.25" customHeight="1">
      <c r="A35" s="74" t="s">
        <v>1527</v>
      </c>
      <c r="B35" s="53">
        <v>2</v>
      </c>
      <c r="C35" s="53"/>
      <c r="D35" s="75"/>
      <c r="E35" s="53"/>
      <c r="F35" s="56" t="e">
        <f>+VLOOKUP(E35,Participants!$A$1:$F$1600,2,FALSE)</f>
        <v>#N/A</v>
      </c>
      <c r="G35" s="56" t="e">
        <f>+VLOOKUP(E35,Participants!$A$1:$F$1600,4,FALSE)</f>
        <v>#N/A</v>
      </c>
      <c r="H35" s="56" t="e">
        <f>+VLOOKUP(E35,Participants!$A$1:$F$1600,5,FALSE)</f>
        <v>#N/A</v>
      </c>
      <c r="I35" s="56" t="e">
        <f>+VLOOKUP(E35,Participants!$A$1:$F$1600,3,FALSE)</f>
        <v>#N/A</v>
      </c>
      <c r="J35" s="56" t="e">
        <f>+VLOOKUP(E35,Participants!$A$1:$G$1600,7,FALSE)</f>
        <v>#N/A</v>
      </c>
      <c r="K35" s="56"/>
      <c r="L35" s="56"/>
    </row>
    <row r="36" spans="1:12" ht="14.25" customHeight="1">
      <c r="A36" s="74" t="s">
        <v>1527</v>
      </c>
      <c r="B36" s="53">
        <v>2</v>
      </c>
      <c r="C36" s="53"/>
      <c r="D36" s="75"/>
      <c r="E36" s="53"/>
      <c r="F36" s="56" t="e">
        <f>+VLOOKUP(E36,Participants!$A$1:$F$1600,2,FALSE)</f>
        <v>#N/A</v>
      </c>
      <c r="G36" s="56" t="e">
        <f>+VLOOKUP(E36,Participants!$A$1:$F$1600,4,FALSE)</f>
        <v>#N/A</v>
      </c>
      <c r="H36" s="56" t="e">
        <f>+VLOOKUP(E36,Participants!$A$1:$F$1600,5,FALSE)</f>
        <v>#N/A</v>
      </c>
      <c r="I36" s="56" t="e">
        <f>+VLOOKUP(E36,Participants!$A$1:$F$1600,3,FALSE)</f>
        <v>#N/A</v>
      </c>
      <c r="J36" s="56" t="e">
        <f>+VLOOKUP(E36,Participants!$A$1:$G$1600,7,FALSE)</f>
        <v>#N/A</v>
      </c>
      <c r="K36" s="56"/>
      <c r="L36" s="56"/>
    </row>
    <row r="37" spans="1:12" ht="14.25" customHeight="1">
      <c r="A37" s="74" t="s">
        <v>1527</v>
      </c>
      <c r="B37" s="53">
        <v>2</v>
      </c>
      <c r="C37" s="53"/>
      <c r="D37" s="75"/>
      <c r="E37" s="53"/>
      <c r="F37" s="56" t="e">
        <f>+VLOOKUP(E37,Participants!$A$1:$F$1600,2,FALSE)</f>
        <v>#N/A</v>
      </c>
      <c r="G37" s="56" t="e">
        <f>+VLOOKUP(E37,Participants!$A$1:$F$1600,4,FALSE)</f>
        <v>#N/A</v>
      </c>
      <c r="H37" s="56" t="e">
        <f>+VLOOKUP(E37,Participants!$A$1:$F$1600,5,FALSE)</f>
        <v>#N/A</v>
      </c>
      <c r="I37" s="56" t="e">
        <f>+VLOOKUP(E37,Participants!$A$1:$F$1600,3,FALSE)</f>
        <v>#N/A</v>
      </c>
      <c r="J37" s="56" t="e">
        <f>+VLOOKUP(E37,Participants!$A$1:$G$1600,7,FALSE)</f>
        <v>#N/A</v>
      </c>
      <c r="K37" s="56"/>
      <c r="L37" s="56"/>
    </row>
    <row r="38" spans="1:12" ht="14.25" customHeight="1">
      <c r="A38" s="74" t="s">
        <v>1527</v>
      </c>
      <c r="B38" s="53">
        <v>2</v>
      </c>
      <c r="C38" s="53"/>
      <c r="D38" s="75"/>
      <c r="E38" s="53"/>
      <c r="F38" s="56" t="e">
        <f>+VLOOKUP(E38,Participants!$A$1:$F$1600,2,FALSE)</f>
        <v>#N/A</v>
      </c>
      <c r="G38" s="56" t="e">
        <f>+VLOOKUP(E38,Participants!$A$1:$F$1600,4,FALSE)</f>
        <v>#N/A</v>
      </c>
      <c r="H38" s="56" t="e">
        <f>+VLOOKUP(E38,Participants!$A$1:$F$1600,5,FALSE)</f>
        <v>#N/A</v>
      </c>
      <c r="I38" s="56" t="e">
        <f>+VLOOKUP(E38,Participants!$A$1:$F$1600,3,FALSE)</f>
        <v>#N/A</v>
      </c>
      <c r="J38" s="56" t="e">
        <f>+VLOOKUP(E38,Participants!$A$1:$G$1600,7,FALSE)</f>
        <v>#N/A</v>
      </c>
      <c r="K38" s="56"/>
      <c r="L38" s="56"/>
    </row>
    <row r="39" spans="1:12" ht="14.25" customHeight="1">
      <c r="A39" s="74" t="s">
        <v>1527</v>
      </c>
      <c r="B39" s="53">
        <v>2</v>
      </c>
      <c r="C39" s="53"/>
      <c r="D39" s="75"/>
      <c r="E39" s="53"/>
      <c r="F39" s="56" t="e">
        <f>+VLOOKUP(E39,Participants!$A$1:$F$1600,2,FALSE)</f>
        <v>#N/A</v>
      </c>
      <c r="G39" s="56" t="e">
        <f>+VLOOKUP(E39,Participants!$A$1:$F$1600,4,FALSE)</f>
        <v>#N/A</v>
      </c>
      <c r="H39" s="56" t="e">
        <f>+VLOOKUP(E39,Participants!$A$1:$F$1600,5,FALSE)</f>
        <v>#N/A</v>
      </c>
      <c r="I39" s="56" t="e">
        <f>+VLOOKUP(E39,Participants!$A$1:$F$1600,3,FALSE)</f>
        <v>#N/A</v>
      </c>
      <c r="J39" s="56" t="e">
        <f>+VLOOKUP(E39,Participants!$A$1:$G$1600,7,FALSE)</f>
        <v>#N/A</v>
      </c>
      <c r="K39" s="56"/>
      <c r="L39" s="56"/>
    </row>
    <row r="40" spans="1:12" ht="14.25" customHeight="1">
      <c r="A40" s="74" t="s">
        <v>1527</v>
      </c>
      <c r="B40" s="53">
        <v>2</v>
      </c>
      <c r="C40" s="53"/>
      <c r="D40" s="75"/>
      <c r="E40" s="53"/>
      <c r="F40" s="56" t="e">
        <f>+VLOOKUP(E40,Participants!$A$1:$F$1600,2,FALSE)</f>
        <v>#N/A</v>
      </c>
      <c r="G40" s="56" t="e">
        <f>+VLOOKUP(E40,Participants!$A$1:$F$1600,4,FALSE)</f>
        <v>#N/A</v>
      </c>
      <c r="H40" s="56" t="e">
        <f>+VLOOKUP(E40,Participants!$A$1:$F$1600,5,FALSE)</f>
        <v>#N/A</v>
      </c>
      <c r="I40" s="56" t="e">
        <f>+VLOOKUP(E40,Participants!$A$1:$F$1600,3,FALSE)</f>
        <v>#N/A</v>
      </c>
      <c r="J40" s="56" t="e">
        <f>+VLOOKUP(E40,Participants!$A$1:$G$1600,7,FALSE)</f>
        <v>#N/A</v>
      </c>
      <c r="K40" s="56"/>
      <c r="L40" s="56"/>
    </row>
    <row r="41" spans="1:12" ht="14.25" customHeight="1">
      <c r="A41" s="74" t="s">
        <v>1527</v>
      </c>
      <c r="B41" s="53">
        <v>2</v>
      </c>
      <c r="C41" s="53"/>
      <c r="D41" s="75"/>
      <c r="E41" s="53"/>
      <c r="F41" s="56" t="e">
        <f>+VLOOKUP(E41,Participants!$A$1:$F$1600,2,FALSE)</f>
        <v>#N/A</v>
      </c>
      <c r="G41" s="56" t="e">
        <f>+VLOOKUP(E41,Participants!$A$1:$F$1600,4,FALSE)</f>
        <v>#N/A</v>
      </c>
      <c r="H41" s="56" t="e">
        <f>+VLOOKUP(E41,Participants!$A$1:$F$1600,5,FALSE)</f>
        <v>#N/A</v>
      </c>
      <c r="I41" s="56" t="e">
        <f>+VLOOKUP(E41,Participants!$A$1:$F$1600,3,FALSE)</f>
        <v>#N/A</v>
      </c>
      <c r="J41" s="56" t="e">
        <f>+VLOOKUP(E41,Participants!$A$1:$G$1600,7,FALSE)</f>
        <v>#N/A</v>
      </c>
      <c r="K41" s="56"/>
      <c r="L41" s="56"/>
    </row>
    <row r="42" spans="1:12" ht="14.25" customHeight="1">
      <c r="A42" s="74" t="s">
        <v>1527</v>
      </c>
      <c r="B42" s="53">
        <v>2</v>
      </c>
      <c r="C42" s="53"/>
      <c r="D42" s="75"/>
      <c r="E42" s="53"/>
      <c r="F42" s="56" t="e">
        <f>+VLOOKUP(E42,Participants!$A$1:$F$1600,2,FALSE)</f>
        <v>#N/A</v>
      </c>
      <c r="G42" s="56" t="e">
        <f>+VLOOKUP(E42,Participants!$A$1:$F$1600,4,FALSE)</f>
        <v>#N/A</v>
      </c>
      <c r="H42" s="56" t="e">
        <f>+VLOOKUP(E42,Participants!$A$1:$F$1600,5,FALSE)</f>
        <v>#N/A</v>
      </c>
      <c r="I42" s="56" t="e">
        <f>+VLOOKUP(E42,Participants!$A$1:$F$1600,3,FALSE)</f>
        <v>#N/A</v>
      </c>
      <c r="J42" s="56" t="e">
        <f>+VLOOKUP(E42,Participants!$A$1:$G$1600,7,FALSE)</f>
        <v>#N/A</v>
      </c>
      <c r="K42" s="56"/>
      <c r="L42" s="56"/>
    </row>
    <row r="43" spans="1:12" ht="14.25" customHeight="1">
      <c r="A43" s="74" t="s">
        <v>1527</v>
      </c>
      <c r="B43" s="53">
        <v>2</v>
      </c>
      <c r="C43" s="53"/>
      <c r="D43" s="75"/>
      <c r="E43" s="53"/>
      <c r="F43" s="56" t="e">
        <f>+VLOOKUP(E43,Participants!$A$1:$F$1600,2,FALSE)</f>
        <v>#N/A</v>
      </c>
      <c r="G43" s="56" t="e">
        <f>+VLOOKUP(E43,Participants!$A$1:$F$1600,4,FALSE)</f>
        <v>#N/A</v>
      </c>
      <c r="H43" s="56" t="e">
        <f>+VLOOKUP(E43,Participants!$A$1:$F$1600,5,FALSE)</f>
        <v>#N/A</v>
      </c>
      <c r="I43" s="56" t="e">
        <f>+VLOOKUP(E43,Participants!$A$1:$F$1600,3,FALSE)</f>
        <v>#N/A</v>
      </c>
      <c r="J43" s="56" t="e">
        <f>+VLOOKUP(E43,Participants!$A$1:$G$1600,7,FALSE)</f>
        <v>#N/A</v>
      </c>
      <c r="K43" s="56"/>
      <c r="L43" s="56"/>
    </row>
    <row r="44" spans="1:12" ht="14.25" customHeight="1">
      <c r="A44" s="74" t="s">
        <v>1527</v>
      </c>
      <c r="B44" s="53">
        <v>2</v>
      </c>
      <c r="C44" s="53"/>
      <c r="D44" s="75"/>
      <c r="E44" s="53"/>
      <c r="F44" s="56" t="e">
        <f>+VLOOKUP(E44,Participants!$A$1:$F$1600,2,FALSE)</f>
        <v>#N/A</v>
      </c>
      <c r="G44" s="56" t="e">
        <f>+VLOOKUP(E44,Participants!$A$1:$F$1600,4,FALSE)</f>
        <v>#N/A</v>
      </c>
      <c r="H44" s="56" t="e">
        <f>+VLOOKUP(E44,Participants!$A$1:$F$1600,5,FALSE)</f>
        <v>#N/A</v>
      </c>
      <c r="I44" s="56" t="e">
        <f>+VLOOKUP(E44,Participants!$A$1:$F$1600,3,FALSE)</f>
        <v>#N/A</v>
      </c>
      <c r="J44" s="56" t="e">
        <f>+VLOOKUP(E44,Participants!$A$1:$G$1600,7,FALSE)</f>
        <v>#N/A</v>
      </c>
      <c r="K44" s="56"/>
      <c r="L44" s="56"/>
    </row>
    <row r="45" spans="1:12" ht="14.25" customHeight="1">
      <c r="A45" s="74" t="s">
        <v>1527</v>
      </c>
      <c r="B45" s="53">
        <v>2</v>
      </c>
      <c r="C45" s="53"/>
      <c r="D45" s="75"/>
      <c r="E45" s="53"/>
      <c r="F45" s="56" t="e">
        <f>+VLOOKUP(E45,Participants!$A$1:$F$1600,2,FALSE)</f>
        <v>#N/A</v>
      </c>
      <c r="G45" s="56" t="e">
        <f>+VLOOKUP(E45,Participants!$A$1:$F$1600,4,FALSE)</f>
        <v>#N/A</v>
      </c>
      <c r="H45" s="56" t="e">
        <f>+VLOOKUP(E45,Participants!$A$1:$F$1600,5,FALSE)</f>
        <v>#N/A</v>
      </c>
      <c r="I45" s="56" t="e">
        <f>+VLOOKUP(E45,Participants!$A$1:$F$1600,3,FALSE)</f>
        <v>#N/A</v>
      </c>
      <c r="J45" s="56" t="e">
        <f>+VLOOKUP(E45,Participants!$A$1:$G$1600,7,FALSE)</f>
        <v>#N/A</v>
      </c>
      <c r="K45" s="56"/>
      <c r="L45" s="56"/>
    </row>
    <row r="46" spans="1:12" ht="14.25" customHeight="1">
      <c r="A46" s="74" t="s">
        <v>1527</v>
      </c>
      <c r="B46" s="53">
        <v>2</v>
      </c>
      <c r="C46" s="53"/>
      <c r="D46" s="75"/>
      <c r="E46" s="53"/>
      <c r="F46" s="56" t="e">
        <f>+VLOOKUP(E46,Participants!$A$1:$F$1600,2,FALSE)</f>
        <v>#N/A</v>
      </c>
      <c r="G46" s="56" t="e">
        <f>+VLOOKUP(E46,Participants!$A$1:$F$1600,4,FALSE)</f>
        <v>#N/A</v>
      </c>
      <c r="H46" s="56" t="e">
        <f>+VLOOKUP(E46,Participants!$A$1:$F$1600,5,FALSE)</f>
        <v>#N/A</v>
      </c>
      <c r="I46" s="56" t="e">
        <f>+VLOOKUP(E46,Participants!$A$1:$F$1600,3,FALSE)</f>
        <v>#N/A</v>
      </c>
      <c r="J46" s="56" t="e">
        <f>+VLOOKUP(E46,Participants!$A$1:$G$1600,7,FALSE)</f>
        <v>#N/A</v>
      </c>
      <c r="K46" s="56"/>
      <c r="L46" s="56"/>
    </row>
    <row r="47" spans="1:12" ht="14.25" customHeight="1">
      <c r="A47" s="74" t="s">
        <v>1527</v>
      </c>
      <c r="B47" s="53">
        <v>2</v>
      </c>
      <c r="C47" s="53"/>
      <c r="D47" s="75"/>
      <c r="E47" s="53"/>
      <c r="F47" s="56" t="e">
        <f>+VLOOKUP(E47,Participants!$A$1:$F$1600,2,FALSE)</f>
        <v>#N/A</v>
      </c>
      <c r="G47" s="56" t="e">
        <f>+VLOOKUP(E47,Participants!$A$1:$F$1600,4,FALSE)</f>
        <v>#N/A</v>
      </c>
      <c r="H47" s="56" t="e">
        <f>+VLOOKUP(E47,Participants!$A$1:$F$1600,5,FALSE)</f>
        <v>#N/A</v>
      </c>
      <c r="I47" s="56" t="e">
        <f>+VLOOKUP(E47,Participants!$A$1:$F$1600,3,FALSE)</f>
        <v>#N/A</v>
      </c>
      <c r="J47" s="56" t="e">
        <f>+VLOOKUP(E47,Participants!$A$1:$G$1600,7,FALSE)</f>
        <v>#N/A</v>
      </c>
      <c r="K47" s="56"/>
      <c r="L47" s="56"/>
    </row>
    <row r="48" spans="1:12" ht="14.25" customHeight="1">
      <c r="A48" s="74" t="s">
        <v>1527</v>
      </c>
      <c r="B48" s="53">
        <v>2</v>
      </c>
      <c r="C48" s="53"/>
      <c r="D48" s="75"/>
      <c r="E48" s="53"/>
      <c r="F48" s="56" t="e">
        <f>+VLOOKUP(E48,Participants!$A$1:$F$1600,2,FALSE)</f>
        <v>#N/A</v>
      </c>
      <c r="G48" s="56" t="e">
        <f>+VLOOKUP(E48,Participants!$A$1:$F$1600,4,FALSE)</f>
        <v>#N/A</v>
      </c>
      <c r="H48" s="56" t="e">
        <f>+VLOOKUP(E48,Participants!$A$1:$F$1600,5,FALSE)</f>
        <v>#N/A</v>
      </c>
      <c r="I48" s="56" t="e">
        <f>+VLOOKUP(E48,Participants!$A$1:$F$1600,3,FALSE)</f>
        <v>#N/A</v>
      </c>
      <c r="J48" s="56" t="e">
        <f>+VLOOKUP(E48,Participants!$A$1:$G$1600,7,FALSE)</f>
        <v>#N/A</v>
      </c>
      <c r="K48" s="56"/>
      <c r="L48" s="56"/>
    </row>
    <row r="49" spans="1:12" ht="14.25" customHeight="1">
      <c r="A49" s="74" t="s">
        <v>1527</v>
      </c>
      <c r="B49" s="53">
        <v>2</v>
      </c>
      <c r="C49" s="53"/>
      <c r="D49" s="75"/>
      <c r="E49" s="53"/>
      <c r="F49" s="56" t="e">
        <f>+VLOOKUP(E49,Participants!$A$1:$F$1600,2,FALSE)</f>
        <v>#N/A</v>
      </c>
      <c r="G49" s="56" t="e">
        <f>+VLOOKUP(E49,Participants!$A$1:$F$1600,4,FALSE)</f>
        <v>#N/A</v>
      </c>
      <c r="H49" s="56" t="e">
        <f>+VLOOKUP(E49,Participants!$A$1:$F$1600,5,FALSE)</f>
        <v>#N/A</v>
      </c>
      <c r="I49" s="56" t="e">
        <f>+VLOOKUP(E49,Participants!$A$1:$F$1600,3,FALSE)</f>
        <v>#N/A</v>
      </c>
      <c r="J49" s="56" t="e">
        <f>+VLOOKUP(E49,Participants!$A$1:$G$1600,7,FALSE)</f>
        <v>#N/A</v>
      </c>
      <c r="K49" s="56"/>
      <c r="L49" s="56"/>
    </row>
    <row r="50" spans="1:12" ht="14.25" customHeight="1">
      <c r="A50" s="74" t="s">
        <v>1527</v>
      </c>
      <c r="B50" s="53">
        <v>2</v>
      </c>
      <c r="C50" s="53"/>
      <c r="D50" s="75"/>
      <c r="E50" s="53"/>
      <c r="F50" s="56" t="e">
        <f>+VLOOKUP(E50,Participants!$A$1:$F$1600,2,FALSE)</f>
        <v>#N/A</v>
      </c>
      <c r="G50" s="56" t="e">
        <f>+VLOOKUP(E50,Participants!$A$1:$F$1600,4,FALSE)</f>
        <v>#N/A</v>
      </c>
      <c r="H50" s="56" t="e">
        <f>+VLOOKUP(E50,Participants!$A$1:$F$1600,5,FALSE)</f>
        <v>#N/A</v>
      </c>
      <c r="I50" s="56" t="e">
        <f>+VLOOKUP(E50,Participants!$A$1:$F$1600,3,FALSE)</f>
        <v>#N/A</v>
      </c>
      <c r="J50" s="56" t="e">
        <f>+VLOOKUP(E50,Participants!$A$1:$G$1600,7,FALSE)</f>
        <v>#N/A</v>
      </c>
      <c r="K50" s="56"/>
      <c r="L50" s="56"/>
    </row>
    <row r="51" spans="1:12" ht="14.25" customHeight="1">
      <c r="A51" s="68" t="s">
        <v>1527</v>
      </c>
      <c r="B51" s="57">
        <v>3</v>
      </c>
      <c r="C51" s="57"/>
      <c r="D51" s="73"/>
      <c r="E51" s="57"/>
      <c r="F51" s="59" t="e">
        <f>+VLOOKUP(E51,Participants!$A$1:$F$1600,2,FALSE)</f>
        <v>#N/A</v>
      </c>
      <c r="G51" s="59" t="e">
        <f>+VLOOKUP(E51,Participants!$A$1:$F$1600,4,FALSE)</f>
        <v>#N/A</v>
      </c>
      <c r="H51" s="59" t="e">
        <f>+VLOOKUP(E51,Participants!$A$1:$F$1600,5,FALSE)</f>
        <v>#N/A</v>
      </c>
      <c r="I51" s="59" t="e">
        <f>+VLOOKUP(E51,Participants!$A$1:$F$1600,3,FALSE)</f>
        <v>#N/A</v>
      </c>
      <c r="J51" s="59" t="e">
        <f>+VLOOKUP(E51,Participants!$A$1:$G$1600,7,FALSE)</f>
        <v>#N/A</v>
      </c>
      <c r="K51" s="59"/>
      <c r="L51" s="59"/>
    </row>
    <row r="52" spans="1:12" ht="14.25" customHeight="1">
      <c r="A52" s="68" t="s">
        <v>1527</v>
      </c>
      <c r="B52" s="57">
        <v>3</v>
      </c>
      <c r="C52" s="57"/>
      <c r="D52" s="73"/>
      <c r="E52" s="57"/>
      <c r="F52" s="59" t="e">
        <f>+VLOOKUP(E52,Participants!$A$1:$F$1600,2,FALSE)</f>
        <v>#N/A</v>
      </c>
      <c r="G52" s="59" t="e">
        <f>+VLOOKUP(E52,Participants!$A$1:$F$1600,4,FALSE)</f>
        <v>#N/A</v>
      </c>
      <c r="H52" s="59" t="e">
        <f>+VLOOKUP(E52,Participants!$A$1:$F$1600,5,FALSE)</f>
        <v>#N/A</v>
      </c>
      <c r="I52" s="59" t="e">
        <f>+VLOOKUP(E52,Participants!$A$1:$F$1600,3,FALSE)</f>
        <v>#N/A</v>
      </c>
      <c r="J52" s="59" t="e">
        <f>+VLOOKUP(E52,Participants!$A$1:$G$1600,7,FALSE)</f>
        <v>#N/A</v>
      </c>
      <c r="K52" s="59"/>
      <c r="L52" s="59"/>
    </row>
    <row r="53" spans="1:12" ht="14.25" customHeight="1">
      <c r="A53" s="68" t="s">
        <v>1527</v>
      </c>
      <c r="B53" s="57">
        <v>3</v>
      </c>
      <c r="C53" s="57"/>
      <c r="D53" s="73"/>
      <c r="E53" s="57"/>
      <c r="F53" s="59" t="e">
        <f>+VLOOKUP(E53,Participants!$A$1:$F$1600,2,FALSE)</f>
        <v>#N/A</v>
      </c>
      <c r="G53" s="59" t="e">
        <f>+VLOOKUP(E53,Participants!$A$1:$F$1600,4,FALSE)</f>
        <v>#N/A</v>
      </c>
      <c r="H53" s="59" t="e">
        <f>+VLOOKUP(E53,Participants!$A$1:$F$1600,5,FALSE)</f>
        <v>#N/A</v>
      </c>
      <c r="I53" s="59" t="e">
        <f>+VLOOKUP(E53,Participants!$A$1:$F$1600,3,FALSE)</f>
        <v>#N/A</v>
      </c>
      <c r="J53" s="59" t="e">
        <f>+VLOOKUP(E53,Participants!$A$1:$G$1600,7,FALSE)</f>
        <v>#N/A</v>
      </c>
      <c r="K53" s="59"/>
      <c r="L53" s="59"/>
    </row>
    <row r="54" spans="1:12" ht="14.25" customHeight="1">
      <c r="A54" s="68" t="s">
        <v>1527</v>
      </c>
      <c r="B54" s="57">
        <v>3</v>
      </c>
      <c r="C54" s="57"/>
      <c r="D54" s="73"/>
      <c r="E54" s="57"/>
      <c r="F54" s="59" t="e">
        <f>+VLOOKUP(E54,Participants!$A$1:$F$1600,2,FALSE)</f>
        <v>#N/A</v>
      </c>
      <c r="G54" s="59" t="e">
        <f>+VLOOKUP(E54,Participants!$A$1:$F$1600,4,FALSE)</f>
        <v>#N/A</v>
      </c>
      <c r="H54" s="59" t="e">
        <f>+VLOOKUP(E54,Participants!$A$1:$F$1600,5,FALSE)</f>
        <v>#N/A</v>
      </c>
      <c r="I54" s="59" t="e">
        <f>+VLOOKUP(E54,Participants!$A$1:$F$1600,3,FALSE)</f>
        <v>#N/A</v>
      </c>
      <c r="J54" s="59" t="e">
        <f>+VLOOKUP(E54,Participants!$A$1:$G$1600,7,FALSE)</f>
        <v>#N/A</v>
      </c>
      <c r="K54" s="59"/>
      <c r="L54" s="59"/>
    </row>
    <row r="55" spans="1:12" ht="14.25" customHeight="1">
      <c r="A55" s="68" t="s">
        <v>1527</v>
      </c>
      <c r="B55" s="57">
        <v>3</v>
      </c>
      <c r="C55" s="57"/>
      <c r="D55" s="73"/>
      <c r="E55" s="57"/>
      <c r="F55" s="59" t="e">
        <f>+VLOOKUP(E55,Participants!$A$1:$F$1600,2,FALSE)</f>
        <v>#N/A</v>
      </c>
      <c r="G55" s="59" t="e">
        <f>+VLOOKUP(E55,Participants!$A$1:$F$1600,4,FALSE)</f>
        <v>#N/A</v>
      </c>
      <c r="H55" s="59" t="e">
        <f>+VLOOKUP(E55,Participants!$A$1:$F$1600,5,FALSE)</f>
        <v>#N/A</v>
      </c>
      <c r="I55" s="59" t="e">
        <f>+VLOOKUP(E55,Participants!$A$1:$F$1600,3,FALSE)</f>
        <v>#N/A</v>
      </c>
      <c r="J55" s="59" t="e">
        <f>+VLOOKUP(E55,Participants!$A$1:$G$1600,7,FALSE)</f>
        <v>#N/A</v>
      </c>
      <c r="K55" s="59"/>
      <c r="L55" s="59"/>
    </row>
    <row r="56" spans="1:12" ht="14.25" customHeight="1">
      <c r="A56" s="68" t="s">
        <v>1527</v>
      </c>
      <c r="B56" s="57">
        <v>3</v>
      </c>
      <c r="C56" s="57"/>
      <c r="D56" s="73"/>
      <c r="E56" s="57"/>
      <c r="F56" s="59" t="e">
        <f>+VLOOKUP(E56,Participants!$A$1:$F$1600,2,FALSE)</f>
        <v>#N/A</v>
      </c>
      <c r="G56" s="59" t="e">
        <f>+VLOOKUP(E56,Participants!$A$1:$F$1600,4,FALSE)</f>
        <v>#N/A</v>
      </c>
      <c r="H56" s="59" t="e">
        <f>+VLOOKUP(E56,Participants!$A$1:$F$1600,5,FALSE)</f>
        <v>#N/A</v>
      </c>
      <c r="I56" s="59" t="e">
        <f>+VLOOKUP(E56,Participants!$A$1:$F$1600,3,FALSE)</f>
        <v>#N/A</v>
      </c>
      <c r="J56" s="59" t="e">
        <f>+VLOOKUP(E56,Participants!$A$1:$G$1600,7,FALSE)</f>
        <v>#N/A</v>
      </c>
      <c r="K56" s="59"/>
      <c r="L56" s="59"/>
    </row>
    <row r="57" spans="1:12" ht="14.25" customHeight="1">
      <c r="A57" s="68" t="s">
        <v>1527</v>
      </c>
      <c r="B57" s="57">
        <v>3</v>
      </c>
      <c r="C57" s="57"/>
      <c r="D57" s="73"/>
      <c r="E57" s="57"/>
      <c r="F57" s="59" t="e">
        <f>+VLOOKUP(E57,Participants!$A$1:$F$1600,2,FALSE)</f>
        <v>#N/A</v>
      </c>
      <c r="G57" s="59" t="e">
        <f>+VLOOKUP(E57,Participants!$A$1:$F$1600,4,FALSE)</f>
        <v>#N/A</v>
      </c>
      <c r="H57" s="59" t="e">
        <f>+VLOOKUP(E57,Participants!$A$1:$F$1600,5,FALSE)</f>
        <v>#N/A</v>
      </c>
      <c r="I57" s="59" t="e">
        <f>+VLOOKUP(E57,Participants!$A$1:$F$1600,3,FALSE)</f>
        <v>#N/A</v>
      </c>
      <c r="J57" s="59" t="e">
        <f>+VLOOKUP(E57,Participants!$A$1:$G$1600,7,FALSE)</f>
        <v>#N/A</v>
      </c>
      <c r="K57" s="59"/>
      <c r="L57" s="59"/>
    </row>
    <row r="58" spans="1:12" ht="14.25" customHeight="1">
      <c r="A58" s="68" t="s">
        <v>1527</v>
      </c>
      <c r="B58" s="57">
        <v>3</v>
      </c>
      <c r="C58" s="57"/>
      <c r="D58" s="73"/>
      <c r="E58" s="57"/>
      <c r="F58" s="59" t="e">
        <f>+VLOOKUP(E58,Participants!$A$1:$F$1600,2,FALSE)</f>
        <v>#N/A</v>
      </c>
      <c r="G58" s="59" t="e">
        <f>+VLOOKUP(E58,Participants!$A$1:$F$1600,4,FALSE)</f>
        <v>#N/A</v>
      </c>
      <c r="H58" s="59" t="e">
        <f>+VLOOKUP(E58,Participants!$A$1:$F$1600,5,FALSE)</f>
        <v>#N/A</v>
      </c>
      <c r="I58" s="59" t="e">
        <f>+VLOOKUP(E58,Participants!$A$1:$F$1600,3,FALSE)</f>
        <v>#N/A</v>
      </c>
      <c r="J58" s="59" t="e">
        <f>+VLOOKUP(E58,Participants!$A$1:$G$1600,7,FALSE)</f>
        <v>#N/A</v>
      </c>
      <c r="K58" s="59"/>
      <c r="L58" s="59"/>
    </row>
    <row r="59" spans="1:12" ht="14.25" customHeight="1">
      <c r="A59" s="68" t="s">
        <v>1527</v>
      </c>
      <c r="B59" s="57">
        <v>3</v>
      </c>
      <c r="C59" s="57"/>
      <c r="D59" s="73"/>
      <c r="E59" s="57"/>
      <c r="F59" s="59" t="e">
        <f>+VLOOKUP(E59,Participants!$A$1:$F$1600,2,FALSE)</f>
        <v>#N/A</v>
      </c>
      <c r="G59" s="59" t="e">
        <f>+VLOOKUP(E59,Participants!$A$1:$F$1600,4,FALSE)</f>
        <v>#N/A</v>
      </c>
      <c r="H59" s="59" t="e">
        <f>+VLOOKUP(E59,Participants!$A$1:$F$1600,5,FALSE)</f>
        <v>#N/A</v>
      </c>
      <c r="I59" s="59" t="e">
        <f>+VLOOKUP(E59,Participants!$A$1:$F$1600,3,FALSE)</f>
        <v>#N/A</v>
      </c>
      <c r="J59" s="59" t="e">
        <f>+VLOOKUP(E59,Participants!$A$1:$G$1600,7,FALSE)</f>
        <v>#N/A</v>
      </c>
      <c r="K59" s="59"/>
      <c r="L59" s="59"/>
    </row>
    <row r="60" spans="1:12" ht="14.25" customHeight="1">
      <c r="A60" s="68" t="s">
        <v>1527</v>
      </c>
      <c r="B60" s="57">
        <v>3</v>
      </c>
      <c r="C60" s="57"/>
      <c r="D60" s="73"/>
      <c r="E60" s="57"/>
      <c r="F60" s="59" t="e">
        <f>+VLOOKUP(E60,Participants!$A$1:$F$1600,2,FALSE)</f>
        <v>#N/A</v>
      </c>
      <c r="G60" s="59" t="e">
        <f>+VLOOKUP(E60,Participants!$A$1:$F$1600,4,FALSE)</f>
        <v>#N/A</v>
      </c>
      <c r="H60" s="59" t="e">
        <f>+VLOOKUP(E60,Participants!$A$1:$F$1600,5,FALSE)</f>
        <v>#N/A</v>
      </c>
      <c r="I60" s="59" t="e">
        <f>+VLOOKUP(E60,Participants!$A$1:$F$1600,3,FALSE)</f>
        <v>#N/A</v>
      </c>
      <c r="J60" s="59" t="e">
        <f>+VLOOKUP(E60,Participants!$A$1:$G$1600,7,FALSE)</f>
        <v>#N/A</v>
      </c>
      <c r="K60" s="59"/>
      <c r="L60" s="59"/>
    </row>
    <row r="61" spans="1:12" ht="14.25" customHeight="1">
      <c r="A61" s="68" t="s">
        <v>1527</v>
      </c>
      <c r="B61" s="57">
        <v>3</v>
      </c>
      <c r="C61" s="57"/>
      <c r="D61" s="73"/>
      <c r="E61" s="57"/>
      <c r="F61" s="59" t="e">
        <f>+VLOOKUP(E61,Participants!$A$1:$F$1600,2,FALSE)</f>
        <v>#N/A</v>
      </c>
      <c r="G61" s="59" t="e">
        <f>+VLOOKUP(E61,Participants!$A$1:$F$1600,4,FALSE)</f>
        <v>#N/A</v>
      </c>
      <c r="H61" s="59" t="e">
        <f>+VLOOKUP(E61,Participants!$A$1:$F$1600,5,FALSE)</f>
        <v>#N/A</v>
      </c>
      <c r="I61" s="59" t="e">
        <f>+VLOOKUP(E61,Participants!$A$1:$F$1600,3,FALSE)</f>
        <v>#N/A</v>
      </c>
      <c r="J61" s="59" t="e">
        <f>+VLOOKUP(E61,Participants!$A$1:$G$1600,7,FALSE)</f>
        <v>#N/A</v>
      </c>
      <c r="K61" s="59"/>
      <c r="L61" s="59"/>
    </row>
    <row r="62" spans="1:12" ht="14.25" customHeight="1">
      <c r="A62" s="68" t="s">
        <v>1527</v>
      </c>
      <c r="B62" s="57">
        <v>3</v>
      </c>
      <c r="C62" s="57"/>
      <c r="D62" s="73"/>
      <c r="E62" s="57"/>
      <c r="F62" s="59" t="e">
        <f>+VLOOKUP(E62,Participants!$A$1:$F$1600,2,FALSE)</f>
        <v>#N/A</v>
      </c>
      <c r="G62" s="59" t="e">
        <f>+VLOOKUP(E62,Participants!$A$1:$F$1600,4,FALSE)</f>
        <v>#N/A</v>
      </c>
      <c r="H62" s="59" t="e">
        <f>+VLOOKUP(E62,Participants!$A$1:$F$1600,5,FALSE)</f>
        <v>#N/A</v>
      </c>
      <c r="I62" s="59" t="e">
        <f>+VLOOKUP(E62,Participants!$A$1:$F$1600,3,FALSE)</f>
        <v>#N/A</v>
      </c>
      <c r="J62" s="59" t="e">
        <f>+VLOOKUP(E62,Participants!$A$1:$G$1600,7,FALSE)</f>
        <v>#N/A</v>
      </c>
      <c r="K62" s="59"/>
      <c r="L62" s="59"/>
    </row>
    <row r="63" spans="1:12" ht="14.25" customHeight="1">
      <c r="A63" s="68" t="s">
        <v>1527</v>
      </c>
      <c r="B63" s="57">
        <v>3</v>
      </c>
      <c r="C63" s="57"/>
      <c r="D63" s="73"/>
      <c r="E63" s="57"/>
      <c r="F63" s="59" t="e">
        <f>+VLOOKUP(E63,Participants!$A$1:$F$1600,2,FALSE)</f>
        <v>#N/A</v>
      </c>
      <c r="G63" s="59" t="e">
        <f>+VLOOKUP(E63,Participants!$A$1:$F$1600,4,FALSE)</f>
        <v>#N/A</v>
      </c>
      <c r="H63" s="59" t="e">
        <f>+VLOOKUP(E63,Participants!$A$1:$F$1600,5,FALSE)</f>
        <v>#N/A</v>
      </c>
      <c r="I63" s="59" t="e">
        <f>+VLOOKUP(E63,Participants!$A$1:$F$1600,3,FALSE)</f>
        <v>#N/A</v>
      </c>
      <c r="J63" s="59" t="e">
        <f>+VLOOKUP(E63,Participants!$A$1:$G$1600,7,FALSE)</f>
        <v>#N/A</v>
      </c>
      <c r="K63" s="59"/>
      <c r="L63" s="59"/>
    </row>
    <row r="64" spans="1:12" ht="14.25" customHeight="1">
      <c r="A64" s="68" t="s">
        <v>1527</v>
      </c>
      <c r="B64" s="57">
        <v>3</v>
      </c>
      <c r="C64" s="57"/>
      <c r="D64" s="73"/>
      <c r="E64" s="57"/>
      <c r="F64" s="59" t="e">
        <f>+VLOOKUP(E64,Participants!$A$1:$F$1600,2,FALSE)</f>
        <v>#N/A</v>
      </c>
      <c r="G64" s="59" t="e">
        <f>+VLOOKUP(E64,Participants!$A$1:$F$1600,4,FALSE)</f>
        <v>#N/A</v>
      </c>
      <c r="H64" s="59" t="e">
        <f>+VLOOKUP(E64,Participants!$A$1:$F$1600,5,FALSE)</f>
        <v>#N/A</v>
      </c>
      <c r="I64" s="59" t="e">
        <f>+VLOOKUP(E64,Participants!$A$1:$F$1600,3,FALSE)</f>
        <v>#N/A</v>
      </c>
      <c r="J64" s="59" t="e">
        <f>+VLOOKUP(E64,Participants!$A$1:$G$1600,7,FALSE)</f>
        <v>#N/A</v>
      </c>
      <c r="K64" s="59"/>
      <c r="L64" s="59"/>
    </row>
    <row r="65" spans="1:12" ht="14.25" customHeight="1">
      <c r="A65" s="68" t="s">
        <v>1527</v>
      </c>
      <c r="B65" s="57">
        <v>3</v>
      </c>
      <c r="C65" s="57"/>
      <c r="D65" s="73"/>
      <c r="E65" s="57"/>
      <c r="F65" s="59" t="e">
        <f>+VLOOKUP(E65,Participants!$A$1:$F$1600,2,FALSE)</f>
        <v>#N/A</v>
      </c>
      <c r="G65" s="59" t="e">
        <f>+VLOOKUP(E65,Participants!$A$1:$F$1600,4,FALSE)</f>
        <v>#N/A</v>
      </c>
      <c r="H65" s="59" t="e">
        <f>+VLOOKUP(E65,Participants!$A$1:$F$1600,5,FALSE)</f>
        <v>#N/A</v>
      </c>
      <c r="I65" s="59" t="e">
        <f>+VLOOKUP(E65,Participants!$A$1:$F$1600,3,FALSE)</f>
        <v>#N/A</v>
      </c>
      <c r="J65" s="59" t="e">
        <f>+VLOOKUP(E65,Participants!$A$1:$G$1600,7,FALSE)</f>
        <v>#N/A</v>
      </c>
      <c r="K65" s="59"/>
      <c r="L65" s="59"/>
    </row>
    <row r="66" spans="1:12" ht="14.25" customHeight="1">
      <c r="A66" s="68" t="s">
        <v>1527</v>
      </c>
      <c r="B66" s="57">
        <v>3</v>
      </c>
      <c r="C66" s="57"/>
      <c r="D66" s="73"/>
      <c r="E66" s="57"/>
      <c r="F66" s="59" t="e">
        <f>+VLOOKUP(E66,Participants!$A$1:$F$1600,2,FALSE)</f>
        <v>#N/A</v>
      </c>
      <c r="G66" s="59" t="e">
        <f>+VLOOKUP(E66,Participants!$A$1:$F$1600,4,FALSE)</f>
        <v>#N/A</v>
      </c>
      <c r="H66" s="59" t="e">
        <f>+VLOOKUP(E66,Participants!$A$1:$F$1600,5,FALSE)</f>
        <v>#N/A</v>
      </c>
      <c r="I66" s="59" t="e">
        <f>+VLOOKUP(E66,Participants!$A$1:$F$1600,3,FALSE)</f>
        <v>#N/A</v>
      </c>
      <c r="J66" s="59" t="e">
        <f>+VLOOKUP(E66,Participants!$A$1:$G$1600,7,FALSE)</f>
        <v>#N/A</v>
      </c>
      <c r="K66" s="59"/>
      <c r="L66" s="59"/>
    </row>
    <row r="67" spans="1:12" ht="14.25" customHeight="1">
      <c r="A67" s="68" t="s">
        <v>1527</v>
      </c>
      <c r="B67" s="57">
        <v>3</v>
      </c>
      <c r="C67" s="57"/>
      <c r="D67" s="73"/>
      <c r="E67" s="57"/>
      <c r="F67" s="59" t="e">
        <f>+VLOOKUP(E67,Participants!$A$1:$F$1600,2,FALSE)</f>
        <v>#N/A</v>
      </c>
      <c r="G67" s="59" t="e">
        <f>+VLOOKUP(E67,Participants!$A$1:$F$1600,4,FALSE)</f>
        <v>#N/A</v>
      </c>
      <c r="H67" s="59" t="e">
        <f>+VLOOKUP(E67,Participants!$A$1:$F$1600,5,FALSE)</f>
        <v>#N/A</v>
      </c>
      <c r="I67" s="59" t="e">
        <f>+VLOOKUP(E67,Participants!$A$1:$F$1600,3,FALSE)</f>
        <v>#N/A</v>
      </c>
      <c r="J67" s="59" t="e">
        <f>+VLOOKUP(E67,Participants!$A$1:$G$1600,7,FALSE)</f>
        <v>#N/A</v>
      </c>
      <c r="K67" s="59"/>
      <c r="L67" s="59"/>
    </row>
    <row r="68" spans="1:12" ht="14.25" customHeight="1">
      <c r="A68" s="68" t="s">
        <v>1527</v>
      </c>
      <c r="B68" s="57">
        <v>3</v>
      </c>
      <c r="C68" s="57"/>
      <c r="D68" s="73"/>
      <c r="E68" s="57"/>
      <c r="F68" s="59" t="e">
        <f>+VLOOKUP(E68,Participants!$A$1:$F$1600,2,FALSE)</f>
        <v>#N/A</v>
      </c>
      <c r="G68" s="59" t="e">
        <f>+VLOOKUP(E68,Participants!$A$1:$F$1600,4,FALSE)</f>
        <v>#N/A</v>
      </c>
      <c r="H68" s="59" t="e">
        <f>+VLOOKUP(E68,Participants!$A$1:$F$1600,5,FALSE)</f>
        <v>#N/A</v>
      </c>
      <c r="I68" s="59" t="e">
        <f>+VLOOKUP(E68,Participants!$A$1:$F$1600,3,FALSE)</f>
        <v>#N/A</v>
      </c>
      <c r="J68" s="59" t="e">
        <f>+VLOOKUP(E68,Participants!$A$1:$G$1600,7,FALSE)</f>
        <v>#N/A</v>
      </c>
      <c r="K68" s="59"/>
      <c r="L68" s="59"/>
    </row>
    <row r="69" spans="1:12" ht="14.25" customHeight="1">
      <c r="A69" s="68" t="s">
        <v>1527</v>
      </c>
      <c r="B69" s="57">
        <v>3</v>
      </c>
      <c r="C69" s="57"/>
      <c r="D69" s="73"/>
      <c r="E69" s="57"/>
      <c r="F69" s="59" t="e">
        <f>+VLOOKUP(E69,Participants!$A$1:$F$1600,2,FALSE)</f>
        <v>#N/A</v>
      </c>
      <c r="G69" s="59" t="e">
        <f>+VLOOKUP(E69,Participants!$A$1:$F$1600,4,FALSE)</f>
        <v>#N/A</v>
      </c>
      <c r="H69" s="59" t="e">
        <f>+VLOOKUP(E69,Participants!$A$1:$F$1600,5,FALSE)</f>
        <v>#N/A</v>
      </c>
      <c r="I69" s="59" t="e">
        <f>+VLOOKUP(E69,Participants!$A$1:$F$1600,3,FALSE)</f>
        <v>#N/A</v>
      </c>
      <c r="J69" s="59" t="e">
        <f>+VLOOKUP(E69,Participants!$A$1:$G$1600,7,FALSE)</f>
        <v>#N/A</v>
      </c>
      <c r="K69" s="59"/>
      <c r="L69" s="59"/>
    </row>
    <row r="70" spans="1:12" ht="14.25" customHeight="1">
      <c r="A70" s="68" t="s">
        <v>1527</v>
      </c>
      <c r="B70" s="57">
        <v>3</v>
      </c>
      <c r="C70" s="57"/>
      <c r="D70" s="73"/>
      <c r="E70" s="57"/>
      <c r="F70" s="59" t="e">
        <f>+VLOOKUP(E70,Participants!$A$1:$F$1600,2,FALSE)</f>
        <v>#N/A</v>
      </c>
      <c r="G70" s="59" t="e">
        <f>+VLOOKUP(E70,Participants!$A$1:$F$1600,4,FALSE)</f>
        <v>#N/A</v>
      </c>
      <c r="H70" s="59" t="e">
        <f>+VLOOKUP(E70,Participants!$A$1:$F$1600,5,FALSE)</f>
        <v>#N/A</v>
      </c>
      <c r="I70" s="59" t="e">
        <f>+VLOOKUP(E70,Participants!$A$1:$F$1600,3,FALSE)</f>
        <v>#N/A</v>
      </c>
      <c r="J70" s="59" t="e">
        <f>+VLOOKUP(E70,Participants!$A$1:$G$1600,7,FALSE)</f>
        <v>#N/A</v>
      </c>
      <c r="K70" s="59"/>
      <c r="L70" s="59"/>
    </row>
    <row r="71" spans="1:12" ht="14.25" customHeight="1">
      <c r="A71" s="68" t="s">
        <v>1527</v>
      </c>
      <c r="B71" s="57">
        <v>3</v>
      </c>
      <c r="C71" s="57"/>
      <c r="D71" s="73"/>
      <c r="E71" s="57"/>
      <c r="F71" s="59" t="e">
        <f>+VLOOKUP(E71,Participants!$A$1:$F$1600,2,FALSE)</f>
        <v>#N/A</v>
      </c>
      <c r="G71" s="59" t="e">
        <f>+VLOOKUP(E71,Participants!$A$1:$F$1600,4,FALSE)</f>
        <v>#N/A</v>
      </c>
      <c r="H71" s="59" t="e">
        <f>+VLOOKUP(E71,Participants!$A$1:$F$1600,5,FALSE)</f>
        <v>#N/A</v>
      </c>
      <c r="I71" s="59" t="e">
        <f>+VLOOKUP(E71,Participants!$A$1:$F$1600,3,FALSE)</f>
        <v>#N/A</v>
      </c>
      <c r="J71" s="59" t="e">
        <f>+VLOOKUP(E71,Participants!$A$1:$G$1600,7,FALSE)</f>
        <v>#N/A</v>
      </c>
      <c r="K71" s="59"/>
      <c r="L71" s="59"/>
    </row>
    <row r="72" spans="1:12" ht="14.25" customHeight="1">
      <c r="A72" s="68" t="s">
        <v>1527</v>
      </c>
      <c r="B72" s="57">
        <v>3</v>
      </c>
      <c r="C72" s="57"/>
      <c r="D72" s="73"/>
      <c r="E72" s="57"/>
      <c r="F72" s="59" t="e">
        <f>+VLOOKUP(E72,Participants!$A$1:$F$1600,2,FALSE)</f>
        <v>#N/A</v>
      </c>
      <c r="G72" s="59" t="e">
        <f>+VLOOKUP(E72,Participants!$A$1:$F$1600,4,FALSE)</f>
        <v>#N/A</v>
      </c>
      <c r="H72" s="59" t="e">
        <f>+VLOOKUP(E72,Participants!$A$1:$F$1600,5,FALSE)</f>
        <v>#N/A</v>
      </c>
      <c r="I72" s="59" t="e">
        <f>+VLOOKUP(E72,Participants!$A$1:$F$1600,3,FALSE)</f>
        <v>#N/A</v>
      </c>
      <c r="J72" s="59" t="e">
        <f>+VLOOKUP(E72,Participants!$A$1:$G$1600,7,FALSE)</f>
        <v>#N/A</v>
      </c>
      <c r="K72" s="59"/>
      <c r="L72" s="59"/>
    </row>
    <row r="73" spans="1:12" ht="14.25" customHeight="1">
      <c r="A73" s="68" t="s">
        <v>1527</v>
      </c>
      <c r="B73" s="57">
        <v>3</v>
      </c>
      <c r="C73" s="57"/>
      <c r="D73" s="73"/>
      <c r="E73" s="57"/>
      <c r="F73" s="59" t="e">
        <f>+VLOOKUP(E73,Participants!$A$1:$F$1600,2,FALSE)</f>
        <v>#N/A</v>
      </c>
      <c r="G73" s="59" t="e">
        <f>+VLOOKUP(E73,Participants!$A$1:$F$1600,4,FALSE)</f>
        <v>#N/A</v>
      </c>
      <c r="H73" s="59" t="e">
        <f>+VLOOKUP(E73,Participants!$A$1:$F$1600,5,FALSE)</f>
        <v>#N/A</v>
      </c>
      <c r="I73" s="59" t="e">
        <f>+VLOOKUP(E73,Participants!$A$1:$F$1600,3,FALSE)</f>
        <v>#N/A</v>
      </c>
      <c r="J73" s="59" t="e">
        <f>+VLOOKUP(E73,Participants!$A$1:$G$1600,7,FALSE)</f>
        <v>#N/A</v>
      </c>
      <c r="K73" s="59"/>
      <c r="L73" s="59"/>
    </row>
    <row r="74" spans="1:12" ht="14.25" customHeight="1">
      <c r="A74" s="68" t="s">
        <v>1527</v>
      </c>
      <c r="B74" s="57">
        <v>3</v>
      </c>
      <c r="C74" s="57"/>
      <c r="D74" s="73"/>
      <c r="E74" s="57"/>
      <c r="F74" s="59" t="e">
        <f>+VLOOKUP(E74,Participants!$A$1:$F$1600,2,FALSE)</f>
        <v>#N/A</v>
      </c>
      <c r="G74" s="59" t="e">
        <f>+VLOOKUP(E74,Participants!$A$1:$F$1600,4,FALSE)</f>
        <v>#N/A</v>
      </c>
      <c r="H74" s="59" t="e">
        <f>+VLOOKUP(E74,Participants!$A$1:$F$1600,5,FALSE)</f>
        <v>#N/A</v>
      </c>
      <c r="I74" s="59" t="e">
        <f>+VLOOKUP(E74,Participants!$A$1:$F$1600,3,FALSE)</f>
        <v>#N/A</v>
      </c>
      <c r="J74" s="59" t="e">
        <f>+VLOOKUP(E74,Participants!$A$1:$G$1600,7,FALSE)</f>
        <v>#N/A</v>
      </c>
      <c r="K74" s="59"/>
      <c r="L74" s="59"/>
    </row>
    <row r="75" spans="1:12" ht="14.25" customHeight="1">
      <c r="A75" s="68" t="s">
        <v>1527</v>
      </c>
      <c r="B75" s="57">
        <v>3</v>
      </c>
      <c r="C75" s="57"/>
      <c r="D75" s="73"/>
      <c r="E75" s="57"/>
      <c r="F75" s="59" t="e">
        <f>+VLOOKUP(E75,Participants!$A$1:$F$1600,2,FALSE)</f>
        <v>#N/A</v>
      </c>
      <c r="G75" s="59" t="e">
        <f>+VLOOKUP(E75,Participants!$A$1:$F$1600,4,FALSE)</f>
        <v>#N/A</v>
      </c>
      <c r="H75" s="59" t="e">
        <f>+VLOOKUP(E75,Participants!$A$1:$F$1600,5,FALSE)</f>
        <v>#N/A</v>
      </c>
      <c r="I75" s="59" t="e">
        <f>+VLOOKUP(E75,Participants!$A$1:$F$1600,3,FALSE)</f>
        <v>#N/A</v>
      </c>
      <c r="J75" s="59" t="e">
        <f>+VLOOKUP(E75,Participants!$A$1:$G$1600,7,FALSE)</f>
        <v>#N/A</v>
      </c>
      <c r="K75" s="59"/>
      <c r="L75" s="59"/>
    </row>
    <row r="76" spans="1:12" ht="14.25" customHeight="1">
      <c r="A76" s="74" t="s">
        <v>1527</v>
      </c>
      <c r="B76" s="53">
        <v>4</v>
      </c>
      <c r="C76" s="53"/>
      <c r="D76" s="75"/>
      <c r="E76" s="53"/>
      <c r="F76" s="56" t="e">
        <f>+VLOOKUP(E76,Participants!$A$1:$F$1600,2,FALSE)</f>
        <v>#N/A</v>
      </c>
      <c r="G76" s="56" t="e">
        <f>+VLOOKUP(E76,Participants!$A$1:$F$1600,4,FALSE)</f>
        <v>#N/A</v>
      </c>
      <c r="H76" s="56" t="e">
        <f>+VLOOKUP(E76,Participants!$A$1:$F$1600,5,FALSE)</f>
        <v>#N/A</v>
      </c>
      <c r="I76" s="56" t="e">
        <f>+VLOOKUP(E76,Participants!$A$1:$F$1600,3,FALSE)</f>
        <v>#N/A</v>
      </c>
      <c r="J76" s="56" t="e">
        <f>+VLOOKUP(E76,Participants!$A$1:$G$1600,7,FALSE)</f>
        <v>#N/A</v>
      </c>
      <c r="K76" s="56"/>
      <c r="L76" s="56"/>
    </row>
    <row r="77" spans="1:12" ht="14.25" customHeight="1">
      <c r="A77" s="74" t="s">
        <v>1527</v>
      </c>
      <c r="B77" s="53">
        <v>4</v>
      </c>
      <c r="C77" s="53"/>
      <c r="D77" s="75"/>
      <c r="E77" s="53"/>
      <c r="F77" s="56" t="e">
        <f>+VLOOKUP(E77,Participants!$A$1:$F$1600,2,FALSE)</f>
        <v>#N/A</v>
      </c>
      <c r="G77" s="56" t="e">
        <f>+VLOOKUP(E77,Participants!$A$1:$F$1600,4,FALSE)</f>
        <v>#N/A</v>
      </c>
      <c r="H77" s="56" t="e">
        <f>+VLOOKUP(E77,Participants!$A$1:$F$1600,5,FALSE)</f>
        <v>#N/A</v>
      </c>
      <c r="I77" s="56" t="e">
        <f>+VLOOKUP(E77,Participants!$A$1:$F$1600,3,FALSE)</f>
        <v>#N/A</v>
      </c>
      <c r="J77" s="56" t="e">
        <f>+VLOOKUP(E77,Participants!$A$1:$G$1600,7,FALSE)</f>
        <v>#N/A</v>
      </c>
      <c r="K77" s="56"/>
      <c r="L77" s="56"/>
    </row>
    <row r="78" spans="1:12" ht="14.25" customHeight="1">
      <c r="A78" s="74" t="s">
        <v>1527</v>
      </c>
      <c r="B78" s="53">
        <v>4</v>
      </c>
      <c r="C78" s="53"/>
      <c r="D78" s="75"/>
      <c r="E78" s="53"/>
      <c r="F78" s="56" t="e">
        <f>+VLOOKUP(E78,Participants!$A$1:$F$1600,2,FALSE)</f>
        <v>#N/A</v>
      </c>
      <c r="G78" s="56" t="e">
        <f>+VLOOKUP(E78,Participants!$A$1:$F$1600,4,FALSE)</f>
        <v>#N/A</v>
      </c>
      <c r="H78" s="56" t="e">
        <f>+VLOOKUP(E78,Participants!$A$1:$F$1600,5,FALSE)</f>
        <v>#N/A</v>
      </c>
      <c r="I78" s="56" t="e">
        <f>+VLOOKUP(E78,Participants!$A$1:$F$1600,3,FALSE)</f>
        <v>#N/A</v>
      </c>
      <c r="J78" s="56" t="e">
        <f>+VLOOKUP(E78,Participants!$A$1:$G$1600,7,FALSE)</f>
        <v>#N/A</v>
      </c>
      <c r="K78" s="56"/>
      <c r="L78" s="56"/>
    </row>
    <row r="79" spans="1:12" ht="14.25" customHeight="1">
      <c r="A79" s="74" t="s">
        <v>1527</v>
      </c>
      <c r="B79" s="53">
        <v>4</v>
      </c>
      <c r="C79" s="53"/>
      <c r="D79" s="75"/>
      <c r="E79" s="53"/>
      <c r="F79" s="56" t="e">
        <f>+VLOOKUP(E79,Participants!$A$1:$F$1600,2,FALSE)</f>
        <v>#N/A</v>
      </c>
      <c r="G79" s="56" t="e">
        <f>+VLOOKUP(E79,Participants!$A$1:$F$1600,4,FALSE)</f>
        <v>#N/A</v>
      </c>
      <c r="H79" s="56" t="e">
        <f>+VLOOKUP(E79,Participants!$A$1:$F$1600,5,FALSE)</f>
        <v>#N/A</v>
      </c>
      <c r="I79" s="56" t="e">
        <f>+VLOOKUP(E79,Participants!$A$1:$F$1600,3,FALSE)</f>
        <v>#N/A</v>
      </c>
      <c r="J79" s="56" t="e">
        <f>+VLOOKUP(E79,Participants!$A$1:$G$1600,7,FALSE)</f>
        <v>#N/A</v>
      </c>
      <c r="K79" s="56"/>
      <c r="L79" s="56"/>
    </row>
    <row r="80" spans="1:12" ht="14.25" customHeight="1">
      <c r="A80" s="74" t="s">
        <v>1527</v>
      </c>
      <c r="B80" s="53">
        <v>4</v>
      </c>
      <c r="C80" s="53"/>
      <c r="D80" s="75"/>
      <c r="E80" s="53"/>
      <c r="F80" s="56" t="e">
        <f>+VLOOKUP(E80,Participants!$A$1:$F$1600,2,FALSE)</f>
        <v>#N/A</v>
      </c>
      <c r="G80" s="56" t="e">
        <f>+VLOOKUP(E80,Participants!$A$1:$F$1600,4,FALSE)</f>
        <v>#N/A</v>
      </c>
      <c r="H80" s="56" t="e">
        <f>+VLOOKUP(E80,Participants!$A$1:$F$1600,5,FALSE)</f>
        <v>#N/A</v>
      </c>
      <c r="I80" s="56" t="e">
        <f>+VLOOKUP(E80,Participants!$A$1:$F$1600,3,FALSE)</f>
        <v>#N/A</v>
      </c>
      <c r="J80" s="56" t="e">
        <f>+VLOOKUP(E80,Participants!$A$1:$G$1600,7,FALSE)</f>
        <v>#N/A</v>
      </c>
      <c r="K80" s="56"/>
      <c r="L80" s="56"/>
    </row>
    <row r="81" spans="1:12" ht="14.25" customHeight="1">
      <c r="A81" s="74" t="s">
        <v>1527</v>
      </c>
      <c r="B81" s="53">
        <v>4</v>
      </c>
      <c r="C81" s="53"/>
      <c r="D81" s="75"/>
      <c r="E81" s="53"/>
      <c r="F81" s="56" t="e">
        <f>+VLOOKUP(E81,Participants!$A$1:$F$1600,2,FALSE)</f>
        <v>#N/A</v>
      </c>
      <c r="G81" s="56" t="e">
        <f>+VLOOKUP(E81,Participants!$A$1:$F$1600,4,FALSE)</f>
        <v>#N/A</v>
      </c>
      <c r="H81" s="56" t="e">
        <f>+VLOOKUP(E81,Participants!$A$1:$F$1600,5,FALSE)</f>
        <v>#N/A</v>
      </c>
      <c r="I81" s="56" t="e">
        <f>+VLOOKUP(E81,Participants!$A$1:$F$1600,3,FALSE)</f>
        <v>#N/A</v>
      </c>
      <c r="J81" s="56" t="e">
        <f>+VLOOKUP(E81,Participants!$A$1:$G$1600,7,FALSE)</f>
        <v>#N/A</v>
      </c>
      <c r="K81" s="56"/>
      <c r="L81" s="56"/>
    </row>
    <row r="82" spans="1:12" ht="14.25" customHeight="1">
      <c r="A82" s="74" t="s">
        <v>1527</v>
      </c>
      <c r="B82" s="53">
        <v>4</v>
      </c>
      <c r="C82" s="53"/>
      <c r="D82" s="75"/>
      <c r="E82" s="53"/>
      <c r="F82" s="56" t="e">
        <f>+VLOOKUP(E82,Participants!$A$1:$F$1600,2,FALSE)</f>
        <v>#N/A</v>
      </c>
      <c r="G82" s="56" t="e">
        <f>+VLOOKUP(E82,Participants!$A$1:$F$1600,4,FALSE)</f>
        <v>#N/A</v>
      </c>
      <c r="H82" s="56" t="e">
        <f>+VLOOKUP(E82,Participants!$A$1:$F$1600,5,FALSE)</f>
        <v>#N/A</v>
      </c>
      <c r="I82" s="56" t="e">
        <f>+VLOOKUP(E82,Participants!$A$1:$F$1600,3,FALSE)</f>
        <v>#N/A</v>
      </c>
      <c r="J82" s="56" t="e">
        <f>+VLOOKUP(E82,Participants!$A$1:$G$1600,7,FALSE)</f>
        <v>#N/A</v>
      </c>
      <c r="K82" s="56"/>
      <c r="L82" s="56"/>
    </row>
    <row r="83" spans="1:12" ht="14.25" customHeight="1">
      <c r="A83" s="74" t="s">
        <v>1527</v>
      </c>
      <c r="B83" s="53">
        <v>4</v>
      </c>
      <c r="C83" s="53"/>
      <c r="D83" s="75"/>
      <c r="E83" s="53"/>
      <c r="F83" s="56" t="e">
        <f>+VLOOKUP(E83,Participants!$A$1:$F$1600,2,FALSE)</f>
        <v>#N/A</v>
      </c>
      <c r="G83" s="56" t="e">
        <f>+VLOOKUP(E83,Participants!$A$1:$F$1600,4,FALSE)</f>
        <v>#N/A</v>
      </c>
      <c r="H83" s="56" t="e">
        <f>+VLOOKUP(E83,Participants!$A$1:$F$1600,5,FALSE)</f>
        <v>#N/A</v>
      </c>
      <c r="I83" s="56" t="e">
        <f>+VLOOKUP(E83,Participants!$A$1:$F$1600,3,FALSE)</f>
        <v>#N/A</v>
      </c>
      <c r="J83" s="56" t="e">
        <f>+VLOOKUP(E83,Participants!$A$1:$G$1600,7,FALSE)</f>
        <v>#N/A</v>
      </c>
      <c r="K83" s="56"/>
      <c r="L83" s="56"/>
    </row>
    <row r="84" spans="1:12" ht="14.25" customHeight="1">
      <c r="A84" s="74" t="s">
        <v>1527</v>
      </c>
      <c r="B84" s="53">
        <v>4</v>
      </c>
      <c r="C84" s="53"/>
      <c r="D84" s="75"/>
      <c r="E84" s="53"/>
      <c r="F84" s="56" t="e">
        <f>+VLOOKUP(E84,Participants!$A$1:$F$1600,2,FALSE)</f>
        <v>#N/A</v>
      </c>
      <c r="G84" s="56" t="e">
        <f>+VLOOKUP(E84,Participants!$A$1:$F$1600,4,FALSE)</f>
        <v>#N/A</v>
      </c>
      <c r="H84" s="56" t="e">
        <f>+VLOOKUP(E84,Participants!$A$1:$F$1600,5,FALSE)</f>
        <v>#N/A</v>
      </c>
      <c r="I84" s="56" t="e">
        <f>+VLOOKUP(E84,Participants!$A$1:$F$1600,3,FALSE)</f>
        <v>#N/A</v>
      </c>
      <c r="J84" s="56" t="e">
        <f>+VLOOKUP(E84,Participants!$A$1:$G$1600,7,FALSE)</f>
        <v>#N/A</v>
      </c>
      <c r="K84" s="56"/>
      <c r="L84" s="56"/>
    </row>
    <row r="85" spans="1:12" ht="14.25" customHeight="1">
      <c r="A85" s="74" t="s">
        <v>1527</v>
      </c>
      <c r="B85" s="53">
        <v>4</v>
      </c>
      <c r="C85" s="53"/>
      <c r="D85" s="75"/>
      <c r="E85" s="53"/>
      <c r="F85" s="56" t="e">
        <f>+VLOOKUP(E85,Participants!$A$1:$F$1600,2,FALSE)</f>
        <v>#N/A</v>
      </c>
      <c r="G85" s="56" t="e">
        <f>+VLOOKUP(E85,Participants!$A$1:$F$1600,4,FALSE)</f>
        <v>#N/A</v>
      </c>
      <c r="H85" s="56" t="e">
        <f>+VLOOKUP(E85,Participants!$A$1:$F$1600,5,FALSE)</f>
        <v>#N/A</v>
      </c>
      <c r="I85" s="56" t="e">
        <f>+VLOOKUP(E85,Participants!$A$1:$F$1600,3,FALSE)</f>
        <v>#N/A</v>
      </c>
      <c r="J85" s="56" t="e">
        <f>+VLOOKUP(E85,Participants!$A$1:$G$1600,7,FALSE)</f>
        <v>#N/A</v>
      </c>
      <c r="K85" s="56"/>
      <c r="L85" s="56"/>
    </row>
    <row r="86" spans="1:12" ht="14.25" customHeight="1">
      <c r="A86" s="74" t="s">
        <v>1527</v>
      </c>
      <c r="B86" s="53">
        <v>4</v>
      </c>
      <c r="C86" s="53"/>
      <c r="D86" s="75"/>
      <c r="E86" s="53"/>
      <c r="F86" s="56" t="e">
        <f>+VLOOKUP(E86,Participants!$A$1:$F$1600,2,FALSE)</f>
        <v>#N/A</v>
      </c>
      <c r="G86" s="56" t="e">
        <f>+VLOOKUP(E86,Participants!$A$1:$F$1600,4,FALSE)</f>
        <v>#N/A</v>
      </c>
      <c r="H86" s="56" t="e">
        <f>+VLOOKUP(E86,Participants!$A$1:$F$1600,5,FALSE)</f>
        <v>#N/A</v>
      </c>
      <c r="I86" s="56" t="e">
        <f>+VLOOKUP(E86,Participants!$A$1:$F$1600,3,FALSE)</f>
        <v>#N/A</v>
      </c>
      <c r="J86" s="56" t="e">
        <f>+VLOOKUP(E86,Participants!$A$1:$G$1600,7,FALSE)</f>
        <v>#N/A</v>
      </c>
      <c r="K86" s="56"/>
      <c r="L86" s="56"/>
    </row>
    <row r="87" spans="1:12" ht="14.25" customHeight="1">
      <c r="A87" s="74" t="s">
        <v>1527</v>
      </c>
      <c r="B87" s="53">
        <v>4</v>
      </c>
      <c r="C87" s="53"/>
      <c r="D87" s="75"/>
      <c r="E87" s="53"/>
      <c r="F87" s="56" t="e">
        <f>+VLOOKUP(E87,Participants!$A$1:$F$1600,2,FALSE)</f>
        <v>#N/A</v>
      </c>
      <c r="G87" s="56" t="e">
        <f>+VLOOKUP(E87,Participants!$A$1:$F$1600,4,FALSE)</f>
        <v>#N/A</v>
      </c>
      <c r="H87" s="56" t="e">
        <f>+VLOOKUP(E87,Participants!$A$1:$F$1600,5,FALSE)</f>
        <v>#N/A</v>
      </c>
      <c r="I87" s="56" t="e">
        <f>+VLOOKUP(E87,Participants!$A$1:$F$1600,3,FALSE)</f>
        <v>#N/A</v>
      </c>
      <c r="J87" s="56" t="e">
        <f>+VLOOKUP(E87,Participants!$A$1:$G$1600,7,FALSE)</f>
        <v>#N/A</v>
      </c>
      <c r="K87" s="56"/>
      <c r="L87" s="56"/>
    </row>
    <row r="88" spans="1:12" ht="14.25" customHeight="1">
      <c r="A88" s="74" t="s">
        <v>1527</v>
      </c>
      <c r="B88" s="53">
        <v>4</v>
      </c>
      <c r="C88" s="53"/>
      <c r="D88" s="75"/>
      <c r="E88" s="53"/>
      <c r="F88" s="56" t="e">
        <f>+VLOOKUP(E88,Participants!$A$1:$F$1600,2,FALSE)</f>
        <v>#N/A</v>
      </c>
      <c r="G88" s="56" t="e">
        <f>+VLOOKUP(E88,Participants!$A$1:$F$1600,4,FALSE)</f>
        <v>#N/A</v>
      </c>
      <c r="H88" s="56" t="e">
        <f>+VLOOKUP(E88,Participants!$A$1:$F$1600,5,FALSE)</f>
        <v>#N/A</v>
      </c>
      <c r="I88" s="56" t="e">
        <f>+VLOOKUP(E88,Participants!$A$1:$F$1600,3,FALSE)</f>
        <v>#N/A</v>
      </c>
      <c r="J88" s="56" t="e">
        <f>+VLOOKUP(E88,Participants!$A$1:$G$1600,7,FALSE)</f>
        <v>#N/A</v>
      </c>
      <c r="K88" s="56"/>
      <c r="L88" s="56"/>
    </row>
    <row r="89" spans="1:12" ht="14.25" customHeight="1">
      <c r="A89" s="74" t="s">
        <v>1527</v>
      </c>
      <c r="B89" s="53">
        <v>4</v>
      </c>
      <c r="C89" s="53"/>
      <c r="D89" s="75"/>
      <c r="E89" s="53"/>
      <c r="F89" s="56" t="e">
        <f>+VLOOKUP(E89,Participants!$A$1:$F$1600,2,FALSE)</f>
        <v>#N/A</v>
      </c>
      <c r="G89" s="56" t="e">
        <f>+VLOOKUP(E89,Participants!$A$1:$F$1600,4,FALSE)</f>
        <v>#N/A</v>
      </c>
      <c r="H89" s="56" t="e">
        <f>+VLOOKUP(E89,Participants!$A$1:$F$1600,5,FALSE)</f>
        <v>#N/A</v>
      </c>
      <c r="I89" s="56" t="e">
        <f>+VLOOKUP(E89,Participants!$A$1:$F$1600,3,FALSE)</f>
        <v>#N/A</v>
      </c>
      <c r="J89" s="56" t="e">
        <f>+VLOOKUP(E89,Participants!$A$1:$G$1600,7,FALSE)</f>
        <v>#N/A</v>
      </c>
      <c r="K89" s="56"/>
      <c r="L89" s="56"/>
    </row>
    <row r="90" spans="1:12" ht="14.25" customHeight="1">
      <c r="A90" s="74" t="s">
        <v>1527</v>
      </c>
      <c r="B90" s="53">
        <v>4</v>
      </c>
      <c r="C90" s="53"/>
      <c r="D90" s="75"/>
      <c r="E90" s="53"/>
      <c r="F90" s="56" t="e">
        <f>+VLOOKUP(E90,Participants!$A$1:$F$1600,2,FALSE)</f>
        <v>#N/A</v>
      </c>
      <c r="G90" s="56" t="e">
        <f>+VLOOKUP(E90,Participants!$A$1:$F$1600,4,FALSE)</f>
        <v>#N/A</v>
      </c>
      <c r="H90" s="56" t="e">
        <f>+VLOOKUP(E90,Participants!$A$1:$F$1600,5,FALSE)</f>
        <v>#N/A</v>
      </c>
      <c r="I90" s="56" t="e">
        <f>+VLOOKUP(E90,Participants!$A$1:$F$1600,3,FALSE)</f>
        <v>#N/A</v>
      </c>
      <c r="J90" s="56" t="e">
        <f>+VLOOKUP(E90,Participants!$A$1:$G$1600,7,FALSE)</f>
        <v>#N/A</v>
      </c>
      <c r="K90" s="56"/>
      <c r="L90" s="56"/>
    </row>
    <row r="91" spans="1:12" ht="14.25" customHeight="1">
      <c r="A91" s="74" t="s">
        <v>1527</v>
      </c>
      <c r="B91" s="53">
        <v>4</v>
      </c>
      <c r="C91" s="53"/>
      <c r="D91" s="75"/>
      <c r="E91" s="53"/>
      <c r="F91" s="56" t="e">
        <f>+VLOOKUP(E91,Participants!$A$1:$F$1600,2,FALSE)</f>
        <v>#N/A</v>
      </c>
      <c r="G91" s="56" t="e">
        <f>+VLOOKUP(E91,Participants!$A$1:$F$1600,4,FALSE)</f>
        <v>#N/A</v>
      </c>
      <c r="H91" s="56" t="e">
        <f>+VLOOKUP(E91,Participants!$A$1:$F$1600,5,FALSE)</f>
        <v>#N/A</v>
      </c>
      <c r="I91" s="56" t="e">
        <f>+VLOOKUP(E91,Participants!$A$1:$F$1600,3,FALSE)</f>
        <v>#N/A</v>
      </c>
      <c r="J91" s="56" t="e">
        <f>+VLOOKUP(E91,Participants!$A$1:$G$1600,7,FALSE)</f>
        <v>#N/A</v>
      </c>
      <c r="K91" s="56"/>
      <c r="L91" s="56"/>
    </row>
    <row r="92" spans="1:12" ht="14.25" customHeight="1">
      <c r="A92" s="74" t="s">
        <v>1527</v>
      </c>
      <c r="B92" s="53">
        <v>4</v>
      </c>
      <c r="C92" s="53"/>
      <c r="D92" s="75"/>
      <c r="E92" s="53"/>
      <c r="F92" s="56" t="e">
        <f>+VLOOKUP(E92,Participants!$A$1:$F$1600,2,FALSE)</f>
        <v>#N/A</v>
      </c>
      <c r="G92" s="56" t="e">
        <f>+VLOOKUP(E92,Participants!$A$1:$F$1600,4,FALSE)</f>
        <v>#N/A</v>
      </c>
      <c r="H92" s="56" t="e">
        <f>+VLOOKUP(E92,Participants!$A$1:$F$1600,5,FALSE)</f>
        <v>#N/A</v>
      </c>
      <c r="I92" s="56" t="e">
        <f>+VLOOKUP(E92,Participants!$A$1:$F$1600,3,FALSE)</f>
        <v>#N/A</v>
      </c>
      <c r="J92" s="56" t="e">
        <f>+VLOOKUP(E92,Participants!$A$1:$G$1600,7,FALSE)</f>
        <v>#N/A</v>
      </c>
      <c r="K92" s="56"/>
      <c r="L92" s="56"/>
    </row>
    <row r="93" spans="1:12" ht="14.25" customHeight="1">
      <c r="A93" s="74" t="s">
        <v>1527</v>
      </c>
      <c r="B93" s="53">
        <v>4</v>
      </c>
      <c r="C93" s="53"/>
      <c r="D93" s="75"/>
      <c r="E93" s="53"/>
      <c r="F93" s="56" t="e">
        <f>+VLOOKUP(E93,Participants!$A$1:$F$1600,2,FALSE)</f>
        <v>#N/A</v>
      </c>
      <c r="G93" s="56" t="e">
        <f>+VLOOKUP(E93,Participants!$A$1:$F$1600,4,FALSE)</f>
        <v>#N/A</v>
      </c>
      <c r="H93" s="56" t="e">
        <f>+VLOOKUP(E93,Participants!$A$1:$F$1600,5,FALSE)</f>
        <v>#N/A</v>
      </c>
      <c r="I93" s="56" t="e">
        <f>+VLOOKUP(E93,Participants!$A$1:$F$1600,3,FALSE)</f>
        <v>#N/A</v>
      </c>
      <c r="J93" s="56" t="e">
        <f>+VLOOKUP(E93,Participants!$A$1:$G$1600,7,FALSE)</f>
        <v>#N/A</v>
      </c>
      <c r="K93" s="56"/>
      <c r="L93" s="56"/>
    </row>
    <row r="94" spans="1:12" ht="14.25" customHeight="1">
      <c r="A94" s="74" t="s">
        <v>1527</v>
      </c>
      <c r="B94" s="53">
        <v>4</v>
      </c>
      <c r="C94" s="53"/>
      <c r="D94" s="75"/>
      <c r="E94" s="53"/>
      <c r="F94" s="56" t="e">
        <f>+VLOOKUP(E94,Participants!$A$1:$F$1600,2,FALSE)</f>
        <v>#N/A</v>
      </c>
      <c r="G94" s="56" t="e">
        <f>+VLOOKUP(E94,Participants!$A$1:$F$1600,4,FALSE)</f>
        <v>#N/A</v>
      </c>
      <c r="H94" s="56" t="e">
        <f>+VLOOKUP(E94,Participants!$A$1:$F$1600,5,FALSE)</f>
        <v>#N/A</v>
      </c>
      <c r="I94" s="56" t="e">
        <f>+VLOOKUP(E94,Participants!$A$1:$F$1600,3,FALSE)</f>
        <v>#N/A</v>
      </c>
      <c r="J94" s="56" t="e">
        <f>+VLOOKUP(E94,Participants!$A$1:$G$1600,7,FALSE)</f>
        <v>#N/A</v>
      </c>
      <c r="K94" s="56"/>
      <c r="L94" s="56"/>
    </row>
    <row r="95" spans="1:12" ht="14.25" customHeight="1">
      <c r="A95" s="74" t="s">
        <v>1527</v>
      </c>
      <c r="B95" s="53">
        <v>4</v>
      </c>
      <c r="C95" s="53"/>
      <c r="D95" s="75"/>
      <c r="E95" s="53"/>
      <c r="F95" s="56" t="e">
        <f>+VLOOKUP(E95,Participants!$A$1:$F$1600,2,FALSE)</f>
        <v>#N/A</v>
      </c>
      <c r="G95" s="56" t="e">
        <f>+VLOOKUP(E95,Participants!$A$1:$F$1600,4,FALSE)</f>
        <v>#N/A</v>
      </c>
      <c r="H95" s="56" t="e">
        <f>+VLOOKUP(E95,Participants!$A$1:$F$1600,5,FALSE)</f>
        <v>#N/A</v>
      </c>
      <c r="I95" s="56" t="e">
        <f>+VLOOKUP(E95,Participants!$A$1:$F$1600,3,FALSE)</f>
        <v>#N/A</v>
      </c>
      <c r="J95" s="56" t="e">
        <f>+VLOOKUP(E95,Participants!$A$1:$G$1600,7,FALSE)</f>
        <v>#N/A</v>
      </c>
      <c r="K95" s="56"/>
      <c r="L95" s="56"/>
    </row>
    <row r="96" spans="1:12" ht="14.25" customHeight="1">
      <c r="A96" s="74" t="s">
        <v>1527</v>
      </c>
      <c r="B96" s="53">
        <v>4</v>
      </c>
      <c r="C96" s="53"/>
      <c r="D96" s="75"/>
      <c r="E96" s="53"/>
      <c r="F96" s="56" t="e">
        <f>+VLOOKUP(E96,Participants!$A$1:$F$1600,2,FALSE)</f>
        <v>#N/A</v>
      </c>
      <c r="G96" s="56" t="e">
        <f>+VLOOKUP(E96,Participants!$A$1:$F$1600,4,FALSE)</f>
        <v>#N/A</v>
      </c>
      <c r="H96" s="56" t="e">
        <f>+VLOOKUP(E96,Participants!$A$1:$F$1600,5,FALSE)</f>
        <v>#N/A</v>
      </c>
      <c r="I96" s="56" t="e">
        <f>+VLOOKUP(E96,Participants!$A$1:$F$1600,3,FALSE)</f>
        <v>#N/A</v>
      </c>
      <c r="J96" s="56" t="e">
        <f>+VLOOKUP(E96,Participants!$A$1:$G$1600,7,FALSE)</f>
        <v>#N/A</v>
      </c>
      <c r="K96" s="56"/>
      <c r="L96" s="56"/>
    </row>
    <row r="97" spans="1:24" ht="14.25" customHeight="1">
      <c r="A97" s="74" t="s">
        <v>1527</v>
      </c>
      <c r="B97" s="53">
        <v>4</v>
      </c>
      <c r="C97" s="53"/>
      <c r="D97" s="75"/>
      <c r="E97" s="53"/>
      <c r="F97" s="56" t="e">
        <f>+VLOOKUP(E97,Participants!$A$1:$F$1600,2,FALSE)</f>
        <v>#N/A</v>
      </c>
      <c r="G97" s="56" t="e">
        <f>+VLOOKUP(E97,Participants!$A$1:$F$1600,4,FALSE)</f>
        <v>#N/A</v>
      </c>
      <c r="H97" s="56" t="e">
        <f>+VLOOKUP(E97,Participants!$A$1:$F$1600,5,FALSE)</f>
        <v>#N/A</v>
      </c>
      <c r="I97" s="56" t="e">
        <f>+VLOOKUP(E97,Participants!$A$1:$F$1600,3,FALSE)</f>
        <v>#N/A</v>
      </c>
      <c r="J97" s="56" t="e">
        <f>+VLOOKUP(E97,Participants!$A$1:$G$1600,7,FALSE)</f>
        <v>#N/A</v>
      </c>
      <c r="K97" s="56"/>
      <c r="L97" s="56"/>
    </row>
    <row r="98" spans="1:24" ht="14.25" customHeight="1">
      <c r="A98" s="74" t="s">
        <v>1527</v>
      </c>
      <c r="B98" s="53">
        <v>4</v>
      </c>
      <c r="C98" s="53"/>
      <c r="D98" s="75"/>
      <c r="E98" s="53"/>
      <c r="F98" s="56" t="e">
        <f>+VLOOKUP(E98,Participants!$A$1:$F$1600,2,FALSE)</f>
        <v>#N/A</v>
      </c>
      <c r="G98" s="56" t="e">
        <f>+VLOOKUP(E98,Participants!$A$1:$F$1600,4,FALSE)</f>
        <v>#N/A</v>
      </c>
      <c r="H98" s="56" t="e">
        <f>+VLOOKUP(E98,Participants!$A$1:$F$1600,5,FALSE)</f>
        <v>#N/A</v>
      </c>
      <c r="I98" s="56" t="e">
        <f>+VLOOKUP(E98,Participants!$A$1:$F$1600,3,FALSE)</f>
        <v>#N/A</v>
      </c>
      <c r="J98" s="56" t="e">
        <f>+VLOOKUP(E98,Participants!$A$1:$G$1600,7,FALSE)</f>
        <v>#N/A</v>
      </c>
      <c r="K98" s="56"/>
      <c r="L98" s="56"/>
    </row>
    <row r="99" spans="1:24" ht="14.25" customHeight="1">
      <c r="A99" s="74" t="s">
        <v>1527</v>
      </c>
      <c r="B99" s="53">
        <v>4</v>
      </c>
      <c r="C99" s="53"/>
      <c r="D99" s="75"/>
      <c r="E99" s="53"/>
      <c r="F99" s="56" t="e">
        <f>+VLOOKUP(E99,Participants!$A$1:$F$1600,2,FALSE)</f>
        <v>#N/A</v>
      </c>
      <c r="G99" s="56" t="e">
        <f>+VLOOKUP(E99,Participants!$A$1:$F$1600,4,FALSE)</f>
        <v>#N/A</v>
      </c>
      <c r="H99" s="56" t="e">
        <f>+VLOOKUP(E99,Participants!$A$1:$F$1600,5,FALSE)</f>
        <v>#N/A</v>
      </c>
      <c r="I99" s="56" t="e">
        <f>+VLOOKUP(E99,Participants!$A$1:$F$1600,3,FALSE)</f>
        <v>#N/A</v>
      </c>
      <c r="J99" s="56" t="e">
        <f>+VLOOKUP(E99,Participants!$A$1:$G$1600,7,FALSE)</f>
        <v>#N/A</v>
      </c>
      <c r="K99" s="56"/>
      <c r="L99" s="56"/>
    </row>
    <row r="100" spans="1:24" ht="14.25" customHeight="1">
      <c r="A100" s="74" t="s">
        <v>1527</v>
      </c>
      <c r="B100" s="53">
        <v>4</v>
      </c>
      <c r="C100" s="53"/>
      <c r="D100" s="75"/>
      <c r="E100" s="53"/>
      <c r="F100" s="56" t="e">
        <f>+VLOOKUP(E100,Participants!$A$1:$F$1600,2,FALSE)</f>
        <v>#N/A</v>
      </c>
      <c r="G100" s="56" t="e">
        <f>+VLOOKUP(E100,Participants!$A$1:$F$1600,4,FALSE)</f>
        <v>#N/A</v>
      </c>
      <c r="H100" s="56" t="e">
        <f>+VLOOKUP(E100,Participants!$A$1:$F$1600,5,FALSE)</f>
        <v>#N/A</v>
      </c>
      <c r="I100" s="56" t="e">
        <f>+VLOOKUP(E100,Participants!$A$1:$F$1600,3,FALSE)</f>
        <v>#N/A</v>
      </c>
      <c r="J100" s="56" t="e">
        <f>+VLOOKUP(E100,Participants!$A$1:$G$1600,7,FALSE)</f>
        <v>#N/A</v>
      </c>
      <c r="K100" s="56"/>
      <c r="L100" s="56"/>
    </row>
    <row r="101" spans="1:24" ht="14.25" customHeight="1">
      <c r="A101" s="74" t="s">
        <v>1527</v>
      </c>
      <c r="B101" s="53">
        <v>4</v>
      </c>
      <c r="C101" s="53"/>
      <c r="D101" s="75"/>
      <c r="E101" s="53"/>
      <c r="F101" s="56" t="e">
        <f>+VLOOKUP(E101,Participants!$A$1:$F$1600,2,FALSE)</f>
        <v>#N/A</v>
      </c>
      <c r="G101" s="56" t="e">
        <f>+VLOOKUP(E101,Participants!$A$1:$F$1600,4,FALSE)</f>
        <v>#N/A</v>
      </c>
      <c r="H101" s="56" t="e">
        <f>+VLOOKUP(E101,Participants!$A$1:$F$1600,5,FALSE)</f>
        <v>#N/A</v>
      </c>
      <c r="I101" s="56" t="e">
        <f>+VLOOKUP(E101,Participants!$A$1:$F$1600,3,FALSE)</f>
        <v>#N/A</v>
      </c>
      <c r="J101" s="56" t="e">
        <f>+VLOOKUP(E101,Participants!$A$1:$G$1600,7,FALSE)</f>
        <v>#N/A</v>
      </c>
      <c r="K101" s="56"/>
      <c r="L101" s="56"/>
    </row>
    <row r="102" spans="1:24" ht="14.25" customHeight="1">
      <c r="A102" s="74" t="s">
        <v>1527</v>
      </c>
      <c r="B102" s="53">
        <v>4</v>
      </c>
      <c r="C102" s="53"/>
      <c r="D102" s="75"/>
      <c r="E102" s="53"/>
      <c r="F102" s="56" t="e">
        <f>+VLOOKUP(E102,Participants!$A$1:$F$1600,2,FALSE)</f>
        <v>#N/A</v>
      </c>
      <c r="G102" s="56" t="e">
        <f>+VLOOKUP(E102,Participants!$A$1:$F$1600,4,FALSE)</f>
        <v>#N/A</v>
      </c>
      <c r="H102" s="56" t="e">
        <f>+VLOOKUP(E102,Participants!$A$1:$F$1600,5,FALSE)</f>
        <v>#N/A</v>
      </c>
      <c r="I102" s="56" t="e">
        <f>+VLOOKUP(E102,Participants!$A$1:$F$1600,3,FALSE)</f>
        <v>#N/A</v>
      </c>
      <c r="J102" s="56" t="e">
        <f>+VLOOKUP(E102,Participants!$A$1:$G$1600,7,FALSE)</f>
        <v>#N/A</v>
      </c>
      <c r="K102" s="56"/>
      <c r="L102" s="56"/>
    </row>
    <row r="103" spans="1:24" ht="14.25" customHeight="1">
      <c r="D103" s="61"/>
      <c r="E103" s="63"/>
    </row>
    <row r="104" spans="1:24" ht="14.25" customHeight="1">
      <c r="D104" s="61"/>
      <c r="E104" s="63"/>
    </row>
    <row r="105" spans="1:24" ht="14.25" customHeight="1">
      <c r="B105" s="65" t="s">
        <v>8</v>
      </c>
      <c r="C105" s="65" t="s">
        <v>15</v>
      </c>
      <c r="D105" s="65" t="s">
        <v>18</v>
      </c>
      <c r="E105" s="66" t="s">
        <v>21</v>
      </c>
      <c r="F105" s="65" t="s">
        <v>24</v>
      </c>
      <c r="G105" s="65" t="s">
        <v>29</v>
      </c>
      <c r="H105" s="65" t="s">
        <v>32</v>
      </c>
      <c r="I105" s="65" t="s">
        <v>35</v>
      </c>
      <c r="J105" s="65" t="s">
        <v>38</v>
      </c>
      <c r="K105" s="65" t="s">
        <v>41</v>
      </c>
      <c r="L105" s="65" t="s">
        <v>44</v>
      </c>
      <c r="M105" s="65" t="s">
        <v>47</v>
      </c>
      <c r="N105" s="65" t="s">
        <v>50</v>
      </c>
      <c r="O105" s="65" t="s">
        <v>53</v>
      </c>
      <c r="P105" s="65" t="s">
        <v>59</v>
      </c>
      <c r="Q105" s="65" t="s">
        <v>62</v>
      </c>
      <c r="R105" s="65" t="s">
        <v>68</v>
      </c>
      <c r="S105" s="65" t="s">
        <v>10</v>
      </c>
      <c r="T105" s="65" t="s">
        <v>73</v>
      </c>
      <c r="U105" s="65" t="s">
        <v>76</v>
      </c>
      <c r="V105" s="65" t="s">
        <v>79</v>
      </c>
      <c r="W105" s="65" t="s">
        <v>82</v>
      </c>
      <c r="X105" s="65" t="s">
        <v>1526</v>
      </c>
    </row>
    <row r="106" spans="1:24" ht="14.25" customHeight="1">
      <c r="A106" s="67" t="s">
        <v>13</v>
      </c>
      <c r="B106" s="67">
        <f t="shared" ref="B106:W106" si="0">+SUMIFS($L$2:$L$104,$J$2:$J$104,$A106,$G$2:$G$104,B$105)</f>
        <v>0</v>
      </c>
      <c r="C106" s="67">
        <f t="shared" si="0"/>
        <v>0</v>
      </c>
      <c r="D106" s="61">
        <f t="shared" si="0"/>
        <v>0</v>
      </c>
      <c r="E106" s="67">
        <f t="shared" si="0"/>
        <v>0</v>
      </c>
      <c r="F106" s="67">
        <f t="shared" si="0"/>
        <v>0</v>
      </c>
      <c r="G106" s="67">
        <f t="shared" si="0"/>
        <v>0</v>
      </c>
      <c r="H106" s="67">
        <f t="shared" si="0"/>
        <v>0</v>
      </c>
      <c r="I106" s="67">
        <f t="shared" si="0"/>
        <v>0</v>
      </c>
      <c r="J106" s="67">
        <f t="shared" si="0"/>
        <v>0</v>
      </c>
      <c r="K106" s="67">
        <f t="shared" si="0"/>
        <v>0</v>
      </c>
      <c r="L106" s="67">
        <f t="shared" si="0"/>
        <v>0</v>
      </c>
      <c r="M106" s="67">
        <f t="shared" si="0"/>
        <v>0</v>
      </c>
      <c r="N106" s="67">
        <f t="shared" si="0"/>
        <v>0</v>
      </c>
      <c r="O106" s="67">
        <f t="shared" si="0"/>
        <v>0</v>
      </c>
      <c r="P106" s="67">
        <f t="shared" si="0"/>
        <v>0</v>
      </c>
      <c r="Q106" s="67">
        <f t="shared" si="0"/>
        <v>0</v>
      </c>
      <c r="R106" s="67">
        <f t="shared" si="0"/>
        <v>0</v>
      </c>
      <c r="S106" s="67">
        <f t="shared" si="0"/>
        <v>0</v>
      </c>
      <c r="T106" s="67">
        <f t="shared" si="0"/>
        <v>0</v>
      </c>
      <c r="U106" s="67">
        <f t="shared" si="0"/>
        <v>0</v>
      </c>
      <c r="V106" s="67">
        <f t="shared" si="0"/>
        <v>0</v>
      </c>
      <c r="W106" s="67">
        <f t="shared" si="0"/>
        <v>0</v>
      </c>
      <c r="X106" s="67">
        <f t="shared" ref="X106:X107" si="1">SUM(B106:W106)</f>
        <v>0</v>
      </c>
    </row>
    <row r="107" spans="1:24" ht="14.25" customHeight="1">
      <c r="A107" s="67" t="s">
        <v>27</v>
      </c>
      <c r="B107" s="67">
        <f t="shared" ref="B107:W107" si="2">+SUMIFS($L$2:$L$104,$J$2:$J$104,$A107,$G$2:$G$104,B$105)</f>
        <v>0</v>
      </c>
      <c r="C107" s="67">
        <f t="shared" si="2"/>
        <v>0</v>
      </c>
      <c r="D107" s="61">
        <f t="shared" si="2"/>
        <v>0</v>
      </c>
      <c r="E107" s="67">
        <f t="shared" si="2"/>
        <v>0</v>
      </c>
      <c r="F107" s="67">
        <f t="shared" si="2"/>
        <v>0</v>
      </c>
      <c r="G107" s="67">
        <f t="shared" si="2"/>
        <v>0</v>
      </c>
      <c r="H107" s="67">
        <f t="shared" si="2"/>
        <v>0</v>
      </c>
      <c r="I107" s="67">
        <f t="shared" si="2"/>
        <v>0</v>
      </c>
      <c r="J107" s="67">
        <f t="shared" si="2"/>
        <v>0</v>
      </c>
      <c r="K107" s="67">
        <f t="shared" si="2"/>
        <v>0</v>
      </c>
      <c r="L107" s="67">
        <f t="shared" si="2"/>
        <v>0</v>
      </c>
      <c r="M107" s="67">
        <f t="shared" si="2"/>
        <v>0</v>
      </c>
      <c r="N107" s="67">
        <f t="shared" si="2"/>
        <v>0</v>
      </c>
      <c r="O107" s="67">
        <f t="shared" si="2"/>
        <v>0</v>
      </c>
      <c r="P107" s="67">
        <f t="shared" si="2"/>
        <v>0</v>
      </c>
      <c r="Q107" s="67">
        <f t="shared" si="2"/>
        <v>0</v>
      </c>
      <c r="R107" s="67">
        <f t="shared" si="2"/>
        <v>0</v>
      </c>
      <c r="S107" s="67">
        <f t="shared" si="2"/>
        <v>200</v>
      </c>
      <c r="T107" s="67">
        <f t="shared" si="2"/>
        <v>0</v>
      </c>
      <c r="U107" s="67">
        <f t="shared" si="2"/>
        <v>0</v>
      </c>
      <c r="V107" s="67">
        <f t="shared" si="2"/>
        <v>0</v>
      </c>
      <c r="W107" s="67">
        <f t="shared" si="2"/>
        <v>0</v>
      </c>
      <c r="X107" s="67">
        <f t="shared" si="1"/>
        <v>200</v>
      </c>
    </row>
    <row r="108" spans="1:24" ht="14.25" customHeight="1">
      <c r="D108" s="61"/>
      <c r="E108" s="63"/>
    </row>
    <row r="109" spans="1:24" ht="14.25" customHeight="1">
      <c r="D109" s="61"/>
      <c r="E109" s="63"/>
    </row>
    <row r="110" spans="1:24" ht="14.25" customHeight="1">
      <c r="D110" s="61"/>
      <c r="E110" s="63"/>
    </row>
    <row r="111" spans="1:24" ht="14.25" customHeight="1">
      <c r="D111" s="61"/>
      <c r="E111" s="63"/>
    </row>
    <row r="112" spans="1:24" ht="14.25" customHeight="1">
      <c r="D112" s="61"/>
      <c r="E112" s="63"/>
    </row>
    <row r="113" spans="4:5" ht="14.25" customHeight="1">
      <c r="D113" s="61"/>
      <c r="E113" s="63"/>
    </row>
    <row r="114" spans="4:5" ht="14.25" customHeight="1">
      <c r="D114" s="61"/>
      <c r="E114" s="63"/>
    </row>
    <row r="115" spans="4:5" ht="14.25" customHeight="1">
      <c r="D115" s="61"/>
      <c r="E115" s="63"/>
    </row>
    <row r="116" spans="4:5" ht="14.25" customHeight="1">
      <c r="D116" s="61"/>
      <c r="E116" s="63"/>
    </row>
    <row r="117" spans="4:5" ht="14.25" customHeight="1">
      <c r="D117" s="61"/>
      <c r="E117" s="63"/>
    </row>
    <row r="118" spans="4:5" ht="14.25" customHeight="1">
      <c r="D118" s="61"/>
      <c r="E118" s="63"/>
    </row>
    <row r="119" spans="4:5" ht="14.25" customHeight="1">
      <c r="D119" s="61"/>
      <c r="E119" s="63"/>
    </row>
    <row r="120" spans="4:5" ht="14.25" customHeight="1">
      <c r="D120" s="61"/>
      <c r="E120" s="63"/>
    </row>
    <row r="121" spans="4:5" ht="14.25" customHeight="1">
      <c r="D121" s="61"/>
      <c r="E121" s="63"/>
    </row>
    <row r="122" spans="4:5" ht="14.25" customHeight="1">
      <c r="D122" s="61"/>
      <c r="E122" s="63"/>
    </row>
    <row r="123" spans="4:5" ht="14.25" customHeight="1">
      <c r="D123" s="61"/>
      <c r="E123" s="63"/>
    </row>
    <row r="124" spans="4:5" ht="14.25" customHeight="1">
      <c r="D124" s="61"/>
      <c r="E124" s="63"/>
    </row>
    <row r="125" spans="4:5" ht="14.25" customHeight="1">
      <c r="D125" s="61"/>
      <c r="E125" s="63"/>
    </row>
    <row r="126" spans="4:5" ht="14.25" customHeight="1">
      <c r="D126" s="61"/>
      <c r="E126" s="63"/>
    </row>
    <row r="127" spans="4:5" ht="14.25" customHeight="1">
      <c r="D127" s="61"/>
      <c r="E127" s="63"/>
    </row>
    <row r="128" spans="4:5" ht="14.25" customHeight="1">
      <c r="D128" s="61"/>
      <c r="E128" s="63"/>
    </row>
    <row r="129" spans="4:5" ht="14.25" customHeight="1">
      <c r="D129" s="61"/>
      <c r="E129" s="63"/>
    </row>
    <row r="130" spans="4:5" ht="14.25" customHeight="1">
      <c r="D130" s="61"/>
      <c r="E130" s="63"/>
    </row>
    <row r="131" spans="4:5" ht="14.25" customHeight="1">
      <c r="D131" s="61"/>
      <c r="E131" s="63"/>
    </row>
    <row r="132" spans="4:5" ht="14.25" customHeight="1">
      <c r="D132" s="61"/>
      <c r="E132" s="63"/>
    </row>
    <row r="133" spans="4:5" ht="14.25" customHeight="1">
      <c r="D133" s="61"/>
      <c r="E133" s="63"/>
    </row>
    <row r="134" spans="4:5" ht="14.25" customHeight="1">
      <c r="D134" s="61"/>
      <c r="E134" s="63"/>
    </row>
    <row r="135" spans="4:5" ht="14.25" customHeight="1">
      <c r="D135" s="61"/>
      <c r="E135" s="63"/>
    </row>
    <row r="136" spans="4:5" ht="14.25" customHeight="1">
      <c r="D136" s="61"/>
      <c r="E136" s="63"/>
    </row>
    <row r="137" spans="4:5" ht="14.25" customHeight="1">
      <c r="D137" s="61"/>
      <c r="E137" s="63"/>
    </row>
    <row r="138" spans="4:5" ht="14.25" customHeight="1">
      <c r="D138" s="61"/>
      <c r="E138" s="63"/>
    </row>
    <row r="139" spans="4:5" ht="14.25" customHeight="1">
      <c r="D139" s="61"/>
      <c r="E139" s="63"/>
    </row>
    <row r="140" spans="4:5" ht="14.25" customHeight="1">
      <c r="D140" s="61"/>
      <c r="E140" s="63"/>
    </row>
    <row r="141" spans="4:5" ht="14.25" customHeight="1">
      <c r="D141" s="61"/>
      <c r="E141" s="63"/>
    </row>
    <row r="142" spans="4:5" ht="14.25" customHeight="1">
      <c r="D142" s="61"/>
      <c r="E142" s="63"/>
    </row>
    <row r="143" spans="4:5" ht="14.25" customHeight="1">
      <c r="D143" s="61"/>
      <c r="E143" s="63"/>
    </row>
    <row r="144" spans="4:5" ht="14.25" customHeight="1">
      <c r="D144" s="61"/>
      <c r="E144" s="63"/>
    </row>
    <row r="145" spans="4:5" ht="14.25" customHeight="1">
      <c r="D145" s="61"/>
      <c r="E145" s="63"/>
    </row>
    <row r="146" spans="4:5" ht="14.25" customHeight="1">
      <c r="D146" s="61"/>
      <c r="E146" s="63"/>
    </row>
    <row r="147" spans="4:5" ht="14.25" customHeight="1">
      <c r="D147" s="61"/>
      <c r="E147" s="63"/>
    </row>
    <row r="148" spans="4:5" ht="14.25" customHeight="1">
      <c r="D148" s="61"/>
      <c r="E148" s="63"/>
    </row>
    <row r="149" spans="4:5" ht="14.25" customHeight="1">
      <c r="D149" s="61"/>
      <c r="E149" s="63"/>
    </row>
    <row r="150" spans="4:5" ht="14.25" customHeight="1">
      <c r="D150" s="61"/>
      <c r="E150" s="63"/>
    </row>
    <row r="151" spans="4:5" ht="14.25" customHeight="1">
      <c r="D151" s="61"/>
      <c r="E151" s="63"/>
    </row>
    <row r="152" spans="4:5" ht="14.25" customHeight="1">
      <c r="D152" s="61"/>
      <c r="E152" s="63"/>
    </row>
    <row r="153" spans="4:5" ht="14.25" customHeight="1">
      <c r="D153" s="61"/>
      <c r="E153" s="63"/>
    </row>
    <row r="154" spans="4:5" ht="14.25" customHeight="1">
      <c r="D154" s="61"/>
      <c r="E154" s="63"/>
    </row>
    <row r="155" spans="4:5" ht="14.25" customHeight="1">
      <c r="D155" s="61"/>
      <c r="E155" s="63"/>
    </row>
    <row r="156" spans="4:5" ht="14.25" customHeight="1">
      <c r="D156" s="61"/>
      <c r="E156" s="63"/>
    </row>
    <row r="157" spans="4:5" ht="14.25" customHeight="1">
      <c r="D157" s="61"/>
      <c r="E157" s="63"/>
    </row>
    <row r="158" spans="4:5" ht="14.25" customHeight="1">
      <c r="D158" s="61"/>
      <c r="E158" s="63"/>
    </row>
    <row r="159" spans="4:5" ht="14.25" customHeight="1">
      <c r="D159" s="61"/>
      <c r="E159" s="63"/>
    </row>
    <row r="160" spans="4:5" ht="14.25" customHeight="1">
      <c r="D160" s="61"/>
      <c r="E160" s="63"/>
    </row>
    <row r="161" spans="4:5" ht="14.25" customHeight="1">
      <c r="D161" s="61"/>
      <c r="E161" s="63"/>
    </row>
    <row r="162" spans="4:5" ht="14.25" customHeight="1">
      <c r="D162" s="61"/>
      <c r="E162" s="63"/>
    </row>
    <row r="163" spans="4:5" ht="14.25" customHeight="1">
      <c r="D163" s="61"/>
      <c r="E163" s="63"/>
    </row>
    <row r="164" spans="4:5" ht="14.25" customHeight="1">
      <c r="D164" s="61"/>
      <c r="E164" s="63"/>
    </row>
    <row r="165" spans="4:5" ht="14.25" customHeight="1">
      <c r="D165" s="61"/>
      <c r="E165" s="63"/>
    </row>
    <row r="166" spans="4:5" ht="14.25" customHeight="1">
      <c r="D166" s="61"/>
      <c r="E166" s="63"/>
    </row>
    <row r="167" spans="4:5" ht="14.25" customHeight="1">
      <c r="D167" s="61"/>
      <c r="E167" s="63"/>
    </row>
    <row r="168" spans="4:5" ht="14.25" customHeight="1">
      <c r="D168" s="61"/>
      <c r="E168" s="63"/>
    </row>
    <row r="169" spans="4:5" ht="14.25" customHeight="1">
      <c r="D169" s="61"/>
      <c r="E169" s="63"/>
    </row>
    <row r="170" spans="4:5" ht="14.25" customHeight="1">
      <c r="D170" s="61"/>
      <c r="E170" s="63"/>
    </row>
    <row r="171" spans="4:5" ht="14.25" customHeight="1">
      <c r="D171" s="61"/>
      <c r="E171" s="63"/>
    </row>
    <row r="172" spans="4:5" ht="14.25" customHeight="1">
      <c r="D172" s="61"/>
      <c r="E172" s="63"/>
    </row>
    <row r="173" spans="4:5" ht="14.25" customHeight="1">
      <c r="D173" s="61"/>
      <c r="E173" s="63"/>
    </row>
    <row r="174" spans="4:5" ht="14.25" customHeight="1">
      <c r="D174" s="61"/>
      <c r="E174" s="63"/>
    </row>
    <row r="175" spans="4:5" ht="14.25" customHeight="1">
      <c r="D175" s="61"/>
      <c r="E175" s="63"/>
    </row>
    <row r="176" spans="4:5" ht="14.25" customHeight="1">
      <c r="D176" s="61"/>
      <c r="E176" s="63"/>
    </row>
    <row r="177" spans="4:5" ht="14.25" customHeight="1">
      <c r="D177" s="61"/>
      <c r="E177" s="63"/>
    </row>
    <row r="178" spans="4:5" ht="14.25" customHeight="1">
      <c r="D178" s="61"/>
      <c r="E178" s="63"/>
    </row>
    <row r="179" spans="4:5" ht="14.25" customHeight="1">
      <c r="D179" s="61"/>
      <c r="E179" s="63"/>
    </row>
    <row r="180" spans="4:5" ht="14.25" customHeight="1">
      <c r="D180" s="61"/>
      <c r="E180" s="63"/>
    </row>
    <row r="181" spans="4:5" ht="14.25" customHeight="1">
      <c r="D181" s="61"/>
      <c r="E181" s="63"/>
    </row>
    <row r="182" spans="4:5" ht="14.25" customHeight="1">
      <c r="D182" s="61"/>
      <c r="E182" s="63"/>
    </row>
    <row r="183" spans="4:5" ht="14.25" customHeight="1">
      <c r="D183" s="61"/>
      <c r="E183" s="63"/>
    </row>
    <row r="184" spans="4:5" ht="14.25" customHeight="1">
      <c r="D184" s="61"/>
      <c r="E184" s="63"/>
    </row>
    <row r="185" spans="4:5" ht="14.25" customHeight="1">
      <c r="D185" s="61"/>
      <c r="E185" s="63"/>
    </row>
    <row r="186" spans="4:5" ht="14.25" customHeight="1">
      <c r="D186" s="61"/>
      <c r="E186" s="63"/>
    </row>
    <row r="187" spans="4:5" ht="14.25" customHeight="1">
      <c r="D187" s="61"/>
      <c r="E187" s="63"/>
    </row>
    <row r="188" spans="4:5" ht="14.25" customHeight="1">
      <c r="D188" s="61"/>
      <c r="E188" s="63"/>
    </row>
    <row r="189" spans="4:5" ht="14.25" customHeight="1">
      <c r="D189" s="61"/>
      <c r="E189" s="63"/>
    </row>
    <row r="190" spans="4:5" ht="14.25" customHeight="1">
      <c r="D190" s="61"/>
      <c r="E190" s="63"/>
    </row>
    <row r="191" spans="4:5" ht="14.25" customHeight="1">
      <c r="D191" s="61"/>
      <c r="E191" s="63"/>
    </row>
    <row r="192" spans="4:5" ht="14.25" customHeight="1">
      <c r="D192" s="61"/>
      <c r="E192" s="63"/>
    </row>
    <row r="193" spans="4:5" ht="14.25" customHeight="1">
      <c r="D193" s="61"/>
      <c r="E193" s="63"/>
    </row>
    <row r="194" spans="4:5" ht="14.25" customHeight="1">
      <c r="D194" s="61"/>
      <c r="E194" s="63"/>
    </row>
    <row r="195" spans="4:5" ht="14.25" customHeight="1">
      <c r="D195" s="61"/>
      <c r="E195" s="63"/>
    </row>
    <row r="196" spans="4:5" ht="14.25" customHeight="1">
      <c r="D196" s="61"/>
      <c r="E196" s="63"/>
    </row>
    <row r="197" spans="4:5" ht="14.25" customHeight="1">
      <c r="D197" s="61"/>
      <c r="E197" s="63"/>
    </row>
    <row r="198" spans="4:5" ht="14.25" customHeight="1">
      <c r="D198" s="61"/>
      <c r="E198" s="63"/>
    </row>
    <row r="199" spans="4:5" ht="14.25" customHeight="1">
      <c r="D199" s="61"/>
      <c r="E199" s="63"/>
    </row>
    <row r="200" spans="4:5" ht="14.25" customHeight="1">
      <c r="D200" s="61"/>
      <c r="E200" s="63"/>
    </row>
    <row r="201" spans="4:5" ht="14.25" customHeight="1">
      <c r="D201" s="61"/>
      <c r="E201" s="63"/>
    </row>
    <row r="202" spans="4:5" ht="14.25" customHeight="1">
      <c r="D202" s="61"/>
      <c r="E202" s="63"/>
    </row>
    <row r="203" spans="4:5" ht="14.25" customHeight="1">
      <c r="D203" s="61"/>
      <c r="E203" s="63"/>
    </row>
    <row r="204" spans="4:5" ht="14.25" customHeight="1">
      <c r="D204" s="61"/>
      <c r="E204" s="63"/>
    </row>
    <row r="205" spans="4:5" ht="14.25" customHeight="1">
      <c r="D205" s="61"/>
      <c r="E205" s="63"/>
    </row>
    <row r="206" spans="4:5" ht="14.25" customHeight="1">
      <c r="D206" s="61"/>
      <c r="E206" s="63"/>
    </row>
    <row r="207" spans="4:5" ht="14.25" customHeight="1">
      <c r="D207" s="61"/>
      <c r="E207" s="63"/>
    </row>
    <row r="208" spans="4:5" ht="14.25" customHeight="1">
      <c r="D208" s="61"/>
      <c r="E208" s="63"/>
    </row>
    <row r="209" spans="4:5" ht="14.25" customHeight="1">
      <c r="D209" s="61"/>
      <c r="E209" s="63"/>
    </row>
    <row r="210" spans="4:5" ht="14.25" customHeight="1">
      <c r="D210" s="61"/>
      <c r="E210" s="63"/>
    </row>
    <row r="211" spans="4:5" ht="14.25" customHeight="1">
      <c r="D211" s="61"/>
      <c r="E211" s="63"/>
    </row>
    <row r="212" spans="4:5" ht="14.25" customHeight="1">
      <c r="D212" s="61"/>
      <c r="E212" s="63"/>
    </row>
    <row r="213" spans="4:5" ht="14.25" customHeight="1">
      <c r="D213" s="61"/>
      <c r="E213" s="63"/>
    </row>
    <row r="214" spans="4:5" ht="14.25" customHeight="1">
      <c r="D214" s="61"/>
      <c r="E214" s="63"/>
    </row>
    <row r="215" spans="4:5" ht="14.25" customHeight="1">
      <c r="D215" s="61"/>
      <c r="E215" s="63"/>
    </row>
    <row r="216" spans="4:5" ht="14.25" customHeight="1">
      <c r="D216" s="61"/>
      <c r="E216" s="63"/>
    </row>
    <row r="217" spans="4:5" ht="14.25" customHeight="1">
      <c r="D217" s="61"/>
      <c r="E217" s="63"/>
    </row>
    <row r="218" spans="4:5" ht="14.25" customHeight="1">
      <c r="D218" s="61"/>
      <c r="E218" s="63"/>
    </row>
    <row r="219" spans="4:5" ht="14.25" customHeight="1">
      <c r="D219" s="61"/>
      <c r="E219" s="63"/>
    </row>
    <row r="220" spans="4:5" ht="14.25" customHeight="1">
      <c r="D220" s="61"/>
      <c r="E220" s="63"/>
    </row>
    <row r="221" spans="4:5" ht="14.25" customHeight="1">
      <c r="D221" s="61"/>
      <c r="E221" s="63"/>
    </row>
    <row r="222" spans="4:5" ht="14.25" customHeight="1">
      <c r="D222" s="61"/>
      <c r="E222" s="63"/>
    </row>
    <row r="223" spans="4:5" ht="14.25" customHeight="1">
      <c r="D223" s="61"/>
      <c r="E223" s="63"/>
    </row>
    <row r="224" spans="4:5" ht="14.25" customHeight="1">
      <c r="D224" s="61"/>
      <c r="E224" s="63"/>
    </row>
    <row r="225" spans="4:5" ht="14.25" customHeight="1">
      <c r="D225" s="61"/>
      <c r="E225" s="63"/>
    </row>
    <row r="226" spans="4:5" ht="14.25" customHeight="1">
      <c r="D226" s="61"/>
      <c r="E226" s="63"/>
    </row>
    <row r="227" spans="4:5" ht="14.25" customHeight="1">
      <c r="D227" s="61"/>
      <c r="E227" s="63"/>
    </row>
    <row r="228" spans="4:5" ht="14.25" customHeight="1">
      <c r="D228" s="61"/>
      <c r="E228" s="63"/>
    </row>
    <row r="229" spans="4:5" ht="14.25" customHeight="1">
      <c r="D229" s="61"/>
      <c r="E229" s="63"/>
    </row>
    <row r="230" spans="4:5" ht="14.25" customHeight="1">
      <c r="D230" s="61"/>
      <c r="E230" s="63"/>
    </row>
    <row r="231" spans="4:5" ht="14.25" customHeight="1">
      <c r="D231" s="61"/>
      <c r="E231" s="63"/>
    </row>
    <row r="232" spans="4:5" ht="14.25" customHeight="1">
      <c r="D232" s="61"/>
      <c r="E232" s="63"/>
    </row>
    <row r="233" spans="4:5" ht="14.25" customHeight="1">
      <c r="D233" s="61"/>
      <c r="E233" s="63"/>
    </row>
    <row r="234" spans="4:5" ht="14.25" customHeight="1">
      <c r="D234" s="61"/>
      <c r="E234" s="63"/>
    </row>
    <row r="235" spans="4:5" ht="14.25" customHeight="1">
      <c r="D235" s="61"/>
      <c r="E235" s="63"/>
    </row>
    <row r="236" spans="4:5" ht="14.25" customHeight="1">
      <c r="D236" s="61"/>
      <c r="E236" s="63"/>
    </row>
    <row r="237" spans="4:5" ht="14.25" customHeight="1">
      <c r="D237" s="61"/>
      <c r="E237" s="63"/>
    </row>
    <row r="238" spans="4:5" ht="14.25" customHeight="1">
      <c r="D238" s="61"/>
      <c r="E238" s="63"/>
    </row>
    <row r="239" spans="4:5" ht="14.25" customHeight="1">
      <c r="D239" s="61"/>
      <c r="E239" s="63"/>
    </row>
    <row r="240" spans="4:5" ht="14.25" customHeight="1">
      <c r="D240" s="61"/>
      <c r="E240" s="63"/>
    </row>
    <row r="241" spans="4:5" ht="14.25" customHeight="1">
      <c r="D241" s="61"/>
      <c r="E241" s="63"/>
    </row>
    <row r="242" spans="4:5" ht="14.25" customHeight="1">
      <c r="D242" s="61"/>
      <c r="E242" s="63"/>
    </row>
    <row r="243" spans="4:5" ht="14.25" customHeight="1">
      <c r="D243" s="61"/>
      <c r="E243" s="63"/>
    </row>
    <row r="244" spans="4:5" ht="14.25" customHeight="1">
      <c r="D244" s="61"/>
      <c r="E244" s="63"/>
    </row>
    <row r="245" spans="4:5" ht="14.25" customHeight="1">
      <c r="D245" s="61"/>
      <c r="E245" s="63"/>
    </row>
    <row r="246" spans="4:5" ht="14.25" customHeight="1">
      <c r="D246" s="61"/>
      <c r="E246" s="63"/>
    </row>
    <row r="247" spans="4:5" ht="14.25" customHeight="1">
      <c r="D247" s="61"/>
      <c r="E247" s="63"/>
    </row>
    <row r="248" spans="4:5" ht="14.25" customHeight="1">
      <c r="D248" s="61"/>
      <c r="E248" s="63"/>
    </row>
    <row r="249" spans="4:5" ht="14.25" customHeight="1">
      <c r="D249" s="61"/>
      <c r="E249" s="63"/>
    </row>
    <row r="250" spans="4:5" ht="14.25" customHeight="1">
      <c r="D250" s="61"/>
      <c r="E250" s="63"/>
    </row>
    <row r="251" spans="4:5" ht="14.25" customHeight="1">
      <c r="D251" s="61"/>
      <c r="E251" s="63"/>
    </row>
    <row r="252" spans="4:5" ht="14.25" customHeight="1">
      <c r="D252" s="61"/>
      <c r="E252" s="63"/>
    </row>
    <row r="253" spans="4:5" ht="14.25" customHeight="1">
      <c r="D253" s="61"/>
      <c r="E253" s="63"/>
    </row>
    <row r="254" spans="4:5" ht="14.25" customHeight="1">
      <c r="D254" s="61"/>
      <c r="E254" s="63"/>
    </row>
    <row r="255" spans="4:5" ht="14.25" customHeight="1">
      <c r="D255" s="61"/>
      <c r="E255" s="63"/>
    </row>
    <row r="256" spans="4:5" ht="14.25" customHeight="1">
      <c r="D256" s="61"/>
      <c r="E256" s="63"/>
    </row>
    <row r="257" spans="1:23" ht="14.25" customHeight="1">
      <c r="B257" s="65" t="s">
        <v>47</v>
      </c>
      <c r="C257" s="65" t="s">
        <v>1549</v>
      </c>
      <c r="D257" s="76" t="s">
        <v>38</v>
      </c>
      <c r="E257" s="66" t="s">
        <v>41</v>
      </c>
      <c r="F257" s="65" t="s">
        <v>1550</v>
      </c>
      <c r="G257" s="65" t="s">
        <v>1551</v>
      </c>
      <c r="H257" s="65" t="s">
        <v>1552</v>
      </c>
      <c r="I257" s="65" t="s">
        <v>1553</v>
      </c>
      <c r="J257" s="65" t="s">
        <v>1554</v>
      </c>
      <c r="K257" s="65" t="s">
        <v>1555</v>
      </c>
      <c r="L257" s="65" t="s">
        <v>1556</v>
      </c>
      <c r="M257" s="65" t="s">
        <v>1557</v>
      </c>
      <c r="N257" s="65" t="s">
        <v>1558</v>
      </c>
      <c r="O257" s="65" t="s">
        <v>73</v>
      </c>
      <c r="P257" s="65" t="s">
        <v>8</v>
      </c>
      <c r="Q257" s="65" t="s">
        <v>35</v>
      </c>
      <c r="R257" s="65" t="s">
        <v>10</v>
      </c>
      <c r="S257" s="65" t="s">
        <v>1559</v>
      </c>
      <c r="T257" s="65" t="s">
        <v>1560</v>
      </c>
      <c r="U257" s="65" t="s">
        <v>1561</v>
      </c>
      <c r="V257" s="65" t="s">
        <v>1562</v>
      </c>
      <c r="W257" s="65" t="s">
        <v>1563</v>
      </c>
    </row>
    <row r="258" spans="1:23" ht="14.25" customHeight="1">
      <c r="A258" s="67" t="s">
        <v>1564</v>
      </c>
      <c r="B258" s="67" t="e">
        <f t="shared" ref="B258:W258" si="3">+SUMIF(#REF!,B$257,#REF!)</f>
        <v>#REF!</v>
      </c>
      <c r="C258" s="67" t="e">
        <f t="shared" si="3"/>
        <v>#REF!</v>
      </c>
      <c r="D258" s="61" t="e">
        <f t="shared" si="3"/>
        <v>#REF!</v>
      </c>
      <c r="E258" s="67" t="e">
        <f t="shared" si="3"/>
        <v>#REF!</v>
      </c>
      <c r="F258" s="67" t="e">
        <f t="shared" si="3"/>
        <v>#REF!</v>
      </c>
      <c r="G258" s="67" t="e">
        <f t="shared" si="3"/>
        <v>#REF!</v>
      </c>
      <c r="H258" s="67" t="e">
        <f t="shared" si="3"/>
        <v>#REF!</v>
      </c>
      <c r="I258" s="67" t="e">
        <f t="shared" si="3"/>
        <v>#REF!</v>
      </c>
      <c r="J258" s="67" t="e">
        <f t="shared" si="3"/>
        <v>#REF!</v>
      </c>
      <c r="K258" s="67" t="e">
        <f t="shared" si="3"/>
        <v>#REF!</v>
      </c>
      <c r="L258" s="67" t="e">
        <f t="shared" si="3"/>
        <v>#REF!</v>
      </c>
      <c r="M258" s="67" t="e">
        <f t="shared" si="3"/>
        <v>#REF!</v>
      </c>
      <c r="N258" s="67" t="e">
        <f t="shared" si="3"/>
        <v>#REF!</v>
      </c>
      <c r="O258" s="67" t="e">
        <f t="shared" si="3"/>
        <v>#REF!</v>
      </c>
      <c r="P258" s="67" t="e">
        <f t="shared" si="3"/>
        <v>#REF!</v>
      </c>
      <c r="Q258" s="67" t="e">
        <f t="shared" si="3"/>
        <v>#REF!</v>
      </c>
      <c r="R258" s="67" t="e">
        <f t="shared" si="3"/>
        <v>#REF!</v>
      </c>
      <c r="S258" s="67" t="e">
        <f t="shared" si="3"/>
        <v>#REF!</v>
      </c>
      <c r="T258" s="67" t="e">
        <f t="shared" si="3"/>
        <v>#REF!</v>
      </c>
      <c r="U258" s="67" t="e">
        <f t="shared" si="3"/>
        <v>#REF!</v>
      </c>
      <c r="V258" s="67" t="e">
        <f t="shared" si="3"/>
        <v>#REF!</v>
      </c>
      <c r="W258" s="67" t="e">
        <f t="shared" si="3"/>
        <v>#REF!</v>
      </c>
    </row>
    <row r="259" spans="1:23" ht="14.25" customHeight="1">
      <c r="A259" s="67" t="s">
        <v>1565</v>
      </c>
      <c r="B259" s="67">
        <f t="shared" ref="B259:W259" si="4">+SUMIF($G$2:$G$7,B$257,$L$2:$L$7)</f>
        <v>0</v>
      </c>
      <c r="C259" s="67">
        <f t="shared" si="4"/>
        <v>0</v>
      </c>
      <c r="D259" s="61">
        <f t="shared" si="4"/>
        <v>0</v>
      </c>
      <c r="E259" s="67">
        <f t="shared" si="4"/>
        <v>0</v>
      </c>
      <c r="F259" s="67">
        <f t="shared" si="4"/>
        <v>0</v>
      </c>
      <c r="G259" s="67">
        <f t="shared" si="4"/>
        <v>0</v>
      </c>
      <c r="H259" s="67">
        <f t="shared" si="4"/>
        <v>0</v>
      </c>
      <c r="I259" s="67">
        <f t="shared" si="4"/>
        <v>0</v>
      </c>
      <c r="J259" s="67">
        <f t="shared" si="4"/>
        <v>0</v>
      </c>
      <c r="K259" s="67">
        <f t="shared" si="4"/>
        <v>0</v>
      </c>
      <c r="L259" s="67">
        <f t="shared" si="4"/>
        <v>0</v>
      </c>
      <c r="M259" s="67">
        <f t="shared" si="4"/>
        <v>0</v>
      </c>
      <c r="N259" s="67">
        <f t="shared" si="4"/>
        <v>0</v>
      </c>
      <c r="O259" s="67">
        <f t="shared" si="4"/>
        <v>0</v>
      </c>
      <c r="P259" s="67">
        <f t="shared" si="4"/>
        <v>0</v>
      </c>
      <c r="Q259" s="67">
        <f t="shared" si="4"/>
        <v>0</v>
      </c>
      <c r="R259" s="67">
        <f t="shared" si="4"/>
        <v>200</v>
      </c>
      <c r="S259" s="67">
        <f t="shared" si="4"/>
        <v>0</v>
      </c>
      <c r="T259" s="67">
        <f t="shared" si="4"/>
        <v>0</v>
      </c>
      <c r="U259" s="67">
        <f t="shared" si="4"/>
        <v>0</v>
      </c>
      <c r="V259" s="67">
        <f t="shared" si="4"/>
        <v>0</v>
      </c>
      <c r="W259" s="67">
        <f t="shared" si="4"/>
        <v>0</v>
      </c>
    </row>
    <row r="260" spans="1:23" ht="14.25" customHeight="1">
      <c r="A260" s="67" t="s">
        <v>1566</v>
      </c>
      <c r="B260" s="67" t="e">
        <f t="shared" ref="B260:W260" si="5">+SUMIF(#REF!,B$257,#REF!)</f>
        <v>#REF!</v>
      </c>
      <c r="C260" s="67" t="e">
        <f t="shared" si="5"/>
        <v>#REF!</v>
      </c>
      <c r="D260" s="61" t="e">
        <f t="shared" si="5"/>
        <v>#REF!</v>
      </c>
      <c r="E260" s="67" t="e">
        <f t="shared" si="5"/>
        <v>#REF!</v>
      </c>
      <c r="F260" s="67" t="e">
        <f t="shared" si="5"/>
        <v>#REF!</v>
      </c>
      <c r="G260" s="67" t="e">
        <f t="shared" si="5"/>
        <v>#REF!</v>
      </c>
      <c r="H260" s="67" t="e">
        <f t="shared" si="5"/>
        <v>#REF!</v>
      </c>
      <c r="I260" s="67" t="e">
        <f t="shared" si="5"/>
        <v>#REF!</v>
      </c>
      <c r="J260" s="67" t="e">
        <f t="shared" si="5"/>
        <v>#REF!</v>
      </c>
      <c r="K260" s="67" t="e">
        <f t="shared" si="5"/>
        <v>#REF!</v>
      </c>
      <c r="L260" s="67" t="e">
        <f t="shared" si="5"/>
        <v>#REF!</v>
      </c>
      <c r="M260" s="67" t="e">
        <f t="shared" si="5"/>
        <v>#REF!</v>
      </c>
      <c r="N260" s="67" t="e">
        <f t="shared" si="5"/>
        <v>#REF!</v>
      </c>
      <c r="O260" s="67" t="e">
        <f t="shared" si="5"/>
        <v>#REF!</v>
      </c>
      <c r="P260" s="67" t="e">
        <f t="shared" si="5"/>
        <v>#REF!</v>
      </c>
      <c r="Q260" s="67" t="e">
        <f t="shared" si="5"/>
        <v>#REF!</v>
      </c>
      <c r="R260" s="67" t="e">
        <f t="shared" si="5"/>
        <v>#REF!</v>
      </c>
      <c r="S260" s="67" t="e">
        <f t="shared" si="5"/>
        <v>#REF!</v>
      </c>
      <c r="T260" s="67" t="e">
        <f t="shared" si="5"/>
        <v>#REF!</v>
      </c>
      <c r="U260" s="67" t="e">
        <f t="shared" si="5"/>
        <v>#REF!</v>
      </c>
      <c r="V260" s="67" t="e">
        <f t="shared" si="5"/>
        <v>#REF!</v>
      </c>
      <c r="W260" s="67" t="e">
        <f t="shared" si="5"/>
        <v>#REF!</v>
      </c>
    </row>
    <row r="261" spans="1:23" ht="14.25" customHeight="1">
      <c r="A261" s="67" t="s">
        <v>1567</v>
      </c>
      <c r="B261" s="67">
        <f t="shared" ref="B261:W261" si="6">+SUMIF($G$8:$G$76,B$257,$L$8:$L$76)</f>
        <v>0</v>
      </c>
      <c r="C261" s="67">
        <f t="shared" si="6"/>
        <v>0</v>
      </c>
      <c r="D261" s="61">
        <f t="shared" si="6"/>
        <v>0</v>
      </c>
      <c r="E261" s="67">
        <f t="shared" si="6"/>
        <v>0</v>
      </c>
      <c r="F261" s="67">
        <f t="shared" si="6"/>
        <v>0</v>
      </c>
      <c r="G261" s="67">
        <f t="shared" si="6"/>
        <v>0</v>
      </c>
      <c r="H261" s="67">
        <f t="shared" si="6"/>
        <v>0</v>
      </c>
      <c r="I261" s="67">
        <f t="shared" si="6"/>
        <v>0</v>
      </c>
      <c r="J261" s="67">
        <f t="shared" si="6"/>
        <v>0</v>
      </c>
      <c r="K261" s="67">
        <f t="shared" si="6"/>
        <v>0</v>
      </c>
      <c r="L261" s="67">
        <f t="shared" si="6"/>
        <v>0</v>
      </c>
      <c r="M261" s="67">
        <f t="shared" si="6"/>
        <v>0</v>
      </c>
      <c r="N261" s="67">
        <f t="shared" si="6"/>
        <v>0</v>
      </c>
      <c r="O261" s="67">
        <f t="shared" si="6"/>
        <v>0</v>
      </c>
      <c r="P261" s="67">
        <f t="shared" si="6"/>
        <v>0</v>
      </c>
      <c r="Q261" s="67">
        <f t="shared" si="6"/>
        <v>0</v>
      </c>
      <c r="R261" s="67">
        <f t="shared" si="6"/>
        <v>0</v>
      </c>
      <c r="S261" s="67">
        <f t="shared" si="6"/>
        <v>0</v>
      </c>
      <c r="T261" s="67">
        <f t="shared" si="6"/>
        <v>0</v>
      </c>
      <c r="U261" s="67">
        <f t="shared" si="6"/>
        <v>0</v>
      </c>
      <c r="V261" s="67">
        <f t="shared" si="6"/>
        <v>0</v>
      </c>
      <c r="W261" s="67">
        <f t="shared" si="6"/>
        <v>0</v>
      </c>
    </row>
    <row r="262" spans="1:23" ht="14.25" customHeight="1">
      <c r="A262" s="67" t="s">
        <v>1526</v>
      </c>
      <c r="B262" s="67" t="e">
        <f t="shared" ref="B262:W262" si="7">SUM(B258:B261)</f>
        <v>#REF!</v>
      </c>
      <c r="C262" s="67" t="e">
        <f t="shared" si="7"/>
        <v>#REF!</v>
      </c>
      <c r="D262" s="61" t="e">
        <f t="shared" si="7"/>
        <v>#REF!</v>
      </c>
      <c r="E262" s="67" t="e">
        <f t="shared" si="7"/>
        <v>#REF!</v>
      </c>
      <c r="F262" s="67" t="e">
        <f t="shared" si="7"/>
        <v>#REF!</v>
      </c>
      <c r="G262" s="67" t="e">
        <f t="shared" si="7"/>
        <v>#REF!</v>
      </c>
      <c r="H262" s="67" t="e">
        <f t="shared" si="7"/>
        <v>#REF!</v>
      </c>
      <c r="I262" s="67" t="e">
        <f t="shared" si="7"/>
        <v>#REF!</v>
      </c>
      <c r="J262" s="67" t="e">
        <f t="shared" si="7"/>
        <v>#REF!</v>
      </c>
      <c r="K262" s="67" t="e">
        <f t="shared" si="7"/>
        <v>#REF!</v>
      </c>
      <c r="L262" s="67" t="e">
        <f t="shared" si="7"/>
        <v>#REF!</v>
      </c>
      <c r="M262" s="67" t="e">
        <f t="shared" si="7"/>
        <v>#REF!</v>
      </c>
      <c r="N262" s="67" t="e">
        <f t="shared" si="7"/>
        <v>#REF!</v>
      </c>
      <c r="O262" s="67" t="e">
        <f t="shared" si="7"/>
        <v>#REF!</v>
      </c>
      <c r="P262" s="67" t="e">
        <f t="shared" si="7"/>
        <v>#REF!</v>
      </c>
      <c r="Q262" s="67" t="e">
        <f t="shared" si="7"/>
        <v>#REF!</v>
      </c>
      <c r="R262" s="67" t="e">
        <f t="shared" si="7"/>
        <v>#REF!</v>
      </c>
      <c r="S262" s="67" t="e">
        <f t="shared" si="7"/>
        <v>#REF!</v>
      </c>
      <c r="T262" s="67" t="e">
        <f t="shared" si="7"/>
        <v>#REF!</v>
      </c>
      <c r="U262" s="67" t="e">
        <f t="shared" si="7"/>
        <v>#REF!</v>
      </c>
      <c r="V262" s="67" t="e">
        <f t="shared" si="7"/>
        <v>#REF!</v>
      </c>
      <c r="W262" s="67" t="e">
        <f t="shared" si="7"/>
        <v>#REF!</v>
      </c>
    </row>
    <row r="263" spans="1:23" ht="14.25" customHeight="1">
      <c r="D263" s="61"/>
      <c r="E263" s="63"/>
    </row>
    <row r="264" spans="1:23" ht="14.25" customHeight="1">
      <c r="D264" s="61"/>
      <c r="E264" s="63"/>
    </row>
    <row r="265" spans="1:23" ht="14.25" customHeight="1">
      <c r="D265" s="61"/>
      <c r="E265" s="63"/>
    </row>
    <row r="266" spans="1:23" ht="14.25" customHeight="1">
      <c r="D266" s="61"/>
      <c r="E266" s="63"/>
    </row>
    <row r="267" spans="1:23" ht="14.25" customHeight="1">
      <c r="D267" s="61"/>
      <c r="E267" s="63"/>
    </row>
    <row r="268" spans="1:23" ht="14.25" customHeight="1">
      <c r="D268" s="61"/>
      <c r="E268" s="63"/>
    </row>
    <row r="269" spans="1:23" ht="14.25" customHeight="1">
      <c r="D269" s="61"/>
      <c r="E269" s="63"/>
    </row>
    <row r="270" spans="1:23" ht="14.25" customHeight="1">
      <c r="D270" s="61"/>
      <c r="E270" s="63"/>
    </row>
    <row r="271" spans="1:23" ht="14.25" customHeight="1">
      <c r="D271" s="61"/>
      <c r="E271" s="63"/>
    </row>
    <row r="272" spans="1:23" ht="14.25" customHeight="1">
      <c r="D272" s="61"/>
      <c r="E272" s="63"/>
    </row>
    <row r="273" spans="4:5" ht="14.25" customHeight="1">
      <c r="D273" s="61"/>
      <c r="E273" s="63"/>
    </row>
    <row r="274" spans="4:5" ht="14.25" customHeight="1">
      <c r="D274" s="61"/>
      <c r="E274" s="63"/>
    </row>
    <row r="275" spans="4:5" ht="14.25" customHeight="1">
      <c r="D275" s="61"/>
      <c r="E275" s="63"/>
    </row>
    <row r="276" spans="4:5" ht="14.25" customHeight="1">
      <c r="D276" s="61"/>
      <c r="E276" s="63"/>
    </row>
    <row r="277" spans="4:5" ht="14.25" customHeight="1">
      <c r="D277" s="61"/>
      <c r="E277" s="63"/>
    </row>
    <row r="278" spans="4:5" ht="14.25" customHeight="1">
      <c r="D278" s="61"/>
      <c r="E278" s="63"/>
    </row>
    <row r="279" spans="4:5" ht="14.25" customHeight="1">
      <c r="D279" s="61"/>
      <c r="E279" s="63"/>
    </row>
    <row r="280" spans="4:5" ht="14.25" customHeight="1">
      <c r="D280" s="61"/>
      <c r="E280" s="63"/>
    </row>
    <row r="281" spans="4:5" ht="14.25" customHeight="1">
      <c r="D281" s="61"/>
      <c r="E281" s="63"/>
    </row>
    <row r="282" spans="4:5" ht="14.25" customHeight="1">
      <c r="D282" s="61"/>
      <c r="E282" s="63"/>
    </row>
    <row r="283" spans="4:5" ht="14.25" customHeight="1">
      <c r="D283" s="61"/>
      <c r="E283" s="63"/>
    </row>
    <row r="284" spans="4:5" ht="14.25" customHeight="1">
      <c r="D284" s="61"/>
      <c r="E284" s="63"/>
    </row>
    <row r="285" spans="4:5" ht="14.25" customHeight="1">
      <c r="D285" s="61"/>
      <c r="E285" s="63"/>
    </row>
    <row r="286" spans="4:5" ht="14.25" customHeight="1">
      <c r="D286" s="61"/>
      <c r="E286" s="63"/>
    </row>
    <row r="287" spans="4:5" ht="14.25" customHeight="1">
      <c r="D287" s="61"/>
      <c r="E287" s="63"/>
    </row>
    <row r="288" spans="4:5" ht="14.25" customHeight="1">
      <c r="D288" s="61"/>
      <c r="E288" s="63"/>
    </row>
    <row r="289" spans="4:5" ht="14.25" customHeight="1">
      <c r="D289" s="61"/>
      <c r="E289" s="63"/>
    </row>
    <row r="290" spans="4:5" ht="14.25" customHeight="1">
      <c r="D290" s="61"/>
      <c r="E290" s="63"/>
    </row>
    <row r="291" spans="4:5" ht="14.25" customHeight="1">
      <c r="D291" s="61"/>
      <c r="E291" s="63"/>
    </row>
    <row r="292" spans="4:5" ht="14.25" customHeight="1">
      <c r="D292" s="61"/>
      <c r="E292" s="63"/>
    </row>
    <row r="293" spans="4:5" ht="14.25" customHeight="1">
      <c r="D293" s="61"/>
      <c r="E293" s="63"/>
    </row>
    <row r="294" spans="4:5" ht="14.25" customHeight="1">
      <c r="D294" s="61"/>
      <c r="E294" s="63"/>
    </row>
    <row r="295" spans="4:5" ht="14.25" customHeight="1">
      <c r="D295" s="61"/>
      <c r="E295" s="63"/>
    </row>
    <row r="296" spans="4:5" ht="14.25" customHeight="1">
      <c r="D296" s="61"/>
      <c r="E296" s="63"/>
    </row>
    <row r="297" spans="4:5" ht="14.25" customHeight="1">
      <c r="D297" s="61"/>
      <c r="E297" s="63"/>
    </row>
    <row r="298" spans="4:5" ht="14.25" customHeight="1">
      <c r="D298" s="61"/>
      <c r="E298" s="63"/>
    </row>
    <row r="299" spans="4:5" ht="14.25" customHeight="1">
      <c r="D299" s="61"/>
      <c r="E299" s="63"/>
    </row>
    <row r="300" spans="4:5" ht="14.25" customHeight="1">
      <c r="D300" s="61"/>
      <c r="E300" s="63"/>
    </row>
    <row r="301" spans="4:5" ht="14.25" customHeight="1">
      <c r="D301" s="61"/>
      <c r="E301" s="63"/>
    </row>
    <row r="302" spans="4:5" ht="14.25" customHeight="1">
      <c r="D302" s="61"/>
      <c r="E302" s="63"/>
    </row>
    <row r="303" spans="4:5" ht="14.25" customHeight="1">
      <c r="D303" s="61"/>
      <c r="E303" s="63"/>
    </row>
    <row r="304" spans="4:5" ht="14.25" customHeight="1">
      <c r="D304" s="61"/>
      <c r="E304" s="63"/>
    </row>
    <row r="305" spans="4:5" ht="14.25" customHeight="1">
      <c r="D305" s="61"/>
      <c r="E305" s="63"/>
    </row>
    <row r="306" spans="4:5" ht="14.25" customHeight="1">
      <c r="D306" s="61"/>
      <c r="E306" s="63"/>
    </row>
    <row r="307" spans="4:5" ht="14.25" customHeight="1">
      <c r="D307" s="61"/>
      <c r="E307" s="63"/>
    </row>
    <row r="308" spans="4:5" ht="14.25" customHeight="1">
      <c r="D308" s="61"/>
      <c r="E308" s="63"/>
    </row>
    <row r="309" spans="4:5" ht="14.25" customHeight="1">
      <c r="D309" s="61"/>
      <c r="E309" s="63"/>
    </row>
    <row r="310" spans="4:5" ht="14.25" customHeight="1">
      <c r="D310" s="61"/>
      <c r="E310" s="63"/>
    </row>
    <row r="311" spans="4:5" ht="14.25" customHeight="1">
      <c r="D311" s="61"/>
      <c r="E311" s="63"/>
    </row>
    <row r="312" spans="4:5" ht="14.25" customHeight="1">
      <c r="D312" s="61"/>
      <c r="E312" s="63"/>
    </row>
    <row r="313" spans="4:5" ht="14.25" customHeight="1">
      <c r="D313" s="61"/>
      <c r="E313" s="63"/>
    </row>
    <row r="314" spans="4:5" ht="14.25" customHeight="1">
      <c r="D314" s="61"/>
      <c r="E314" s="63"/>
    </row>
    <row r="315" spans="4:5" ht="14.25" customHeight="1">
      <c r="D315" s="61"/>
      <c r="E315" s="63"/>
    </row>
    <row r="316" spans="4:5" ht="14.25" customHeight="1">
      <c r="D316" s="61"/>
      <c r="E316" s="63"/>
    </row>
    <row r="317" spans="4:5" ht="14.25" customHeight="1">
      <c r="D317" s="61"/>
      <c r="E317" s="63"/>
    </row>
    <row r="318" spans="4:5" ht="14.25" customHeight="1">
      <c r="D318" s="61"/>
      <c r="E318" s="63"/>
    </row>
    <row r="319" spans="4:5" ht="14.25" customHeight="1">
      <c r="D319" s="61"/>
      <c r="E319" s="63"/>
    </row>
    <row r="320" spans="4:5" ht="14.25" customHeight="1">
      <c r="D320" s="61"/>
      <c r="E320" s="63"/>
    </row>
    <row r="321" spans="4:5" ht="14.25" customHeight="1">
      <c r="D321" s="61"/>
      <c r="E321" s="63"/>
    </row>
    <row r="322" spans="4:5" ht="14.25" customHeight="1">
      <c r="D322" s="61"/>
      <c r="E322" s="63"/>
    </row>
    <row r="323" spans="4:5" ht="14.25" customHeight="1">
      <c r="D323" s="61"/>
      <c r="E323" s="63"/>
    </row>
    <row r="324" spans="4:5" ht="14.25" customHeight="1">
      <c r="D324" s="61"/>
      <c r="E324" s="63"/>
    </row>
    <row r="325" spans="4:5" ht="14.25" customHeight="1">
      <c r="D325" s="61"/>
      <c r="E325" s="63"/>
    </row>
    <row r="326" spans="4:5" ht="14.25" customHeight="1">
      <c r="D326" s="61"/>
      <c r="E326" s="63"/>
    </row>
    <row r="327" spans="4:5" ht="14.25" customHeight="1">
      <c r="D327" s="61"/>
      <c r="E327" s="63"/>
    </row>
    <row r="328" spans="4:5" ht="14.25" customHeight="1">
      <c r="D328" s="61"/>
      <c r="E328" s="63"/>
    </row>
    <row r="329" spans="4:5" ht="14.25" customHeight="1">
      <c r="D329" s="61"/>
      <c r="E329" s="63"/>
    </row>
    <row r="330" spans="4:5" ht="14.25" customHeight="1">
      <c r="D330" s="61"/>
      <c r="E330" s="63"/>
    </row>
    <row r="331" spans="4:5" ht="14.25" customHeight="1">
      <c r="D331" s="61"/>
      <c r="E331" s="63"/>
    </row>
    <row r="332" spans="4:5" ht="14.25" customHeight="1">
      <c r="D332" s="61"/>
      <c r="E332" s="63"/>
    </row>
    <row r="333" spans="4:5" ht="14.25" customHeight="1">
      <c r="D333" s="61"/>
      <c r="E333" s="63"/>
    </row>
    <row r="334" spans="4:5" ht="14.25" customHeight="1">
      <c r="D334" s="61"/>
      <c r="E334" s="63"/>
    </row>
    <row r="335" spans="4:5" ht="14.25" customHeight="1">
      <c r="D335" s="61"/>
      <c r="E335" s="63"/>
    </row>
    <row r="336" spans="4:5" ht="14.25" customHeight="1">
      <c r="D336" s="61"/>
      <c r="E336" s="63"/>
    </row>
    <row r="337" spans="4:5" ht="14.25" customHeight="1">
      <c r="D337" s="61"/>
      <c r="E337" s="63"/>
    </row>
    <row r="338" spans="4:5" ht="14.25" customHeight="1">
      <c r="D338" s="61"/>
      <c r="E338" s="63"/>
    </row>
    <row r="339" spans="4:5" ht="14.25" customHeight="1">
      <c r="D339" s="61"/>
      <c r="E339" s="63"/>
    </row>
    <row r="340" spans="4:5" ht="14.25" customHeight="1">
      <c r="D340" s="61"/>
      <c r="E340" s="63"/>
    </row>
    <row r="341" spans="4:5" ht="14.25" customHeight="1">
      <c r="D341" s="61"/>
      <c r="E341" s="63"/>
    </row>
    <row r="342" spans="4:5" ht="14.25" customHeight="1">
      <c r="D342" s="61"/>
      <c r="E342" s="63"/>
    </row>
    <row r="343" spans="4:5" ht="14.25" customHeight="1">
      <c r="D343" s="61"/>
      <c r="E343" s="63"/>
    </row>
    <row r="344" spans="4:5" ht="14.25" customHeight="1">
      <c r="D344" s="61"/>
      <c r="E344" s="63"/>
    </row>
    <row r="345" spans="4:5" ht="14.25" customHeight="1">
      <c r="D345" s="61"/>
      <c r="E345" s="63"/>
    </row>
    <row r="346" spans="4:5" ht="14.25" customHeight="1">
      <c r="D346" s="61"/>
      <c r="E346" s="63"/>
    </row>
    <row r="347" spans="4:5" ht="14.25" customHeight="1">
      <c r="D347" s="61"/>
      <c r="E347" s="63"/>
    </row>
    <row r="348" spans="4:5" ht="14.25" customHeight="1">
      <c r="D348" s="61"/>
      <c r="E348" s="63"/>
    </row>
    <row r="349" spans="4:5" ht="14.25" customHeight="1">
      <c r="D349" s="61"/>
      <c r="E349" s="63"/>
    </row>
    <row r="350" spans="4:5" ht="14.25" customHeight="1">
      <c r="D350" s="61"/>
      <c r="E350" s="63"/>
    </row>
    <row r="351" spans="4:5" ht="14.25" customHeight="1">
      <c r="D351" s="61"/>
      <c r="E351" s="63"/>
    </row>
    <row r="352" spans="4:5" ht="14.25" customHeight="1">
      <c r="D352" s="61"/>
      <c r="E352" s="63"/>
    </row>
    <row r="353" spans="4:5" ht="14.25" customHeight="1">
      <c r="D353" s="61"/>
      <c r="E353" s="63"/>
    </row>
    <row r="354" spans="4:5" ht="14.25" customHeight="1">
      <c r="D354" s="61"/>
      <c r="E354" s="63"/>
    </row>
    <row r="355" spans="4:5" ht="14.25" customHeight="1">
      <c r="D355" s="61"/>
      <c r="E355" s="63"/>
    </row>
    <row r="356" spans="4:5" ht="14.25" customHeight="1">
      <c r="D356" s="61"/>
      <c r="E356" s="63"/>
    </row>
    <row r="357" spans="4:5" ht="14.25" customHeight="1">
      <c r="D357" s="61"/>
      <c r="E357" s="63"/>
    </row>
    <row r="358" spans="4:5" ht="14.25" customHeight="1">
      <c r="D358" s="61"/>
      <c r="E358" s="63"/>
    </row>
    <row r="359" spans="4:5" ht="14.25" customHeight="1">
      <c r="D359" s="61"/>
      <c r="E359" s="63"/>
    </row>
    <row r="360" spans="4:5" ht="14.25" customHeight="1">
      <c r="D360" s="61"/>
      <c r="E360" s="63"/>
    </row>
    <row r="361" spans="4:5" ht="14.25" customHeight="1">
      <c r="D361" s="61"/>
      <c r="E361" s="63"/>
    </row>
    <row r="362" spans="4:5" ht="14.25" customHeight="1">
      <c r="D362" s="61"/>
      <c r="E362" s="63"/>
    </row>
    <row r="363" spans="4:5" ht="14.25" customHeight="1">
      <c r="D363" s="61"/>
      <c r="E363" s="63"/>
    </row>
    <row r="364" spans="4:5" ht="14.25" customHeight="1">
      <c r="D364" s="61"/>
      <c r="E364" s="63"/>
    </row>
    <row r="365" spans="4:5" ht="14.25" customHeight="1">
      <c r="D365" s="61"/>
      <c r="E365" s="63"/>
    </row>
    <row r="366" spans="4:5" ht="14.25" customHeight="1">
      <c r="D366" s="61"/>
      <c r="E366" s="63"/>
    </row>
    <row r="367" spans="4:5" ht="14.25" customHeight="1">
      <c r="D367" s="61"/>
      <c r="E367" s="63"/>
    </row>
    <row r="368" spans="4:5" ht="14.25" customHeight="1">
      <c r="D368" s="61"/>
      <c r="E368" s="63"/>
    </row>
    <row r="369" spans="4:5" ht="14.25" customHeight="1">
      <c r="D369" s="61"/>
      <c r="E369" s="63"/>
    </row>
    <row r="370" spans="4:5" ht="14.25" customHeight="1">
      <c r="D370" s="61"/>
      <c r="E370" s="63"/>
    </row>
    <row r="371" spans="4:5" ht="14.25" customHeight="1">
      <c r="D371" s="61"/>
      <c r="E371" s="63"/>
    </row>
    <row r="372" spans="4:5" ht="14.25" customHeight="1">
      <c r="D372" s="61"/>
      <c r="E372" s="63"/>
    </row>
    <row r="373" spans="4:5" ht="14.25" customHeight="1">
      <c r="D373" s="61"/>
      <c r="E373" s="63"/>
    </row>
    <row r="374" spans="4:5" ht="14.25" customHeight="1">
      <c r="D374" s="61"/>
      <c r="E374" s="63"/>
    </row>
    <row r="375" spans="4:5" ht="14.25" customHeight="1">
      <c r="D375" s="61"/>
      <c r="E375" s="63"/>
    </row>
    <row r="376" spans="4:5" ht="14.25" customHeight="1">
      <c r="D376" s="61"/>
      <c r="E376" s="63"/>
    </row>
    <row r="377" spans="4:5" ht="14.25" customHeight="1">
      <c r="D377" s="61"/>
      <c r="E377" s="63"/>
    </row>
    <row r="378" spans="4:5" ht="14.25" customHeight="1">
      <c r="D378" s="61"/>
      <c r="E378" s="63"/>
    </row>
    <row r="379" spans="4:5" ht="14.25" customHeight="1">
      <c r="D379" s="61"/>
      <c r="E379" s="63"/>
    </row>
    <row r="380" spans="4:5" ht="14.25" customHeight="1">
      <c r="D380" s="61"/>
      <c r="E380" s="63"/>
    </row>
    <row r="381" spans="4:5" ht="14.25" customHeight="1">
      <c r="D381" s="61"/>
      <c r="E381" s="63"/>
    </row>
    <row r="382" spans="4:5" ht="14.25" customHeight="1">
      <c r="D382" s="61"/>
      <c r="E382" s="63"/>
    </row>
    <row r="383" spans="4:5" ht="14.25" customHeight="1">
      <c r="D383" s="61"/>
      <c r="E383" s="63"/>
    </row>
    <row r="384" spans="4:5" ht="14.25" customHeight="1">
      <c r="D384" s="61"/>
      <c r="E384" s="63"/>
    </row>
    <row r="385" spans="4:5" ht="14.25" customHeight="1">
      <c r="D385" s="61"/>
      <c r="E385" s="63"/>
    </row>
    <row r="386" spans="4:5" ht="14.25" customHeight="1">
      <c r="D386" s="61"/>
      <c r="E386" s="63"/>
    </row>
    <row r="387" spans="4:5" ht="14.25" customHeight="1">
      <c r="D387" s="61"/>
      <c r="E387" s="63"/>
    </row>
    <row r="388" spans="4:5" ht="14.25" customHeight="1">
      <c r="D388" s="61"/>
      <c r="E388" s="63"/>
    </row>
    <row r="389" spans="4:5" ht="14.25" customHeight="1">
      <c r="D389" s="61"/>
      <c r="E389" s="63"/>
    </row>
    <row r="390" spans="4:5" ht="14.25" customHeight="1">
      <c r="D390" s="61"/>
      <c r="E390" s="63"/>
    </row>
    <row r="391" spans="4:5" ht="14.25" customHeight="1">
      <c r="D391" s="61"/>
      <c r="E391" s="63"/>
    </row>
    <row r="392" spans="4:5" ht="14.25" customHeight="1">
      <c r="D392" s="61"/>
      <c r="E392" s="63"/>
    </row>
    <row r="393" spans="4:5" ht="14.25" customHeight="1">
      <c r="D393" s="61"/>
      <c r="E393" s="63"/>
    </row>
    <row r="394" spans="4:5" ht="14.25" customHeight="1">
      <c r="D394" s="61"/>
      <c r="E394" s="63"/>
    </row>
    <row r="395" spans="4:5" ht="14.25" customHeight="1">
      <c r="D395" s="61"/>
      <c r="E395" s="63"/>
    </row>
    <row r="396" spans="4:5" ht="14.25" customHeight="1">
      <c r="D396" s="61"/>
      <c r="E396" s="63"/>
    </row>
    <row r="397" spans="4:5" ht="14.25" customHeight="1">
      <c r="D397" s="61"/>
      <c r="E397" s="63"/>
    </row>
    <row r="398" spans="4:5" ht="14.25" customHeight="1">
      <c r="D398" s="61"/>
      <c r="E398" s="63"/>
    </row>
    <row r="399" spans="4:5" ht="14.25" customHeight="1">
      <c r="D399" s="61"/>
      <c r="E399" s="63"/>
    </row>
    <row r="400" spans="4:5" ht="14.25" customHeight="1">
      <c r="D400" s="61"/>
      <c r="E400" s="63"/>
    </row>
    <row r="401" spans="4:5" ht="14.25" customHeight="1">
      <c r="D401" s="61"/>
      <c r="E401" s="63"/>
    </row>
    <row r="402" spans="4:5" ht="14.25" customHeight="1">
      <c r="D402" s="61"/>
      <c r="E402" s="63"/>
    </row>
    <row r="403" spans="4:5" ht="14.25" customHeight="1">
      <c r="D403" s="61"/>
      <c r="E403" s="63"/>
    </row>
    <row r="404" spans="4:5" ht="14.25" customHeight="1">
      <c r="D404" s="61"/>
      <c r="E404" s="63"/>
    </row>
    <row r="405" spans="4:5" ht="14.25" customHeight="1">
      <c r="D405" s="61"/>
      <c r="E405" s="63"/>
    </row>
    <row r="406" spans="4:5" ht="14.25" customHeight="1">
      <c r="D406" s="61"/>
      <c r="E406" s="63"/>
    </row>
    <row r="407" spans="4:5" ht="14.25" customHeight="1">
      <c r="D407" s="61"/>
      <c r="E407" s="63"/>
    </row>
    <row r="408" spans="4:5" ht="14.25" customHeight="1">
      <c r="D408" s="61"/>
      <c r="E408" s="63"/>
    </row>
    <row r="409" spans="4:5" ht="14.25" customHeight="1">
      <c r="D409" s="61"/>
      <c r="E409" s="63"/>
    </row>
    <row r="410" spans="4:5" ht="14.25" customHeight="1">
      <c r="D410" s="61"/>
      <c r="E410" s="63"/>
    </row>
    <row r="411" spans="4:5" ht="14.25" customHeight="1">
      <c r="D411" s="61"/>
      <c r="E411" s="63"/>
    </row>
    <row r="412" spans="4:5" ht="14.25" customHeight="1">
      <c r="D412" s="61"/>
      <c r="E412" s="63"/>
    </row>
    <row r="413" spans="4:5" ht="14.25" customHeight="1">
      <c r="D413" s="61"/>
      <c r="E413" s="63"/>
    </row>
    <row r="414" spans="4:5" ht="14.25" customHeight="1">
      <c r="D414" s="61"/>
      <c r="E414" s="63"/>
    </row>
    <row r="415" spans="4:5" ht="14.25" customHeight="1">
      <c r="D415" s="61"/>
      <c r="E415" s="63"/>
    </row>
    <row r="416" spans="4:5" ht="14.25" customHeight="1">
      <c r="D416" s="61"/>
      <c r="E416" s="63"/>
    </row>
    <row r="417" spans="4:5" ht="14.25" customHeight="1">
      <c r="D417" s="61"/>
      <c r="E417" s="63"/>
    </row>
    <row r="418" spans="4:5" ht="14.25" customHeight="1">
      <c r="D418" s="61"/>
      <c r="E418" s="63"/>
    </row>
    <row r="419" spans="4:5" ht="14.25" customHeight="1">
      <c r="D419" s="61"/>
      <c r="E419" s="63"/>
    </row>
    <row r="420" spans="4:5" ht="14.25" customHeight="1">
      <c r="D420" s="61"/>
      <c r="E420" s="63"/>
    </row>
    <row r="421" spans="4:5" ht="14.25" customHeight="1">
      <c r="D421" s="61"/>
      <c r="E421" s="63"/>
    </row>
    <row r="422" spans="4:5" ht="14.25" customHeight="1">
      <c r="D422" s="61"/>
      <c r="E422" s="63"/>
    </row>
    <row r="423" spans="4:5" ht="14.25" customHeight="1">
      <c r="D423" s="61"/>
      <c r="E423" s="63"/>
    </row>
    <row r="424" spans="4:5" ht="14.25" customHeight="1">
      <c r="D424" s="61"/>
      <c r="E424" s="63"/>
    </row>
    <row r="425" spans="4:5" ht="14.25" customHeight="1">
      <c r="D425" s="61"/>
      <c r="E425" s="63"/>
    </row>
    <row r="426" spans="4:5" ht="14.25" customHeight="1">
      <c r="D426" s="61"/>
      <c r="E426" s="63"/>
    </row>
    <row r="427" spans="4:5" ht="14.25" customHeight="1">
      <c r="D427" s="61"/>
      <c r="E427" s="63"/>
    </row>
    <row r="428" spans="4:5" ht="14.25" customHeight="1">
      <c r="D428" s="61"/>
      <c r="E428" s="63"/>
    </row>
    <row r="429" spans="4:5" ht="14.25" customHeight="1">
      <c r="D429" s="61"/>
      <c r="E429" s="63"/>
    </row>
    <row r="430" spans="4:5" ht="14.25" customHeight="1">
      <c r="D430" s="61"/>
      <c r="E430" s="63"/>
    </row>
    <row r="431" spans="4:5" ht="14.25" customHeight="1">
      <c r="D431" s="61"/>
      <c r="E431" s="63"/>
    </row>
    <row r="432" spans="4:5" ht="14.25" customHeight="1">
      <c r="D432" s="61"/>
      <c r="E432" s="63"/>
    </row>
    <row r="433" spans="4:5" ht="14.25" customHeight="1">
      <c r="D433" s="61"/>
      <c r="E433" s="63"/>
    </row>
    <row r="434" spans="4:5" ht="14.25" customHeight="1">
      <c r="D434" s="61"/>
      <c r="E434" s="63"/>
    </row>
    <row r="435" spans="4:5" ht="14.25" customHeight="1">
      <c r="D435" s="61"/>
      <c r="E435" s="63"/>
    </row>
    <row r="436" spans="4:5" ht="14.25" customHeight="1">
      <c r="D436" s="61"/>
      <c r="E436" s="63"/>
    </row>
    <row r="437" spans="4:5" ht="14.25" customHeight="1">
      <c r="D437" s="61"/>
      <c r="E437" s="63"/>
    </row>
    <row r="438" spans="4:5" ht="14.25" customHeight="1">
      <c r="D438" s="61"/>
      <c r="E438" s="63"/>
    </row>
    <row r="439" spans="4:5" ht="14.25" customHeight="1">
      <c r="D439" s="61"/>
      <c r="E439" s="63"/>
    </row>
    <row r="440" spans="4:5" ht="14.25" customHeight="1">
      <c r="D440" s="61"/>
      <c r="E440" s="63"/>
    </row>
    <row r="441" spans="4:5" ht="14.25" customHeight="1">
      <c r="D441" s="61"/>
      <c r="E441" s="63"/>
    </row>
    <row r="442" spans="4:5" ht="14.25" customHeight="1">
      <c r="D442" s="61"/>
      <c r="E442" s="63"/>
    </row>
    <row r="443" spans="4:5" ht="14.25" customHeight="1">
      <c r="D443" s="61"/>
      <c r="E443" s="63"/>
    </row>
    <row r="444" spans="4:5" ht="14.25" customHeight="1">
      <c r="D444" s="61"/>
      <c r="E444" s="63"/>
    </row>
    <row r="445" spans="4:5" ht="14.25" customHeight="1">
      <c r="D445" s="61"/>
      <c r="E445" s="63"/>
    </row>
    <row r="446" spans="4:5" ht="14.25" customHeight="1">
      <c r="D446" s="61"/>
      <c r="E446" s="63"/>
    </row>
    <row r="447" spans="4:5" ht="14.25" customHeight="1">
      <c r="D447" s="61"/>
      <c r="E447" s="63"/>
    </row>
    <row r="448" spans="4:5" ht="14.25" customHeight="1">
      <c r="D448" s="61"/>
      <c r="E448" s="63"/>
    </row>
    <row r="449" spans="4:5" ht="14.25" customHeight="1">
      <c r="D449" s="61"/>
      <c r="E449" s="63"/>
    </row>
    <row r="450" spans="4:5" ht="14.25" customHeight="1">
      <c r="D450" s="61"/>
      <c r="E450" s="63"/>
    </row>
    <row r="451" spans="4:5" ht="14.25" customHeight="1">
      <c r="D451" s="61"/>
      <c r="E451" s="63"/>
    </row>
    <row r="452" spans="4:5" ht="14.25" customHeight="1">
      <c r="D452" s="61"/>
      <c r="E452" s="63"/>
    </row>
    <row r="453" spans="4:5" ht="14.25" customHeight="1">
      <c r="D453" s="61"/>
      <c r="E453" s="63"/>
    </row>
    <row r="454" spans="4:5" ht="14.25" customHeight="1">
      <c r="D454" s="61"/>
      <c r="E454" s="63"/>
    </row>
    <row r="455" spans="4:5" ht="14.25" customHeight="1">
      <c r="D455" s="61"/>
      <c r="E455" s="63"/>
    </row>
    <row r="456" spans="4:5" ht="14.25" customHeight="1">
      <c r="D456" s="61"/>
      <c r="E456" s="63"/>
    </row>
    <row r="457" spans="4:5" ht="14.25" customHeight="1">
      <c r="D457" s="61"/>
      <c r="E457" s="63"/>
    </row>
    <row r="458" spans="4:5" ht="14.25" customHeight="1">
      <c r="D458" s="61"/>
      <c r="E458" s="63"/>
    </row>
    <row r="459" spans="4:5" ht="14.25" customHeight="1">
      <c r="D459" s="61"/>
      <c r="E459" s="63"/>
    </row>
    <row r="460" spans="4:5" ht="14.25" customHeight="1">
      <c r="D460" s="61"/>
      <c r="E460" s="63"/>
    </row>
    <row r="461" spans="4:5" ht="14.25" customHeight="1">
      <c r="D461" s="61"/>
      <c r="E461" s="63"/>
    </row>
    <row r="462" spans="4:5" ht="14.25" customHeight="1">
      <c r="D462" s="61"/>
      <c r="E462" s="63"/>
    </row>
    <row r="463" spans="4:5" ht="15.75" customHeight="1"/>
    <row r="464" spans="4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6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>
      <c r="A1" s="77" t="s">
        <v>1568</v>
      </c>
      <c r="B1" s="77" t="s">
        <v>1517</v>
      </c>
      <c r="C1" s="77" t="s">
        <v>1518</v>
      </c>
      <c r="D1" s="77" t="s">
        <v>1519</v>
      </c>
      <c r="E1" s="77" t="s">
        <v>1520</v>
      </c>
      <c r="F1" s="77" t="s">
        <v>1</v>
      </c>
      <c r="G1" s="77" t="s">
        <v>3</v>
      </c>
      <c r="H1" s="77" t="s">
        <v>1521</v>
      </c>
      <c r="I1" s="77" t="s">
        <v>2</v>
      </c>
      <c r="J1" s="77" t="s">
        <v>5</v>
      </c>
      <c r="K1" s="77" t="s">
        <v>1522</v>
      </c>
      <c r="L1" s="77" t="s">
        <v>1523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4.25" customHeight="1">
      <c r="A2" s="68" t="s">
        <v>1568</v>
      </c>
      <c r="B2" s="53">
        <v>1</v>
      </c>
      <c r="C2" s="54" t="s">
        <v>1569</v>
      </c>
      <c r="D2" s="53">
        <v>1</v>
      </c>
      <c r="E2" s="55">
        <v>637</v>
      </c>
      <c r="F2" s="56" t="str">
        <f>+VLOOKUP(E2,Participants!$A$1:$F$1600,2,FALSE)</f>
        <v>Brandon Behrens</v>
      </c>
      <c r="G2" s="56" t="str">
        <f>+VLOOKUP(E2,Participants!$A$1:$F$1600,4,FALSE)</f>
        <v>JFK</v>
      </c>
      <c r="H2" s="56" t="str">
        <f>+VLOOKUP(E2,Participants!$A$1:$F$1600,5,FALSE)</f>
        <v>M</v>
      </c>
      <c r="I2" s="56">
        <f>+VLOOKUP(E2,Participants!$A$1:$F$1600,3,FALSE)</f>
        <v>2</v>
      </c>
      <c r="J2" s="56" t="str">
        <f>+VLOOKUP(E2,Participants!$A$1:$G$1600,7,FALSE)</f>
        <v>DEV BOYS</v>
      </c>
      <c r="K2" s="56"/>
      <c r="L2" s="56">
        <v>100</v>
      </c>
    </row>
    <row r="3" spans="1:26" ht="14.25" customHeight="1">
      <c r="A3" s="68" t="s">
        <v>1568</v>
      </c>
      <c r="B3" s="53">
        <v>1</v>
      </c>
      <c r="C3" s="54" t="s">
        <v>1570</v>
      </c>
      <c r="D3" s="53">
        <v>2</v>
      </c>
      <c r="E3" s="55">
        <v>625</v>
      </c>
      <c r="F3" s="56" t="str">
        <f>+VLOOKUP(E3,Participants!$A$1:$F$1600,2,FALSE)</f>
        <v>Gina Antoinette</v>
      </c>
      <c r="G3" s="56" t="str">
        <f>+VLOOKUP(E3,Participants!$A$1:$F$1600,4,FALSE)</f>
        <v>JFK</v>
      </c>
      <c r="H3" s="56" t="str">
        <f>+VLOOKUP(E3,Participants!$A$1:$F$1600,5,FALSE)</f>
        <v>F</v>
      </c>
      <c r="I3" s="56">
        <f>+VLOOKUP(E3,Participants!$A$1:$F$1600,3,FALSE)</f>
        <v>2</v>
      </c>
      <c r="J3" s="56" t="str">
        <f>+VLOOKUP(E3,Participants!$A$1:$G$1600,7,FALSE)</f>
        <v>DEV GIRLS</v>
      </c>
      <c r="K3" s="56"/>
      <c r="L3" s="56">
        <v>100</v>
      </c>
    </row>
    <row r="4" spans="1:26" ht="14.25" customHeight="1">
      <c r="A4" s="68" t="s">
        <v>1568</v>
      </c>
      <c r="B4" s="53">
        <v>1</v>
      </c>
      <c r="C4" s="54" t="s">
        <v>1571</v>
      </c>
      <c r="D4" s="53">
        <v>3</v>
      </c>
      <c r="E4" s="55">
        <v>348</v>
      </c>
      <c r="F4" s="56" t="str">
        <f>+VLOOKUP(E4,Participants!$A$1:$F$1600,2,FALSE)</f>
        <v>Regan Barry</v>
      </c>
      <c r="G4" s="56" t="str">
        <f>+VLOOKUP(E4,Participants!$A$1:$F$1600,4,FALSE)</f>
        <v>GAA</v>
      </c>
      <c r="H4" s="56" t="str">
        <f>+VLOOKUP(E4,Participants!$A$1:$F$1600,5,FALSE)</f>
        <v>F</v>
      </c>
      <c r="I4" s="56">
        <f>+VLOOKUP(E4,Participants!$A$1:$F$1600,3,FALSE)</f>
        <v>2</v>
      </c>
      <c r="J4" s="56" t="str">
        <f>+VLOOKUP(E4,Participants!$A$1:$G$1600,7,FALSE)</f>
        <v>DEV GIRLS</v>
      </c>
      <c r="K4" s="56"/>
      <c r="L4" s="56"/>
    </row>
    <row r="5" spans="1:26" ht="14.25" customHeight="1">
      <c r="A5" s="68" t="s">
        <v>1568</v>
      </c>
      <c r="B5" s="53">
        <v>1</v>
      </c>
      <c r="C5" s="54" t="s">
        <v>1572</v>
      </c>
      <c r="D5" s="53">
        <v>4</v>
      </c>
      <c r="E5" s="55">
        <v>638</v>
      </c>
      <c r="F5" s="56" t="str">
        <f>+VLOOKUP(E5,Participants!$A$1:$F$1600,2,FALSE)</f>
        <v>Kash Bynum</v>
      </c>
      <c r="G5" s="56" t="str">
        <f>+VLOOKUP(E5,Participants!$A$1:$F$1600,4,FALSE)</f>
        <v>JFK</v>
      </c>
      <c r="H5" s="56" t="str">
        <f>+VLOOKUP(E5,Participants!$A$1:$F$1600,5,FALSE)</f>
        <v>M</v>
      </c>
      <c r="I5" s="56" t="str">
        <f>+VLOOKUP(E5,Participants!$A$1:$F$1600,3,FALSE)</f>
        <v>K</v>
      </c>
      <c r="J5" s="56" t="str">
        <f>+VLOOKUP(E5,Participants!$A$1:$G$1600,7,FALSE)</f>
        <v>DEV BOYS</v>
      </c>
      <c r="K5" s="56"/>
      <c r="L5" s="56"/>
    </row>
    <row r="6" spans="1:26" ht="14.25" customHeight="1">
      <c r="A6" s="68" t="s">
        <v>1568</v>
      </c>
      <c r="B6" s="53">
        <v>1</v>
      </c>
      <c r="C6" s="54" t="s">
        <v>1573</v>
      </c>
      <c r="D6" s="53">
        <v>5</v>
      </c>
      <c r="E6" s="54">
        <v>28</v>
      </c>
      <c r="F6" s="56" t="str">
        <f>+VLOOKUP(E6,Participants!$A$1:$F$1600,2,FALSE)</f>
        <v>Tripp Wood</v>
      </c>
      <c r="G6" s="56" t="str">
        <f>+VLOOKUP(E6,Participants!$A$1:$F$1600,4,FALSE)</f>
        <v>STL</v>
      </c>
      <c r="H6" s="56" t="str">
        <f>+VLOOKUP(E6,Participants!$A$1:$F$1600,5,FALSE)</f>
        <v>M</v>
      </c>
      <c r="I6" s="56">
        <f>+VLOOKUP(E6,Participants!$A$1:$F$1600,3,FALSE)</f>
        <v>2</v>
      </c>
      <c r="J6" s="56" t="str">
        <f>+VLOOKUP(E6,Participants!$A$1:$G$1600,7,FALSE)</f>
        <v>DEV BOYS</v>
      </c>
      <c r="K6" s="56"/>
      <c r="L6" s="56"/>
    </row>
    <row r="7" spans="1:26" ht="14.25" customHeight="1">
      <c r="A7" s="68" t="s">
        <v>1568</v>
      </c>
      <c r="B7" s="53">
        <v>1</v>
      </c>
      <c r="C7" s="54" t="s">
        <v>1574</v>
      </c>
      <c r="D7" s="53">
        <v>6</v>
      </c>
      <c r="E7" s="54">
        <v>322</v>
      </c>
      <c r="F7" s="56" t="str">
        <f>+VLOOKUP(E7,Participants!$A$1:$F$1600,2,FALSE)</f>
        <v>Will Batts</v>
      </c>
      <c r="G7" s="56" t="str">
        <f>+VLOOKUP(E7,Participants!$A$1:$F$1600,4,FALSE)</f>
        <v>GAA</v>
      </c>
      <c r="H7" s="56" t="str">
        <f>+VLOOKUP(E7,Participants!$A$1:$F$1600,5,FALSE)</f>
        <v>M</v>
      </c>
      <c r="I7" s="56">
        <f>+VLOOKUP(E7,Participants!$A$1:$F$1600,3,FALSE)</f>
        <v>2</v>
      </c>
      <c r="J7" s="56" t="str">
        <f>+VLOOKUP(E7,Participants!$A$1:$G$1600,7,FALSE)</f>
        <v>DEV BOYS</v>
      </c>
      <c r="K7" s="56"/>
      <c r="L7" s="56"/>
    </row>
    <row r="8" spans="1:26" ht="14.25" customHeight="1">
      <c r="A8" s="68" t="s">
        <v>1568</v>
      </c>
      <c r="B8" s="53">
        <v>1</v>
      </c>
      <c r="C8" s="54" t="s">
        <v>1575</v>
      </c>
      <c r="D8" s="53">
        <v>7</v>
      </c>
      <c r="E8" s="54">
        <v>8</v>
      </c>
      <c r="F8" s="56" t="str">
        <f>+VLOOKUP(E8,Participants!$A$1:$F$1600,2,FALSE)</f>
        <v>Dax Hawkins</v>
      </c>
      <c r="G8" s="56" t="str">
        <f>+VLOOKUP(E8,Participants!$A$1:$F$1600,4,FALSE)</f>
        <v>STL</v>
      </c>
      <c r="H8" s="56" t="str">
        <f>+VLOOKUP(E8,Participants!$A$1:$F$1600,5,FALSE)</f>
        <v>M</v>
      </c>
      <c r="I8" s="56">
        <f>+VLOOKUP(E8,Participants!$A$1:$F$1600,3,FALSE)</f>
        <v>1</v>
      </c>
      <c r="J8" s="56" t="str">
        <f>+VLOOKUP(E8,Participants!$A$1:$G$1600,7,FALSE)</f>
        <v>DEV BOYS</v>
      </c>
      <c r="K8" s="56"/>
      <c r="L8" s="56"/>
    </row>
    <row r="9" spans="1:26" ht="14.25" customHeight="1">
      <c r="A9" s="68" t="s">
        <v>1568</v>
      </c>
      <c r="B9" s="53">
        <v>1</v>
      </c>
      <c r="C9" s="54" t="s">
        <v>1576</v>
      </c>
      <c r="D9" s="53">
        <v>8</v>
      </c>
      <c r="E9" s="54">
        <v>21</v>
      </c>
      <c r="F9" s="56" t="str">
        <f>+VLOOKUP(E9,Participants!$A$1:$F$1600,2,FALSE)</f>
        <v>Henry Koerner</v>
      </c>
      <c r="G9" s="56" t="str">
        <f>+VLOOKUP(E9,Participants!$A$1:$F$1600,4,FALSE)</f>
        <v>STL</v>
      </c>
      <c r="H9" s="56" t="str">
        <f>+VLOOKUP(E9,Participants!$A$1:$F$1600,5,FALSE)</f>
        <v>M</v>
      </c>
      <c r="I9" s="56">
        <f>+VLOOKUP(E9,Participants!$A$1:$F$1600,3,FALSE)</f>
        <v>1</v>
      </c>
      <c r="J9" s="56" t="str">
        <f>+VLOOKUP(E9,Participants!$A$1:$G$1600,7,FALSE)</f>
        <v>DEV BOYS</v>
      </c>
      <c r="K9" s="56"/>
      <c r="L9" s="56"/>
    </row>
    <row r="10" spans="1:26" ht="14.25" customHeight="1">
      <c r="A10" s="68" t="s">
        <v>1568</v>
      </c>
      <c r="B10" s="58">
        <v>1</v>
      </c>
      <c r="C10" s="58" t="s">
        <v>1577</v>
      </c>
      <c r="D10" s="58">
        <v>9</v>
      </c>
      <c r="E10" s="58">
        <v>1512</v>
      </c>
      <c r="F10" s="59" t="str">
        <f>+VLOOKUP(E10,Participants!$A$1:$F$1600,2,FALSE)</f>
        <v>Tyler Rose</v>
      </c>
      <c r="G10" s="59" t="str">
        <f>+VLOOKUP(E10,Participants!$A$1:$F$1600,4,FALSE)</f>
        <v>MMA</v>
      </c>
      <c r="H10" s="59" t="str">
        <f>+VLOOKUP(E10,Participants!$A$1:$F$1600,5,FALSE)</f>
        <v>M</v>
      </c>
      <c r="I10" s="59">
        <f>+VLOOKUP(E10,Participants!$A$1:$F$1600,3,FALSE)</f>
        <v>1</v>
      </c>
      <c r="J10" s="59" t="str">
        <f>+VLOOKUP(E10,Participants!$A$1:$G$1600,7,FALSE)</f>
        <v>DEV BOYS</v>
      </c>
      <c r="K10" s="59"/>
      <c r="L10" s="59"/>
    </row>
    <row r="11" spans="1:26" ht="14.25" customHeight="1">
      <c r="A11" s="68" t="s">
        <v>1568</v>
      </c>
      <c r="B11" s="58">
        <v>1</v>
      </c>
      <c r="C11" s="58" t="s">
        <v>1578</v>
      </c>
      <c r="D11" s="58">
        <v>10</v>
      </c>
      <c r="E11" s="58">
        <v>19</v>
      </c>
      <c r="F11" s="59" t="str">
        <f>+VLOOKUP(E11,Participants!$A$1:$F$1600,2,FALSE)</f>
        <v>Hannah Friday</v>
      </c>
      <c r="G11" s="59" t="str">
        <f>+VLOOKUP(E11,Participants!$A$1:$F$1600,4,FALSE)</f>
        <v>STL</v>
      </c>
      <c r="H11" s="59" t="str">
        <f>+VLOOKUP(E11,Participants!$A$1:$F$1600,5,FALSE)</f>
        <v>F</v>
      </c>
      <c r="I11" s="59">
        <f>+VLOOKUP(E11,Participants!$A$1:$F$1600,3,FALSE)</f>
        <v>1</v>
      </c>
      <c r="J11" s="59" t="str">
        <f>+VLOOKUP(E11,Participants!$A$1:$G$1600,7,FALSE)</f>
        <v>DEV GIRLS</v>
      </c>
      <c r="K11" s="59"/>
      <c r="L11" s="59"/>
    </row>
    <row r="12" spans="1:26" ht="14.25" customHeight="1">
      <c r="A12" s="68" t="s">
        <v>1568</v>
      </c>
      <c r="B12" s="58">
        <v>1</v>
      </c>
      <c r="C12" s="58" t="s">
        <v>1579</v>
      </c>
      <c r="D12" s="58">
        <v>11</v>
      </c>
      <c r="E12" s="58">
        <v>1508</v>
      </c>
      <c r="F12" s="59" t="str">
        <f>+VLOOKUP(E12,Participants!$A$1:$F$1600,2,FALSE)</f>
        <v>Tyler Rhad</v>
      </c>
      <c r="G12" s="59" t="str">
        <f>+VLOOKUP(E12,Participants!$A$1:$F$1600,4,FALSE)</f>
        <v>MMA</v>
      </c>
      <c r="H12" s="59" t="str">
        <f>+VLOOKUP(E12,Participants!$A$1:$F$1600,5,FALSE)</f>
        <v>M</v>
      </c>
      <c r="I12" s="59">
        <f>+VLOOKUP(E12,Participants!$A$1:$F$1600,3,FALSE)</f>
        <v>1</v>
      </c>
      <c r="J12" s="59" t="str">
        <f>+VLOOKUP(E12,Participants!$A$1:$G$1600,7,FALSE)</f>
        <v>DEV BOYS</v>
      </c>
      <c r="K12" s="59"/>
      <c r="L12" s="59"/>
    </row>
    <row r="13" spans="1:26" ht="14.25" customHeight="1">
      <c r="A13" s="68" t="s">
        <v>1568</v>
      </c>
      <c r="B13" s="58">
        <v>1</v>
      </c>
      <c r="C13" s="58" t="s">
        <v>1580</v>
      </c>
      <c r="D13" s="58">
        <v>12</v>
      </c>
      <c r="E13" s="58">
        <v>12</v>
      </c>
      <c r="F13" s="59" t="str">
        <f>+VLOOKUP(E13,Participants!$A$1:$F$1600,2,FALSE)</f>
        <v>Evelyn Chambers</v>
      </c>
      <c r="G13" s="59" t="str">
        <f>+VLOOKUP(E13,Participants!$A$1:$F$1600,4,FALSE)</f>
        <v>STL</v>
      </c>
      <c r="H13" s="59" t="str">
        <f>+VLOOKUP(E13,Participants!$A$1:$F$1600,5,FALSE)</f>
        <v>F</v>
      </c>
      <c r="I13" s="59">
        <f>+VLOOKUP(E13,Participants!$A$1:$F$1600,3,FALSE)</f>
        <v>1</v>
      </c>
      <c r="J13" s="59" t="str">
        <f>+VLOOKUP(E13,Participants!$A$1:$G$1600,7,FALSE)</f>
        <v>DEV GIRLS</v>
      </c>
      <c r="K13" s="59"/>
      <c r="L13" s="59"/>
    </row>
    <row r="14" spans="1:26" ht="14.25" customHeight="1">
      <c r="A14" s="68" t="s">
        <v>1568</v>
      </c>
      <c r="B14" s="58">
        <v>1</v>
      </c>
      <c r="C14" s="58" t="s">
        <v>1581</v>
      </c>
      <c r="D14" s="58">
        <v>13</v>
      </c>
      <c r="E14" s="58">
        <v>26</v>
      </c>
      <c r="F14" s="59" t="str">
        <f>+VLOOKUP(E14,Participants!$A$1:$F$1600,2,FALSE)</f>
        <v>Varenna Belldina</v>
      </c>
      <c r="G14" s="59" t="str">
        <f>+VLOOKUP(E14,Participants!$A$1:$F$1600,4,FALSE)</f>
        <v>STL</v>
      </c>
      <c r="H14" s="59" t="str">
        <f>+VLOOKUP(E14,Participants!$A$1:$F$1600,5,FALSE)</f>
        <v>F</v>
      </c>
      <c r="I14" s="59">
        <f>+VLOOKUP(E14,Participants!$A$1:$F$1600,3,FALSE)</f>
        <v>1</v>
      </c>
      <c r="J14" s="59" t="str">
        <f>+VLOOKUP(E14,Participants!$A$1:$G$1600,7,FALSE)</f>
        <v>DEV GIRLS</v>
      </c>
      <c r="K14" s="59"/>
      <c r="L14" s="59"/>
    </row>
    <row r="15" spans="1:26" ht="14.25" customHeight="1">
      <c r="A15" s="68" t="s">
        <v>1568</v>
      </c>
      <c r="B15" s="58">
        <v>1</v>
      </c>
      <c r="C15" s="72" t="s">
        <v>1582</v>
      </c>
      <c r="D15" s="58">
        <v>14</v>
      </c>
      <c r="E15" s="58">
        <v>15</v>
      </c>
      <c r="F15" s="59" t="str">
        <f>+VLOOKUP(E15,Participants!$A$1:$F$1600,2,FALSE)</f>
        <v>Jeana Schulte</v>
      </c>
      <c r="G15" s="59" t="str">
        <f>+VLOOKUP(E15,Participants!$A$1:$F$1600,4,FALSE)</f>
        <v>STL</v>
      </c>
      <c r="H15" s="59" t="str">
        <f>+VLOOKUP(E15,Participants!$A$1:$F$1600,5,FALSE)</f>
        <v>F</v>
      </c>
      <c r="I15" s="59">
        <f>+VLOOKUP(E15,Participants!$A$1:$F$1600,3,FALSE)</f>
        <v>1</v>
      </c>
      <c r="J15" s="59" t="str">
        <f>+VLOOKUP(E15,Participants!$A$1:$G$1600,7,FALSE)</f>
        <v>DEV GIRLS</v>
      </c>
      <c r="K15" s="59"/>
      <c r="L15" s="59"/>
    </row>
    <row r="16" spans="1:26" ht="14.25" customHeight="1">
      <c r="A16" s="68" t="s">
        <v>1568</v>
      </c>
      <c r="B16" s="58">
        <v>1</v>
      </c>
      <c r="C16" s="58" t="s">
        <v>1583</v>
      </c>
      <c r="D16" s="58">
        <v>15</v>
      </c>
      <c r="E16" s="58">
        <v>1514</v>
      </c>
      <c r="F16" s="59" t="str">
        <f>+VLOOKUP(E16,Participants!$A$1:$F$1600,2,FALSE)</f>
        <v>Christopher Schmidt</v>
      </c>
      <c r="G16" s="59" t="str">
        <f>+VLOOKUP(E16,Participants!$A$1:$F$1600,4,FALSE)</f>
        <v>MMA</v>
      </c>
      <c r="H16" s="59" t="str">
        <f>+VLOOKUP(E16,Participants!$A$1:$F$1600,5,FALSE)</f>
        <v>M</v>
      </c>
      <c r="I16" s="59" t="str">
        <f>+VLOOKUP(E16,Participants!$A$1:$F$1600,3,FALSE)</f>
        <v>K</v>
      </c>
      <c r="J16" s="59" t="str">
        <f>+VLOOKUP(E16,Participants!$A$1:$G$1600,7,FALSE)</f>
        <v>DEV BOYS</v>
      </c>
      <c r="K16" s="59"/>
      <c r="L16" s="59"/>
    </row>
    <row r="17" spans="1:12" ht="14.25" customHeight="1">
      <c r="A17" s="68" t="s">
        <v>1568</v>
      </c>
      <c r="B17" s="57"/>
      <c r="C17" s="57"/>
      <c r="D17" s="58"/>
      <c r="E17" s="57"/>
      <c r="F17" s="59" t="e">
        <f>+VLOOKUP(E17,Participants!$A$1:$F$1600,2,FALSE)</f>
        <v>#N/A</v>
      </c>
      <c r="G17" s="59" t="e">
        <f>+VLOOKUP(E17,Participants!$A$1:$F$1600,4,FALSE)</f>
        <v>#N/A</v>
      </c>
      <c r="H17" s="59" t="e">
        <f>+VLOOKUP(E17,Participants!$A$1:$F$1600,5,FALSE)</f>
        <v>#N/A</v>
      </c>
      <c r="I17" s="59" t="e">
        <f>+VLOOKUP(E17,Participants!$A$1:$F$1600,3,FALSE)</f>
        <v>#N/A</v>
      </c>
      <c r="J17" s="59" t="e">
        <f>+VLOOKUP(E17,Participants!$A$1:$G$1600,7,FALSE)</f>
        <v>#N/A</v>
      </c>
      <c r="K17" s="59"/>
      <c r="L17" s="59"/>
    </row>
    <row r="18" spans="1:12" ht="14.25" customHeight="1">
      <c r="A18" s="68" t="s">
        <v>1568</v>
      </c>
      <c r="B18" s="57">
        <v>2</v>
      </c>
      <c r="C18" s="54" t="s">
        <v>1584</v>
      </c>
      <c r="D18" s="53">
        <v>1</v>
      </c>
      <c r="E18" s="54">
        <v>363</v>
      </c>
      <c r="F18" s="56" t="str">
        <f>+VLOOKUP(E18,Participants!$A$1:$F$1600,2,FALSE)</f>
        <v>Isla Spinelli</v>
      </c>
      <c r="G18" s="56" t="str">
        <f>+VLOOKUP(E18,Participants!$A$1:$F$1600,4,FALSE)</f>
        <v>GAA</v>
      </c>
      <c r="H18" s="56" t="str">
        <f>+VLOOKUP(E18,Participants!$A$1:$F$1600,5,FALSE)</f>
        <v>F</v>
      </c>
      <c r="I18" s="56">
        <f>+VLOOKUP(E18,Participants!$A$1:$F$1600,3,FALSE)</f>
        <v>4</v>
      </c>
      <c r="J18" s="56" t="str">
        <f>+VLOOKUP(E18,Participants!$A$1:$G$1600,7,FALSE)</f>
        <v>DEV GIRLS</v>
      </c>
      <c r="K18" s="56"/>
      <c r="L18" s="56"/>
    </row>
    <row r="19" spans="1:12" ht="14.25" customHeight="1">
      <c r="A19" s="68" t="s">
        <v>1568</v>
      </c>
      <c r="B19" s="57">
        <v>2</v>
      </c>
      <c r="C19" s="54" t="s">
        <v>1585</v>
      </c>
      <c r="D19" s="53">
        <v>2</v>
      </c>
      <c r="E19" s="54">
        <v>627</v>
      </c>
      <c r="F19" s="56" t="str">
        <f>+VLOOKUP(E19,Participants!$A$1:$F$1600,2,FALSE)</f>
        <v>Kamrin Behrens</v>
      </c>
      <c r="G19" s="56" t="str">
        <f>+VLOOKUP(E19,Participants!$A$1:$F$1600,4,FALSE)</f>
        <v>JFK</v>
      </c>
      <c r="H19" s="56" t="str">
        <f>+VLOOKUP(E19,Participants!$A$1:$F$1600,5,FALSE)</f>
        <v>F</v>
      </c>
      <c r="I19" s="56">
        <f>+VLOOKUP(E19,Participants!$A$1:$F$1600,3,FALSE)</f>
        <v>4</v>
      </c>
      <c r="J19" s="56" t="str">
        <f>+VLOOKUP(E19,Participants!$A$1:$G$1600,7,FALSE)</f>
        <v>DEV GIRLS</v>
      </c>
      <c r="K19" s="56"/>
      <c r="L19" s="56"/>
    </row>
    <row r="20" spans="1:12" ht="14.25" customHeight="1">
      <c r="A20" s="68" t="s">
        <v>1568</v>
      </c>
      <c r="B20" s="57">
        <v>2</v>
      </c>
      <c r="C20" s="54" t="s">
        <v>1586</v>
      </c>
      <c r="D20" s="53">
        <v>3</v>
      </c>
      <c r="E20" s="54">
        <v>839</v>
      </c>
      <c r="F20" s="56" t="str">
        <f>+VLOOKUP(E20,Participants!$A$1:$F$1600,2,FALSE)</f>
        <v>Emilie Winschel</v>
      </c>
      <c r="G20" s="56" t="str">
        <f>+VLOOKUP(E20,Participants!$A$1:$F$1600,4,FALSE)</f>
        <v>SHCA</v>
      </c>
      <c r="H20" s="56" t="str">
        <f>+VLOOKUP(E20,Participants!$A$1:$F$1600,5,FALSE)</f>
        <v>F</v>
      </c>
      <c r="I20" s="56">
        <f>+VLOOKUP(E20,Participants!$A$1:$F$1600,3,FALSE)</f>
        <v>4</v>
      </c>
      <c r="J20" s="56" t="str">
        <f>+VLOOKUP(E20,Participants!$A$1:$G$1600,7,FALSE)</f>
        <v>DEV GIRLS</v>
      </c>
      <c r="K20" s="56"/>
      <c r="L20" s="56"/>
    </row>
    <row r="21" spans="1:12" ht="14.25" customHeight="1">
      <c r="A21" s="68" t="s">
        <v>1568</v>
      </c>
      <c r="B21" s="57">
        <v>2</v>
      </c>
      <c r="C21" s="54" t="s">
        <v>1587</v>
      </c>
      <c r="D21" s="53">
        <v>4</v>
      </c>
      <c r="E21" s="54">
        <v>836</v>
      </c>
      <c r="F21" s="56" t="str">
        <f>+VLOOKUP(E21,Participants!$A$1:$F$1600,2,FALSE)</f>
        <v>Lucy Stiglitz</v>
      </c>
      <c r="G21" s="56" t="str">
        <f>+VLOOKUP(E21,Participants!$A$1:$F$1600,4,FALSE)</f>
        <v>SHCA</v>
      </c>
      <c r="H21" s="56" t="str">
        <f>+VLOOKUP(E21,Participants!$A$1:$F$1600,5,FALSE)</f>
        <v>F</v>
      </c>
      <c r="I21" s="56">
        <f>+VLOOKUP(E21,Participants!$A$1:$F$1600,3,FALSE)</f>
        <v>4</v>
      </c>
      <c r="J21" s="56" t="str">
        <f>+VLOOKUP(E21,Participants!$A$1:$G$1600,7,FALSE)</f>
        <v>DEV GIRLS</v>
      </c>
      <c r="K21" s="56"/>
      <c r="L21" s="56"/>
    </row>
    <row r="22" spans="1:12" ht="14.25" customHeight="1">
      <c r="A22" s="68" t="s">
        <v>1568</v>
      </c>
      <c r="B22" s="57">
        <v>2</v>
      </c>
      <c r="C22" s="78" t="s">
        <v>1588</v>
      </c>
      <c r="D22" s="53">
        <v>5</v>
      </c>
      <c r="E22" s="54">
        <v>33</v>
      </c>
      <c r="F22" s="56" t="str">
        <f>+VLOOKUP(E22,Participants!$A$1:$F$1600,2,FALSE)</f>
        <v>Olivia Eckenrode</v>
      </c>
      <c r="G22" s="56" t="str">
        <f>+VLOOKUP(E22,Participants!$A$1:$F$1600,4,FALSE)</f>
        <v>STL</v>
      </c>
      <c r="H22" s="56" t="str">
        <f>+VLOOKUP(E22,Participants!$A$1:$F$1600,5,FALSE)</f>
        <v>F</v>
      </c>
      <c r="I22" s="56">
        <f>+VLOOKUP(E22,Participants!$A$1:$F$1600,3,FALSE)</f>
        <v>3</v>
      </c>
      <c r="J22" s="56" t="str">
        <f>+VLOOKUP(E22,Participants!$A$1:$G$1600,7,FALSE)</f>
        <v>DEV GIRLS</v>
      </c>
      <c r="K22" s="56"/>
      <c r="L22" s="56"/>
    </row>
    <row r="23" spans="1:12" ht="14.25" customHeight="1">
      <c r="A23" s="68" t="s">
        <v>1568</v>
      </c>
      <c r="B23" s="57">
        <v>2</v>
      </c>
      <c r="C23" s="54" t="s">
        <v>1589</v>
      </c>
      <c r="D23" s="53">
        <v>6</v>
      </c>
      <c r="E23" s="54">
        <v>834</v>
      </c>
      <c r="F23" s="56" t="str">
        <f>+VLOOKUP(E23,Participants!$A$1:$F$1600,2,FALSE)</f>
        <v>Annie Pisaniello</v>
      </c>
      <c r="G23" s="56" t="str">
        <f>+VLOOKUP(E23,Participants!$A$1:$F$1600,4,FALSE)</f>
        <v>SHCA</v>
      </c>
      <c r="H23" s="56" t="str">
        <f>+VLOOKUP(E23,Participants!$A$1:$F$1600,5,FALSE)</f>
        <v>F</v>
      </c>
      <c r="I23" s="56">
        <f>+VLOOKUP(E23,Participants!$A$1:$F$1600,3,FALSE)</f>
        <v>4</v>
      </c>
      <c r="J23" s="56" t="str">
        <f>+VLOOKUP(E23,Participants!$A$1:$G$1600,7,FALSE)</f>
        <v>DEV GIRLS</v>
      </c>
      <c r="K23" s="56"/>
      <c r="L23" s="56"/>
    </row>
    <row r="24" spans="1:12" ht="14.25" customHeight="1">
      <c r="A24" s="68" t="s">
        <v>1568</v>
      </c>
      <c r="B24" s="57">
        <v>2</v>
      </c>
      <c r="C24" s="54" t="s">
        <v>1590</v>
      </c>
      <c r="D24" s="53">
        <v>7</v>
      </c>
      <c r="E24" s="54">
        <v>1479</v>
      </c>
      <c r="F24" s="56" t="str">
        <f>+VLOOKUP(E24,Participants!$A$1:$F$1600,2,FALSE)</f>
        <v>Sophia Carik</v>
      </c>
      <c r="G24" s="56" t="str">
        <f>+VLOOKUP(E24,Participants!$A$1:$F$1600,4,FALSE)</f>
        <v>MMA</v>
      </c>
      <c r="H24" s="56" t="str">
        <f>+VLOOKUP(E24,Participants!$A$1:$F$1600,5,FALSE)</f>
        <v>F</v>
      </c>
      <c r="I24" s="56">
        <f>+VLOOKUP(E24,Participants!$A$1:$F$1600,3,FALSE)</f>
        <v>3</v>
      </c>
      <c r="J24" s="56" t="str">
        <f>+VLOOKUP(E24,Participants!$A$1:$G$1600,7,FALSE)</f>
        <v>DEV GIRLS</v>
      </c>
      <c r="K24" s="56"/>
      <c r="L24" s="56"/>
    </row>
    <row r="25" spans="1:12" ht="14.25" customHeight="1">
      <c r="A25" s="68" t="s">
        <v>1568</v>
      </c>
      <c r="B25" s="57">
        <v>2</v>
      </c>
      <c r="C25" s="54" t="s">
        <v>1591</v>
      </c>
      <c r="D25" s="53">
        <v>8</v>
      </c>
      <c r="E25" s="54">
        <v>350</v>
      </c>
      <c r="F25" s="56" t="str">
        <f>+VLOOKUP(E25,Participants!$A$1:$F$1600,2,FALSE)</f>
        <v>Elsie Gorchak</v>
      </c>
      <c r="G25" s="56" t="str">
        <f>+VLOOKUP(E25,Participants!$A$1:$F$1600,4,FALSE)</f>
        <v>GAA</v>
      </c>
      <c r="H25" s="56" t="str">
        <f>+VLOOKUP(E25,Participants!$A$1:$F$1600,5,FALSE)</f>
        <v>F</v>
      </c>
      <c r="I25" s="56">
        <f>+VLOOKUP(E25,Participants!$A$1:$F$1600,3,FALSE)</f>
        <v>3</v>
      </c>
      <c r="J25" s="56" t="str">
        <f>+VLOOKUP(E25,Participants!$A$1:$G$1600,7,FALSE)</f>
        <v>DEV GIRLS</v>
      </c>
      <c r="K25" s="56"/>
      <c r="L25" s="56"/>
    </row>
    <row r="26" spans="1:12" ht="14.25" customHeight="1">
      <c r="A26" s="68" t="s">
        <v>1568</v>
      </c>
      <c r="B26" s="57">
        <v>2</v>
      </c>
      <c r="C26" s="54" t="s">
        <v>1592</v>
      </c>
      <c r="D26" s="58">
        <v>9</v>
      </c>
      <c r="E26" s="58">
        <v>1522</v>
      </c>
      <c r="F26" s="56" t="str">
        <f>+VLOOKUP(E26,Participants!$A$1:$F$1600,2,FALSE)</f>
        <v>Lila Vavro</v>
      </c>
      <c r="G26" s="56" t="str">
        <f>+VLOOKUP(E26,Participants!$A$1:$F$1600,4,FALSE)</f>
        <v>MMA</v>
      </c>
      <c r="H26" s="56" t="str">
        <f>+VLOOKUP(E26,Participants!$A$1:$F$1600,5,FALSE)</f>
        <v>F</v>
      </c>
      <c r="I26" s="56">
        <f>+VLOOKUP(E26,Participants!$A$1:$F$1600,3,FALSE)</f>
        <v>4</v>
      </c>
      <c r="J26" s="56" t="str">
        <f>+VLOOKUP(E26,Participants!$A$1:$G$1600,7,FALSE)</f>
        <v>DEV GIRLS</v>
      </c>
      <c r="K26" s="59"/>
      <c r="L26" s="59"/>
    </row>
    <row r="27" spans="1:12" ht="14.25" customHeight="1">
      <c r="A27" s="68" t="s">
        <v>1568</v>
      </c>
      <c r="B27" s="57">
        <v>2</v>
      </c>
      <c r="C27" s="58" t="s">
        <v>1593</v>
      </c>
      <c r="D27" s="58">
        <v>10</v>
      </c>
      <c r="E27" s="58">
        <v>40</v>
      </c>
      <c r="F27" s="56" t="str">
        <f>+VLOOKUP(E27,Participants!$A$1:$F$1600,2,FALSE)</f>
        <v>Mila Hricisak</v>
      </c>
      <c r="G27" s="56" t="str">
        <f>+VLOOKUP(E27,Participants!$A$1:$F$1600,4,FALSE)</f>
        <v>STL</v>
      </c>
      <c r="H27" s="56" t="str">
        <f>+VLOOKUP(E27,Participants!$A$1:$F$1600,5,FALSE)</f>
        <v>F</v>
      </c>
      <c r="I27" s="56">
        <f>+VLOOKUP(E27,Participants!$A$1:$F$1600,3,FALSE)</f>
        <v>3</v>
      </c>
      <c r="J27" s="56" t="str">
        <f>+VLOOKUP(E27,Participants!$A$1:$G$1600,7,FALSE)</f>
        <v>DEV GIRLS</v>
      </c>
      <c r="K27" s="59"/>
      <c r="L27" s="59"/>
    </row>
    <row r="28" spans="1:12" ht="14.25" customHeight="1">
      <c r="A28" s="68" t="s">
        <v>1568</v>
      </c>
      <c r="B28" s="57">
        <v>2</v>
      </c>
      <c r="C28" s="58" t="s">
        <v>1594</v>
      </c>
      <c r="D28" s="58">
        <v>11</v>
      </c>
      <c r="E28" s="58">
        <v>38</v>
      </c>
      <c r="F28" s="56" t="str">
        <f>+VLOOKUP(E28,Participants!$A$1:$F$1600,2,FALSE)</f>
        <v>Georgia Hayes</v>
      </c>
      <c r="G28" s="56" t="str">
        <f>+VLOOKUP(E28,Participants!$A$1:$F$1600,4,FALSE)</f>
        <v>STL</v>
      </c>
      <c r="H28" s="56" t="str">
        <f>+VLOOKUP(E28,Participants!$A$1:$F$1600,5,FALSE)</f>
        <v>F</v>
      </c>
      <c r="I28" s="56">
        <f>+VLOOKUP(E28,Participants!$A$1:$F$1600,3,FALSE)</f>
        <v>3</v>
      </c>
      <c r="J28" s="56" t="str">
        <f>+VLOOKUP(E28,Participants!$A$1:$G$1600,7,FALSE)</f>
        <v>DEV GIRLS</v>
      </c>
      <c r="K28" s="59"/>
      <c r="L28" s="59"/>
    </row>
    <row r="29" spans="1:12" ht="14.25" customHeight="1">
      <c r="A29" s="68" t="s">
        <v>1568</v>
      </c>
      <c r="B29" s="57">
        <v>2</v>
      </c>
      <c r="C29" s="58" t="s">
        <v>1595</v>
      </c>
      <c r="D29" s="58">
        <v>12</v>
      </c>
      <c r="E29" s="58">
        <v>39</v>
      </c>
      <c r="F29" s="56" t="str">
        <f>+VLOOKUP(E29,Participants!$A$1:$F$1600,2,FALSE)</f>
        <v>Ava Hladek</v>
      </c>
      <c r="G29" s="56" t="str">
        <f>+VLOOKUP(E29,Participants!$A$1:$F$1600,4,FALSE)</f>
        <v>STL</v>
      </c>
      <c r="H29" s="56" t="str">
        <f>+VLOOKUP(E29,Participants!$A$1:$F$1600,5,FALSE)</f>
        <v>F</v>
      </c>
      <c r="I29" s="56">
        <f>+VLOOKUP(E29,Participants!$A$1:$F$1600,3,FALSE)</f>
        <v>3</v>
      </c>
      <c r="J29" s="56" t="str">
        <f>+VLOOKUP(E29,Participants!$A$1:$G$1600,7,FALSE)</f>
        <v>DEV GIRLS</v>
      </c>
      <c r="K29" s="59"/>
      <c r="L29" s="59"/>
    </row>
    <row r="30" spans="1:12" ht="14.25" customHeight="1">
      <c r="A30" s="68" t="s">
        <v>1568</v>
      </c>
      <c r="B30" s="57">
        <v>2</v>
      </c>
      <c r="C30" s="58" t="s">
        <v>1596</v>
      </c>
      <c r="D30" s="58">
        <v>13</v>
      </c>
      <c r="E30" s="58">
        <v>364</v>
      </c>
      <c r="F30" s="56" t="str">
        <f>+VLOOKUP(E30,Participants!$A$1:$F$1600,2,FALSE)</f>
        <v>Amy Stickman</v>
      </c>
      <c r="G30" s="56" t="str">
        <f>+VLOOKUP(E30,Participants!$A$1:$F$1600,4,FALSE)</f>
        <v>GAA</v>
      </c>
      <c r="H30" s="56" t="str">
        <f>+VLOOKUP(E30,Participants!$A$1:$F$1600,5,FALSE)</f>
        <v>F</v>
      </c>
      <c r="I30" s="56">
        <f>+VLOOKUP(E30,Participants!$A$1:$F$1600,3,FALSE)</f>
        <v>3</v>
      </c>
      <c r="J30" s="56" t="str">
        <f>+VLOOKUP(E30,Participants!$A$1:$G$1600,7,FALSE)</f>
        <v>DEV GIRLS</v>
      </c>
      <c r="K30" s="59"/>
      <c r="L30" s="59"/>
    </row>
    <row r="31" spans="1:12" ht="14.25" customHeight="1">
      <c r="A31" s="68" t="s">
        <v>1568</v>
      </c>
      <c r="B31" s="57">
        <v>2</v>
      </c>
      <c r="C31" s="58" t="s">
        <v>1597</v>
      </c>
      <c r="D31" s="58">
        <v>14</v>
      </c>
      <c r="E31" s="58">
        <v>1483</v>
      </c>
      <c r="F31" s="56" t="str">
        <f>+VLOOKUP(E31,Participants!$A$1:$F$1600,2,FALSE)</f>
        <v>McKenna Duzyk</v>
      </c>
      <c r="G31" s="56" t="str">
        <f>+VLOOKUP(E31,Participants!$A$1:$F$1600,4,FALSE)</f>
        <v>MMA</v>
      </c>
      <c r="H31" s="56" t="str">
        <f>+VLOOKUP(E31,Participants!$A$1:$F$1600,5,FALSE)</f>
        <v>F</v>
      </c>
      <c r="I31" s="56">
        <f>+VLOOKUP(E31,Participants!$A$1:$F$1600,3,FALSE)</f>
        <v>4</v>
      </c>
      <c r="J31" s="56" t="str">
        <f>+VLOOKUP(E31,Participants!$A$1:$G$1600,7,FALSE)</f>
        <v>DEV GIRLS</v>
      </c>
      <c r="K31" s="59"/>
      <c r="L31" s="59"/>
    </row>
    <row r="32" spans="1:12" ht="14.25" customHeight="1">
      <c r="A32" s="68" t="s">
        <v>1568</v>
      </c>
      <c r="B32" s="57">
        <v>2</v>
      </c>
      <c r="C32" s="58" t="s">
        <v>1598</v>
      </c>
      <c r="D32" s="58">
        <v>15</v>
      </c>
      <c r="E32" s="58">
        <v>30</v>
      </c>
      <c r="F32" s="56" t="str">
        <f>+VLOOKUP(E32,Participants!$A$1:$F$1600,2,FALSE)</f>
        <v>Pennie Balta</v>
      </c>
      <c r="G32" s="56" t="str">
        <f>+VLOOKUP(E32,Participants!$A$1:$F$1600,4,FALSE)</f>
        <v>STL</v>
      </c>
      <c r="H32" s="56" t="str">
        <f>+VLOOKUP(E32,Participants!$A$1:$F$1600,5,FALSE)</f>
        <v>F</v>
      </c>
      <c r="I32" s="56">
        <f>+VLOOKUP(E32,Participants!$A$1:$F$1600,3,FALSE)</f>
        <v>3</v>
      </c>
      <c r="J32" s="56" t="str">
        <f>+VLOOKUP(E32,Participants!$A$1:$G$1600,7,FALSE)</f>
        <v>DEV GIRLS</v>
      </c>
      <c r="K32" s="59"/>
      <c r="L32" s="59"/>
    </row>
    <row r="33" spans="1:12" ht="14.25" customHeight="1">
      <c r="A33" s="68" t="s">
        <v>1568</v>
      </c>
      <c r="B33" s="57">
        <v>2</v>
      </c>
      <c r="C33" s="58" t="s">
        <v>1599</v>
      </c>
      <c r="D33" s="58">
        <v>16</v>
      </c>
      <c r="E33" s="58">
        <v>365</v>
      </c>
      <c r="F33" s="56" t="str">
        <f>+VLOOKUP(E33,Participants!$A$1:$F$1600,2,FALSE)</f>
        <v>Haley Stickman</v>
      </c>
      <c r="G33" s="56" t="str">
        <f>+VLOOKUP(E33,Participants!$A$1:$F$1600,4,FALSE)</f>
        <v>GAA</v>
      </c>
      <c r="H33" s="56" t="str">
        <f>+VLOOKUP(E33,Participants!$A$1:$F$1600,5,FALSE)</f>
        <v>F</v>
      </c>
      <c r="I33" s="56">
        <f>+VLOOKUP(E33,Participants!$A$1:$F$1600,3,FALSE)</f>
        <v>3</v>
      </c>
      <c r="J33" s="56" t="str">
        <f>+VLOOKUP(E33,Participants!$A$1:$G$1600,7,FALSE)</f>
        <v>DEV GIRLS</v>
      </c>
      <c r="K33" s="59"/>
      <c r="L33" s="59"/>
    </row>
    <row r="34" spans="1:12" ht="14.25" customHeight="1">
      <c r="A34" s="68" t="s">
        <v>1568</v>
      </c>
      <c r="B34" s="57">
        <v>2</v>
      </c>
      <c r="C34" s="58" t="s">
        <v>1600</v>
      </c>
      <c r="D34" s="54">
        <v>17</v>
      </c>
      <c r="E34" s="54">
        <v>1507</v>
      </c>
      <c r="F34" s="56" t="str">
        <f>+VLOOKUP(E34,Participants!$A$1:$F$1600,2,FALSE)</f>
        <v>Sophia Rhad</v>
      </c>
      <c r="G34" s="56" t="str">
        <f>+VLOOKUP(E34,Participants!$A$1:$F$1600,4,FALSE)</f>
        <v>MMA</v>
      </c>
      <c r="H34" s="56" t="str">
        <f>+VLOOKUP(E34,Participants!$A$1:$F$1600,5,FALSE)</f>
        <v>F</v>
      </c>
      <c r="I34" s="56">
        <f>+VLOOKUP(E34,Participants!$A$1:$F$1600,3,FALSE)</f>
        <v>3</v>
      </c>
      <c r="J34" s="56" t="str">
        <f>+VLOOKUP(E34,Participants!$A$1:$G$1600,7,FALSE)</f>
        <v>DEV GIRLS</v>
      </c>
      <c r="K34" s="56"/>
      <c r="L34" s="56"/>
    </row>
    <row r="35" spans="1:12" ht="14.25" customHeight="1">
      <c r="A35" s="68" t="s">
        <v>1568</v>
      </c>
      <c r="B35" s="57">
        <v>2</v>
      </c>
      <c r="C35" s="54" t="s">
        <v>1601</v>
      </c>
      <c r="D35" s="54">
        <v>18</v>
      </c>
      <c r="E35" s="54">
        <v>1497</v>
      </c>
      <c r="F35" s="56" t="str">
        <f>+VLOOKUP(E35,Participants!$A$1:$F$1600,2,FALSE)</f>
        <v>Rachel Johnson</v>
      </c>
      <c r="G35" s="56" t="str">
        <f>+VLOOKUP(E35,Participants!$A$1:$F$1600,4,FALSE)</f>
        <v>MMA</v>
      </c>
      <c r="H35" s="56" t="str">
        <f>+VLOOKUP(E35,Participants!$A$1:$F$1600,5,FALSE)</f>
        <v>F</v>
      </c>
      <c r="I35" s="56">
        <f>+VLOOKUP(E35,Participants!$A$1:$F$1600,3,FALSE)</f>
        <v>4</v>
      </c>
      <c r="J35" s="56" t="str">
        <f>+VLOOKUP(E35,Participants!$A$1:$G$1600,7,FALSE)</f>
        <v>DEV GIRLS</v>
      </c>
      <c r="K35" s="56"/>
      <c r="L35" s="56"/>
    </row>
    <row r="36" spans="1:12" ht="14.25" customHeight="1">
      <c r="A36" s="68" t="s">
        <v>1568</v>
      </c>
      <c r="B36" s="57">
        <v>2</v>
      </c>
      <c r="C36" s="54" t="s">
        <v>1602</v>
      </c>
      <c r="D36" s="54">
        <v>19</v>
      </c>
      <c r="E36" s="54">
        <v>652</v>
      </c>
      <c r="F36" s="56" t="str">
        <f>+VLOOKUP(E36,Participants!$A$1:$F$1600,2,FALSE)</f>
        <v>Kendall Venturino</v>
      </c>
      <c r="G36" s="56" t="str">
        <f>+VLOOKUP(E36,Participants!$A$1:$F$1600,4,FALSE)</f>
        <v>JFK</v>
      </c>
      <c r="H36" s="56" t="str">
        <f>+VLOOKUP(E36,Participants!$A$1:$F$1600,5,FALSE)</f>
        <v>F</v>
      </c>
      <c r="I36" s="56">
        <f>+VLOOKUP(E36,Participants!$A$1:$F$1600,3,FALSE)</f>
        <v>4</v>
      </c>
      <c r="J36" s="56" t="str">
        <f>+VLOOKUP(E36,Participants!$A$1:$G$1600,7,FALSE)</f>
        <v>DEV GIRLS</v>
      </c>
      <c r="K36" s="56"/>
      <c r="L36" s="56"/>
    </row>
    <row r="37" spans="1:12" ht="14.25" customHeight="1">
      <c r="A37" s="68" t="s">
        <v>1568</v>
      </c>
      <c r="B37" s="57">
        <v>2</v>
      </c>
      <c r="C37" s="54" t="s">
        <v>1603</v>
      </c>
      <c r="D37" s="54">
        <v>20</v>
      </c>
      <c r="E37" s="54">
        <v>1233</v>
      </c>
      <c r="F37" s="56" t="str">
        <f>+VLOOKUP(E37,Participants!$A$1:$F$1600,2,FALSE)</f>
        <v>Arden Wyke-Shiring</v>
      </c>
      <c r="G37" s="56" t="str">
        <f>+VLOOKUP(E37,Participants!$A$1:$F$1600,4,FALSE)</f>
        <v>AGS</v>
      </c>
      <c r="H37" s="56" t="str">
        <f>+VLOOKUP(E37,Participants!$A$1:$F$1600,5,FALSE)</f>
        <v>F</v>
      </c>
      <c r="I37" s="56">
        <f>+VLOOKUP(E37,Participants!$A$1:$F$1600,3,FALSE)</f>
        <v>3</v>
      </c>
      <c r="J37" s="56" t="str">
        <f>+VLOOKUP(E37,Participants!$A$1:$G$1600,7,FALSE)</f>
        <v>DEV GIRLS</v>
      </c>
      <c r="K37" s="56"/>
      <c r="L37" s="56"/>
    </row>
    <row r="38" spans="1:12" ht="14.25" customHeight="1">
      <c r="A38" s="68" t="s">
        <v>1568</v>
      </c>
      <c r="B38" s="57">
        <v>2</v>
      </c>
      <c r="C38" s="54" t="s">
        <v>1604</v>
      </c>
      <c r="D38" s="54">
        <v>21</v>
      </c>
      <c r="E38" s="54">
        <v>44</v>
      </c>
      <c r="F38" s="56" t="str">
        <f>+VLOOKUP(E38,Participants!$A$1:$F$1600,2,FALSE)</f>
        <v>Olivia Naguit</v>
      </c>
      <c r="G38" s="56" t="str">
        <f>+VLOOKUP(E38,Participants!$A$1:$F$1600,4,FALSE)</f>
        <v>STL</v>
      </c>
      <c r="H38" s="56" t="str">
        <f>+VLOOKUP(E38,Participants!$A$1:$F$1600,5,FALSE)</f>
        <v>F</v>
      </c>
      <c r="I38" s="56">
        <f>+VLOOKUP(E38,Participants!$A$1:$F$1600,3,FALSE)</f>
        <v>3</v>
      </c>
      <c r="J38" s="56" t="str">
        <f>+VLOOKUP(E38,Participants!$A$1:$G$1600,7,FALSE)</f>
        <v>DEV GIRLS</v>
      </c>
      <c r="K38" s="56"/>
      <c r="L38" s="56"/>
    </row>
    <row r="39" spans="1:12" ht="14.25" customHeight="1">
      <c r="A39" s="68" t="s">
        <v>1568</v>
      </c>
      <c r="B39" s="57">
        <v>2</v>
      </c>
      <c r="C39" s="54" t="s">
        <v>1605</v>
      </c>
      <c r="D39" s="54">
        <v>22</v>
      </c>
      <c r="E39" s="54">
        <v>359</v>
      </c>
      <c r="F39" s="56" t="str">
        <f>+VLOOKUP(E39,Participants!$A$1:$F$1600,2,FALSE)</f>
        <v>Annabell Rizzo</v>
      </c>
      <c r="G39" s="56" t="str">
        <f>+VLOOKUP(E39,Participants!$A$1:$F$1600,4,FALSE)</f>
        <v>GAA</v>
      </c>
      <c r="H39" s="56" t="str">
        <f>+VLOOKUP(E39,Participants!$A$1:$F$1600,5,FALSE)</f>
        <v>F</v>
      </c>
      <c r="I39" s="56">
        <f>+VLOOKUP(E39,Participants!$A$1:$F$1600,3,FALSE)</f>
        <v>3</v>
      </c>
      <c r="J39" s="56" t="str">
        <f>+VLOOKUP(E39,Participants!$A$1:$G$1600,7,FALSE)</f>
        <v>DEV GIRLS</v>
      </c>
      <c r="K39" s="56"/>
      <c r="L39" s="56"/>
    </row>
    <row r="40" spans="1:12" ht="14.25" customHeight="1">
      <c r="A40" s="68" t="s">
        <v>1568</v>
      </c>
      <c r="B40" s="57"/>
      <c r="C40" s="53"/>
      <c r="D40" s="53"/>
      <c r="E40" s="53"/>
      <c r="F40" s="56" t="e">
        <f>+VLOOKUP(E40,Participants!$A$1:$F$1600,2,FALSE)</f>
        <v>#N/A</v>
      </c>
      <c r="G40" s="56" t="e">
        <f>+VLOOKUP(E40,Participants!$A$1:$F$1600,4,FALSE)</f>
        <v>#N/A</v>
      </c>
      <c r="H40" s="56" t="e">
        <f>+VLOOKUP(E40,Participants!$A$1:$F$1600,5,FALSE)</f>
        <v>#N/A</v>
      </c>
      <c r="I40" s="56" t="e">
        <f>+VLOOKUP(E40,Participants!$A$1:$F$1600,3,FALSE)</f>
        <v>#N/A</v>
      </c>
      <c r="J40" s="56" t="e">
        <f>+VLOOKUP(E40,Participants!$A$1:$G$1600,7,FALSE)</f>
        <v>#N/A</v>
      </c>
      <c r="K40" s="56"/>
      <c r="L40" s="56"/>
    </row>
    <row r="41" spans="1:12" ht="14.25" customHeight="1">
      <c r="A41" s="68" t="s">
        <v>1568</v>
      </c>
      <c r="B41" s="57"/>
      <c r="C41" s="53"/>
      <c r="D41" s="53"/>
      <c r="E41" s="53"/>
      <c r="F41" s="56" t="e">
        <f>+VLOOKUP(E41,Participants!$A$1:$F$1600,2,FALSE)</f>
        <v>#N/A</v>
      </c>
      <c r="G41" s="56" t="e">
        <f>+VLOOKUP(E41,Participants!$A$1:$F$1600,4,FALSE)</f>
        <v>#N/A</v>
      </c>
      <c r="H41" s="56" t="e">
        <f>+VLOOKUP(E41,Participants!$A$1:$F$1600,5,FALSE)</f>
        <v>#N/A</v>
      </c>
      <c r="I41" s="56" t="e">
        <f>+VLOOKUP(E41,Participants!$A$1:$F$1600,3,FALSE)</f>
        <v>#N/A</v>
      </c>
      <c r="J41" s="56" t="e">
        <f>+VLOOKUP(E41,Participants!$A$1:$G$1600,7,FALSE)</f>
        <v>#N/A</v>
      </c>
      <c r="K41" s="56"/>
      <c r="L41" s="56"/>
    </row>
    <row r="42" spans="1:12" ht="14.25" customHeight="1">
      <c r="A42" s="68" t="s">
        <v>1568</v>
      </c>
      <c r="B42" s="58">
        <v>3</v>
      </c>
      <c r="C42" s="58" t="s">
        <v>1606</v>
      </c>
      <c r="D42" s="57">
        <v>1</v>
      </c>
      <c r="E42" s="58">
        <v>636</v>
      </c>
      <c r="F42" s="59" t="str">
        <f>+VLOOKUP(E42,Participants!$A$1:$F$1600,2,FALSE)</f>
        <v>Gabriel Antoinette</v>
      </c>
      <c r="G42" s="59" t="str">
        <f>+VLOOKUP(E42,Participants!$A$1:$F$1600,4,FALSE)</f>
        <v>JFK</v>
      </c>
      <c r="H42" s="59" t="str">
        <f>+VLOOKUP(E42,Participants!$A$1:$F$1600,5,FALSE)</f>
        <v>M</v>
      </c>
      <c r="I42" s="59">
        <f>+VLOOKUP(E42,Participants!$A$1:$F$1600,3,FALSE)</f>
        <v>3</v>
      </c>
      <c r="J42" s="59" t="str">
        <f>+VLOOKUP(E42,Participants!$A$1:$G$1600,7,FALSE)</f>
        <v>DEV BOYS</v>
      </c>
      <c r="K42" s="59"/>
      <c r="L42" s="59"/>
    </row>
    <row r="43" spans="1:12" ht="14.25" customHeight="1">
      <c r="A43" s="68" t="s">
        <v>1568</v>
      </c>
      <c r="B43" s="58">
        <v>3</v>
      </c>
      <c r="C43" s="58" t="s">
        <v>1607</v>
      </c>
      <c r="D43" s="57">
        <v>2</v>
      </c>
      <c r="E43" s="58">
        <v>29</v>
      </c>
      <c r="F43" s="59" t="str">
        <f>+VLOOKUP(E43,Participants!$A$1:$F$1600,2,FALSE)</f>
        <v>Reece Anderson</v>
      </c>
      <c r="G43" s="59" t="str">
        <f>+VLOOKUP(E43,Participants!$A$1:$F$1600,4,FALSE)</f>
        <v>STL</v>
      </c>
      <c r="H43" s="59" t="str">
        <f>+VLOOKUP(E43,Participants!$A$1:$F$1600,5,FALSE)</f>
        <v>M</v>
      </c>
      <c r="I43" s="59">
        <f>+VLOOKUP(E43,Participants!$A$1:$F$1600,3,FALSE)</f>
        <v>3</v>
      </c>
      <c r="J43" s="59" t="str">
        <f>+VLOOKUP(E43,Participants!$A$1:$G$1600,7,FALSE)</f>
        <v>DEV BOYS</v>
      </c>
      <c r="K43" s="59"/>
      <c r="L43" s="59"/>
    </row>
    <row r="44" spans="1:12" ht="14.25" customHeight="1">
      <c r="A44" s="68" t="s">
        <v>1568</v>
      </c>
      <c r="B44" s="58">
        <v>3</v>
      </c>
      <c r="C44" s="58" t="s">
        <v>1608</v>
      </c>
      <c r="D44" s="57">
        <v>3</v>
      </c>
      <c r="E44" s="58">
        <v>831</v>
      </c>
      <c r="F44" s="59" t="str">
        <f>+VLOOKUP(E44,Participants!$A$1:$F$1600,2,FALSE)</f>
        <v>Peter Stickman</v>
      </c>
      <c r="G44" s="59" t="str">
        <f>+VLOOKUP(E44,Participants!$A$1:$F$1600,4,FALSE)</f>
        <v>SHCA</v>
      </c>
      <c r="H44" s="59" t="str">
        <f>+VLOOKUP(E44,Participants!$A$1:$F$1600,5,FALSE)</f>
        <v>M</v>
      </c>
      <c r="I44" s="59">
        <f>+VLOOKUP(E44,Participants!$A$1:$F$1600,3,FALSE)</f>
        <v>3</v>
      </c>
      <c r="J44" s="59" t="str">
        <f>+VLOOKUP(E44,Participants!$A$1:$G$1600,7,FALSE)</f>
        <v>DEV BOYS</v>
      </c>
      <c r="K44" s="59"/>
      <c r="L44" s="59"/>
    </row>
    <row r="45" spans="1:12" ht="14.25" customHeight="1">
      <c r="A45" s="68" t="s">
        <v>1568</v>
      </c>
      <c r="B45" s="58">
        <v>3</v>
      </c>
      <c r="C45" s="58" t="s">
        <v>1609</v>
      </c>
      <c r="D45" s="57">
        <v>4</v>
      </c>
      <c r="E45" s="58">
        <v>1511</v>
      </c>
      <c r="F45" s="59" t="str">
        <f>+VLOOKUP(E45,Participants!$A$1:$F$1600,2,FALSE)</f>
        <v>Elijah Rose</v>
      </c>
      <c r="G45" s="59" t="str">
        <f>+VLOOKUP(E45,Participants!$A$1:$F$1600,4,FALSE)</f>
        <v>MMA</v>
      </c>
      <c r="H45" s="59" t="str">
        <f>+VLOOKUP(E45,Participants!$A$1:$F$1600,5,FALSE)</f>
        <v>M</v>
      </c>
      <c r="I45" s="59">
        <f>+VLOOKUP(E45,Participants!$A$1:$F$1600,3,FALSE)</f>
        <v>3</v>
      </c>
      <c r="J45" s="59" t="str">
        <f>+VLOOKUP(E45,Participants!$A$1:$G$1600,7,FALSE)</f>
        <v>DEV BOYS</v>
      </c>
      <c r="K45" s="59"/>
      <c r="L45" s="59"/>
    </row>
    <row r="46" spans="1:12" ht="14.25" customHeight="1">
      <c r="A46" s="68" t="s">
        <v>1568</v>
      </c>
      <c r="B46" s="58">
        <v>3</v>
      </c>
      <c r="C46" s="58" t="s">
        <v>1610</v>
      </c>
      <c r="D46" s="57">
        <v>5</v>
      </c>
      <c r="E46" s="58">
        <v>34</v>
      </c>
      <c r="F46" s="59" t="str">
        <f>+VLOOKUP(E46,Participants!$A$1:$F$1600,2,FALSE)</f>
        <v>Jack Eismont</v>
      </c>
      <c r="G46" s="59" t="str">
        <f>+VLOOKUP(E46,Participants!$A$1:$F$1600,4,FALSE)</f>
        <v>STL</v>
      </c>
      <c r="H46" s="59" t="str">
        <f>+VLOOKUP(E46,Participants!$A$1:$F$1600,5,FALSE)</f>
        <v>M</v>
      </c>
      <c r="I46" s="59">
        <f>+VLOOKUP(E46,Participants!$A$1:$F$1600,3,FALSE)</f>
        <v>3</v>
      </c>
      <c r="J46" s="59" t="str">
        <f>+VLOOKUP(E46,Participants!$A$1:$G$1600,7,FALSE)</f>
        <v>DEV BOYS</v>
      </c>
      <c r="K46" s="59"/>
      <c r="L46" s="59"/>
    </row>
    <row r="47" spans="1:12" ht="14.25" customHeight="1">
      <c r="A47" s="68" t="s">
        <v>1568</v>
      </c>
      <c r="B47" s="58">
        <v>3</v>
      </c>
      <c r="C47" s="58" t="s">
        <v>1611</v>
      </c>
      <c r="D47" s="57">
        <v>6</v>
      </c>
      <c r="E47" s="58">
        <v>1244</v>
      </c>
      <c r="F47" s="59" t="str">
        <f>+VLOOKUP(E47,Participants!$A$1:$F$1600,2,FALSE)</f>
        <v>Luke Staudenmeier</v>
      </c>
      <c r="G47" s="59" t="str">
        <f>+VLOOKUP(E47,Participants!$A$1:$F$1600,4,FALSE)</f>
        <v>AGS</v>
      </c>
      <c r="H47" s="59" t="str">
        <f>+VLOOKUP(E47,Participants!$A$1:$F$1600,5,FALSE)</f>
        <v>M</v>
      </c>
      <c r="I47" s="59">
        <f>+VLOOKUP(E47,Participants!$A$1:$F$1600,3,FALSE)</f>
        <v>3</v>
      </c>
      <c r="J47" s="59" t="str">
        <f>+VLOOKUP(E47,Participants!$A$1:$G$1600,7,FALSE)</f>
        <v>DEV BOYS</v>
      </c>
      <c r="K47" s="59"/>
      <c r="L47" s="59"/>
    </row>
    <row r="48" spans="1:12" ht="14.25" customHeight="1">
      <c r="A48" s="68" t="s">
        <v>1568</v>
      </c>
      <c r="B48" s="58">
        <v>3</v>
      </c>
      <c r="C48" s="58" t="s">
        <v>1612</v>
      </c>
      <c r="D48" s="57">
        <v>7</v>
      </c>
      <c r="E48" s="58">
        <v>650</v>
      </c>
      <c r="F48" s="59" t="str">
        <f>+VLOOKUP(E48,Participants!$A$1:$F$1600,2,FALSE)</f>
        <v>John Startare</v>
      </c>
      <c r="G48" s="59" t="str">
        <f>+VLOOKUP(E48,Participants!$A$1:$F$1600,4,FALSE)</f>
        <v>JFK</v>
      </c>
      <c r="H48" s="59" t="str">
        <f>+VLOOKUP(E48,Participants!$A$1:$F$1600,5,FALSE)</f>
        <v>M</v>
      </c>
      <c r="I48" s="59">
        <f>+VLOOKUP(E48,Participants!$A$1:$F$1600,3,FALSE)</f>
        <v>3</v>
      </c>
      <c r="J48" s="59" t="str">
        <f>+VLOOKUP(E48,Participants!$A$1:$G$1600,7,FALSE)</f>
        <v>DEV BOYS</v>
      </c>
      <c r="K48" s="59"/>
      <c r="L48" s="59"/>
    </row>
    <row r="49" spans="1:12" ht="14.25" customHeight="1">
      <c r="A49" s="68" t="s">
        <v>1568</v>
      </c>
      <c r="B49" s="58">
        <v>3</v>
      </c>
      <c r="C49" s="58" t="s">
        <v>1613</v>
      </c>
      <c r="D49" s="57">
        <v>8</v>
      </c>
      <c r="E49" s="58">
        <v>1489</v>
      </c>
      <c r="F49" s="59" t="str">
        <f>+VLOOKUP(E49,Participants!$A$1:$F$1600,2,FALSE)</f>
        <v>Geno Flannery</v>
      </c>
      <c r="G49" s="59" t="str">
        <f>+VLOOKUP(E49,Participants!$A$1:$F$1600,4,FALSE)</f>
        <v>MMA</v>
      </c>
      <c r="H49" s="59" t="str">
        <f>+VLOOKUP(E49,Participants!$A$1:$F$1600,5,FALSE)</f>
        <v>M</v>
      </c>
      <c r="I49" s="59">
        <f>+VLOOKUP(E49,Participants!$A$1:$F$1600,3,FALSE)</f>
        <v>3</v>
      </c>
      <c r="J49" s="59" t="str">
        <f>+VLOOKUP(E49,Participants!$A$1:$G$1600,7,FALSE)</f>
        <v>DEV BOYS</v>
      </c>
      <c r="K49" s="59"/>
      <c r="L49" s="59"/>
    </row>
    <row r="50" spans="1:12" ht="14.25" customHeight="1">
      <c r="A50" s="79" t="s">
        <v>1568</v>
      </c>
      <c r="B50" s="58">
        <v>3</v>
      </c>
      <c r="C50" s="54" t="s">
        <v>1614</v>
      </c>
      <c r="D50" s="54">
        <v>9</v>
      </c>
      <c r="E50" s="54">
        <v>344</v>
      </c>
      <c r="F50" s="55" t="s">
        <v>385</v>
      </c>
      <c r="G50" s="55" t="s">
        <v>79</v>
      </c>
      <c r="H50" s="55" t="s">
        <v>26</v>
      </c>
      <c r="I50" s="55">
        <v>3</v>
      </c>
      <c r="J50" s="55" t="s">
        <v>27</v>
      </c>
      <c r="K50" s="56"/>
      <c r="L50" s="56"/>
    </row>
    <row r="51" spans="1:12" ht="14.25" customHeight="1">
      <c r="A51" s="68" t="s">
        <v>1568</v>
      </c>
      <c r="B51" s="58">
        <v>3</v>
      </c>
      <c r="C51" s="54" t="s">
        <v>1615</v>
      </c>
      <c r="D51" s="54">
        <v>9</v>
      </c>
      <c r="E51" s="54">
        <v>47</v>
      </c>
      <c r="F51" s="56" t="str">
        <f>+VLOOKUP(E51,Participants!$A$1:$F$1600,2,FALSE)</f>
        <v>Logan Soeder</v>
      </c>
      <c r="G51" s="56" t="str">
        <f>+VLOOKUP(E51,Participants!$A$1:$F$1600,4,FALSE)</f>
        <v>STL</v>
      </c>
      <c r="H51" s="56" t="str">
        <f>+VLOOKUP(E51,Participants!$A$1:$F$1600,5,FALSE)</f>
        <v>M</v>
      </c>
      <c r="I51" s="56">
        <f>+VLOOKUP(E51,Participants!$A$1:$F$1600,3,FALSE)</f>
        <v>3</v>
      </c>
      <c r="J51" s="56" t="str">
        <f>+VLOOKUP(E51,Participants!$A$1:$G$1600,7,FALSE)</f>
        <v>DEV BOYS</v>
      </c>
      <c r="K51" s="56"/>
      <c r="L51" s="56"/>
    </row>
    <row r="52" spans="1:12" ht="14.25" customHeight="1">
      <c r="A52" s="68" t="s">
        <v>1568</v>
      </c>
      <c r="B52" s="58">
        <v>3</v>
      </c>
      <c r="C52" s="54" t="s">
        <v>1616</v>
      </c>
      <c r="D52" s="54">
        <v>11</v>
      </c>
      <c r="E52" s="54">
        <v>649</v>
      </c>
      <c r="F52" s="56" t="str">
        <f>+VLOOKUP(E52,Participants!$A$1:$F$1600,2,FALSE)</f>
        <v>Rogan Shimkus</v>
      </c>
      <c r="G52" s="56" t="str">
        <f>+VLOOKUP(E52,Participants!$A$1:$F$1600,4,FALSE)</f>
        <v>JFK</v>
      </c>
      <c r="H52" s="56" t="str">
        <f>+VLOOKUP(E52,Participants!$A$1:$F$1600,5,FALSE)</f>
        <v>M</v>
      </c>
      <c r="I52" s="56">
        <f>+VLOOKUP(E52,Participants!$A$1:$F$1600,3,FALSE)</f>
        <v>3</v>
      </c>
      <c r="J52" s="56" t="str">
        <f>+VLOOKUP(E52,Participants!$A$1:$G$1600,7,FALSE)</f>
        <v>DEV BOYS</v>
      </c>
      <c r="K52" s="56"/>
      <c r="L52" s="56"/>
    </row>
    <row r="53" spans="1:12" ht="14.25" customHeight="1">
      <c r="A53" s="68" t="s">
        <v>1568</v>
      </c>
      <c r="B53" s="58">
        <v>3</v>
      </c>
      <c r="C53" s="54" t="s">
        <v>1617</v>
      </c>
      <c r="D53" s="54">
        <v>12</v>
      </c>
      <c r="E53" s="54">
        <v>1493</v>
      </c>
      <c r="F53" s="56" t="str">
        <f>+VLOOKUP(E53,Participants!$A$1:$F$1600,2,FALSE)</f>
        <v>Wesley Hodgkinson</v>
      </c>
      <c r="G53" s="56" t="str">
        <f>+VLOOKUP(E53,Participants!$A$1:$F$1600,4,FALSE)</f>
        <v>MMA</v>
      </c>
      <c r="H53" s="56" t="str">
        <f>+VLOOKUP(E53,Participants!$A$1:$F$1600,5,FALSE)</f>
        <v>M</v>
      </c>
      <c r="I53" s="56">
        <f>+VLOOKUP(E53,Participants!$A$1:$F$1600,3,FALSE)</f>
        <v>2</v>
      </c>
      <c r="J53" s="56" t="str">
        <f>+VLOOKUP(E53,Participants!$A$1:$G$1600,7,FALSE)</f>
        <v>DEV BOYS</v>
      </c>
      <c r="K53" s="56"/>
      <c r="L53" s="56"/>
    </row>
    <row r="54" spans="1:12" ht="14.25" customHeight="1">
      <c r="A54" s="68" t="s">
        <v>1568</v>
      </c>
      <c r="B54" s="58">
        <v>3</v>
      </c>
      <c r="C54" s="54" t="s">
        <v>1618</v>
      </c>
      <c r="D54" s="54">
        <v>13</v>
      </c>
      <c r="E54" s="54">
        <v>46</v>
      </c>
      <c r="F54" s="56" t="str">
        <f>+VLOOKUP(E54,Participants!$A$1:$F$1600,2,FALSE)</f>
        <v>Duke Siewe</v>
      </c>
      <c r="G54" s="56" t="str">
        <f>+VLOOKUP(E54,Participants!$A$1:$F$1600,4,FALSE)</f>
        <v>STL</v>
      </c>
      <c r="H54" s="56" t="str">
        <f>+VLOOKUP(E54,Participants!$A$1:$F$1600,5,FALSE)</f>
        <v>M</v>
      </c>
      <c r="I54" s="56">
        <f>+VLOOKUP(E54,Participants!$A$1:$F$1600,3,FALSE)</f>
        <v>3</v>
      </c>
      <c r="J54" s="56" t="str">
        <f>+VLOOKUP(E54,Participants!$A$1:$G$1600,7,FALSE)</f>
        <v>DEV BOYS</v>
      </c>
      <c r="K54" s="56"/>
      <c r="L54" s="56"/>
    </row>
    <row r="55" spans="1:12" ht="14.25" customHeight="1">
      <c r="A55" s="68" t="s">
        <v>1568</v>
      </c>
      <c r="B55" s="58">
        <v>3</v>
      </c>
      <c r="C55" s="54" t="s">
        <v>1619</v>
      </c>
      <c r="D55" s="54">
        <v>14</v>
      </c>
      <c r="E55" s="54">
        <v>1476</v>
      </c>
      <c r="F55" s="56" t="str">
        <f>+VLOOKUP(E55,Participants!$A$1:$F$1600,2,FALSE)</f>
        <v>Callaghan Steven</v>
      </c>
      <c r="G55" s="56" t="str">
        <f>+VLOOKUP(E55,Participants!$A$1:$F$1600,4,FALSE)</f>
        <v>MMA</v>
      </c>
      <c r="H55" s="56" t="str">
        <f>+VLOOKUP(E55,Participants!$A$1:$F$1600,5,FALSE)</f>
        <v>M</v>
      </c>
      <c r="I55" s="56">
        <f>+VLOOKUP(E55,Participants!$A$1:$F$1600,3,FALSE)</f>
        <v>3</v>
      </c>
      <c r="J55" s="56" t="str">
        <f>+VLOOKUP(E55,Participants!$A$1:$G$1600,7,FALSE)</f>
        <v>DEV BOYS</v>
      </c>
      <c r="K55" s="56"/>
      <c r="L55" s="56"/>
    </row>
    <row r="56" spans="1:12" ht="14.25" customHeight="1">
      <c r="A56" s="68" t="s">
        <v>1568</v>
      </c>
      <c r="B56" s="58">
        <v>3</v>
      </c>
      <c r="C56" s="54" t="s">
        <v>1620</v>
      </c>
      <c r="D56" s="54">
        <v>15</v>
      </c>
      <c r="E56" s="54">
        <v>346</v>
      </c>
      <c r="F56" s="56" t="str">
        <f>+VLOOKUP(E56,Participants!$A$1:$F$1600,2,FALSE)</f>
        <v>Ryan Stickman</v>
      </c>
      <c r="G56" s="56" t="str">
        <f>+VLOOKUP(E56,Participants!$A$1:$F$1600,4,FALSE)</f>
        <v>GAA</v>
      </c>
      <c r="H56" s="56" t="str">
        <f>+VLOOKUP(E56,Participants!$A$1:$F$1600,5,FALSE)</f>
        <v>M</v>
      </c>
      <c r="I56" s="56">
        <f>+VLOOKUP(E56,Participants!$A$1:$F$1600,3,FALSE)</f>
        <v>3</v>
      </c>
      <c r="J56" s="56" t="str">
        <f>+VLOOKUP(E56,Participants!$A$1:$G$1600,7,FALSE)</f>
        <v>DEV BOYS</v>
      </c>
      <c r="K56" s="56"/>
      <c r="L56" s="56"/>
    </row>
    <row r="57" spans="1:12" ht="14.25" customHeight="1">
      <c r="A57" s="68" t="s">
        <v>1568</v>
      </c>
      <c r="B57" s="58">
        <v>3</v>
      </c>
      <c r="C57" s="54" t="s">
        <v>1621</v>
      </c>
      <c r="D57" s="54">
        <v>126</v>
      </c>
      <c r="E57" s="54">
        <v>1484</v>
      </c>
      <c r="F57" s="56" t="str">
        <f>+VLOOKUP(E57,Participants!$A$1:$F$1600,2,FALSE)</f>
        <v>Declan Fate</v>
      </c>
      <c r="G57" s="56" t="str">
        <f>+VLOOKUP(E57,Participants!$A$1:$F$1600,4,FALSE)</f>
        <v>MMA</v>
      </c>
      <c r="H57" s="56" t="str">
        <f>+VLOOKUP(E57,Participants!$A$1:$F$1600,5,FALSE)</f>
        <v>M</v>
      </c>
      <c r="I57" s="56">
        <f>+VLOOKUP(E57,Participants!$A$1:$F$1600,3,FALSE)</f>
        <v>2</v>
      </c>
      <c r="J57" s="56" t="str">
        <f>+VLOOKUP(E57,Participants!$A$1:$G$1600,7,FALSE)</f>
        <v>DEV BOYS</v>
      </c>
      <c r="K57" s="56"/>
      <c r="L57" s="56"/>
    </row>
    <row r="58" spans="1:12" ht="14.25" customHeight="1">
      <c r="A58" s="68" t="s">
        <v>1568</v>
      </c>
      <c r="B58" s="58">
        <v>3</v>
      </c>
      <c r="C58" s="58" t="s">
        <v>1622</v>
      </c>
      <c r="D58" s="54">
        <v>17</v>
      </c>
      <c r="E58" s="58">
        <v>345</v>
      </c>
      <c r="F58" s="56" t="str">
        <f>+VLOOKUP(E58,Participants!$A$1:$F$1600,2,FALSE)</f>
        <v>Alex Stickman</v>
      </c>
      <c r="G58" s="56" t="str">
        <f>+VLOOKUP(E58,Participants!$A$1:$F$1600,4,FALSE)</f>
        <v>GAA</v>
      </c>
      <c r="H58" s="56" t="str">
        <f>+VLOOKUP(E58,Participants!$A$1:$F$1600,5,FALSE)</f>
        <v>M</v>
      </c>
      <c r="I58" s="56">
        <f>+VLOOKUP(E58,Participants!$A$1:$F$1600,3,FALSE)</f>
        <v>3</v>
      </c>
      <c r="J58" s="56" t="str">
        <f>+VLOOKUP(E58,Participants!$A$1:$G$1600,7,FALSE)</f>
        <v>DEV BOYS</v>
      </c>
      <c r="K58" s="59"/>
      <c r="L58" s="59"/>
    </row>
    <row r="59" spans="1:12" ht="14.25" customHeight="1">
      <c r="A59" s="68" t="s">
        <v>1568</v>
      </c>
      <c r="B59" s="58">
        <v>3</v>
      </c>
      <c r="C59" s="58" t="s">
        <v>1623</v>
      </c>
      <c r="D59" s="54">
        <v>18</v>
      </c>
      <c r="E59" s="58">
        <v>1509</v>
      </c>
      <c r="F59" s="56" t="str">
        <f>+VLOOKUP(E59,Participants!$A$1:$F$1600,2,FALSE)</f>
        <v>Grayden Rivera</v>
      </c>
      <c r="G59" s="56" t="str">
        <f>+VLOOKUP(E59,Participants!$A$1:$F$1600,4,FALSE)</f>
        <v>MMA</v>
      </c>
      <c r="H59" s="56" t="str">
        <f>+VLOOKUP(E59,Participants!$A$1:$F$1600,5,FALSE)</f>
        <v>M</v>
      </c>
      <c r="I59" s="56">
        <f>+VLOOKUP(E59,Participants!$A$1:$F$1600,3,FALSE)</f>
        <v>3</v>
      </c>
      <c r="J59" s="56" t="str">
        <f>+VLOOKUP(E59,Participants!$A$1:$G$1600,7,FALSE)</f>
        <v>DEV BOYS</v>
      </c>
      <c r="K59" s="59"/>
      <c r="L59" s="59"/>
    </row>
    <row r="60" spans="1:12" ht="14.25" customHeight="1">
      <c r="A60" s="68" t="s">
        <v>1568</v>
      </c>
      <c r="B60" s="58">
        <v>3</v>
      </c>
      <c r="C60" s="58" t="s">
        <v>1624</v>
      </c>
      <c r="D60" s="54">
        <v>19</v>
      </c>
      <c r="E60" s="58">
        <v>1496</v>
      </c>
      <c r="F60" s="56" t="str">
        <f>+VLOOKUP(E60,Participants!$A$1:$F$1600,2,FALSE)</f>
        <v>Dillion Jackson</v>
      </c>
      <c r="G60" s="56" t="str">
        <f>+VLOOKUP(E60,Participants!$A$1:$F$1600,4,FALSE)</f>
        <v>MMA</v>
      </c>
      <c r="H60" s="56" t="str">
        <f>+VLOOKUP(E60,Participants!$A$1:$F$1600,5,FALSE)</f>
        <v>M</v>
      </c>
      <c r="I60" s="56">
        <f>+VLOOKUP(E60,Participants!$A$1:$F$1600,3,FALSE)</f>
        <v>2</v>
      </c>
      <c r="J60" s="56" t="str">
        <f>+VLOOKUP(E60,Participants!$A$1:$G$1600,7,FALSE)</f>
        <v>DEV BOYS</v>
      </c>
      <c r="K60" s="59"/>
      <c r="L60" s="59"/>
    </row>
    <row r="61" spans="1:12" ht="14.25" customHeight="1">
      <c r="A61" s="68" t="s">
        <v>1568</v>
      </c>
      <c r="B61" s="58">
        <v>3</v>
      </c>
      <c r="C61" s="58" t="s">
        <v>1625</v>
      </c>
      <c r="D61" s="54">
        <v>20</v>
      </c>
      <c r="E61" s="58">
        <v>1495</v>
      </c>
      <c r="F61" s="56" t="str">
        <f>+VLOOKUP(E61,Participants!$A$1:$F$1600,2,FALSE)</f>
        <v>Cole Jackson</v>
      </c>
      <c r="G61" s="56" t="str">
        <f>+VLOOKUP(E61,Participants!$A$1:$F$1600,4,FALSE)</f>
        <v>MMA</v>
      </c>
      <c r="H61" s="56" t="str">
        <f>+VLOOKUP(E61,Participants!$A$1:$F$1600,5,FALSE)</f>
        <v>M</v>
      </c>
      <c r="I61" s="56">
        <f>+VLOOKUP(E61,Participants!$A$1:$F$1600,3,FALSE)</f>
        <v>2</v>
      </c>
      <c r="J61" s="56" t="str">
        <f>+VLOOKUP(E61,Participants!$A$1:$G$1600,7,FALSE)</f>
        <v>DEV BOYS</v>
      </c>
      <c r="K61" s="59"/>
      <c r="L61" s="59"/>
    </row>
    <row r="62" spans="1:12" ht="14.25" customHeight="1">
      <c r="A62" s="68" t="s">
        <v>1568</v>
      </c>
      <c r="B62" s="57">
        <v>8</v>
      </c>
      <c r="C62" s="57"/>
      <c r="D62" s="57"/>
      <c r="E62" s="57"/>
      <c r="F62" s="56" t="e">
        <f>+VLOOKUP(E62,Participants!$A$1:$F$1600,2,FALSE)</f>
        <v>#N/A</v>
      </c>
      <c r="G62" s="56" t="e">
        <f>+VLOOKUP(E62,Participants!$A$1:$F$1600,4,FALSE)</f>
        <v>#N/A</v>
      </c>
      <c r="H62" s="56" t="e">
        <f>+VLOOKUP(E62,Participants!$A$1:$F$1600,5,FALSE)</f>
        <v>#N/A</v>
      </c>
      <c r="I62" s="56" t="e">
        <f>+VLOOKUP(E62,Participants!$A$1:$F$1600,3,FALSE)</f>
        <v>#N/A</v>
      </c>
      <c r="J62" s="56" t="e">
        <f>+VLOOKUP(E62,Participants!$A$1:$G$1600,7,FALSE)</f>
        <v>#N/A</v>
      </c>
      <c r="K62" s="59"/>
      <c r="L62" s="59"/>
    </row>
    <row r="63" spans="1:12" ht="14.25" customHeight="1">
      <c r="A63" s="68" t="s">
        <v>1568</v>
      </c>
      <c r="B63" s="57">
        <v>8</v>
      </c>
      <c r="C63" s="57"/>
      <c r="D63" s="58"/>
      <c r="E63" s="57"/>
      <c r="F63" s="56" t="e">
        <f>+VLOOKUP(E63,Participants!$A$1:$F$1600,2,FALSE)</f>
        <v>#N/A</v>
      </c>
      <c r="G63" s="56" t="e">
        <f>+VLOOKUP(E63,Participants!$A$1:$F$1600,4,FALSE)</f>
        <v>#N/A</v>
      </c>
      <c r="H63" s="56" t="e">
        <f>+VLOOKUP(E63,Participants!$A$1:$F$1600,5,FALSE)</f>
        <v>#N/A</v>
      </c>
      <c r="I63" s="56" t="e">
        <f>+VLOOKUP(E63,Participants!$A$1:$F$1600,3,FALSE)</f>
        <v>#N/A</v>
      </c>
      <c r="J63" s="56" t="e">
        <f>+VLOOKUP(E63,Participants!$A$1:$G$1600,7,FALSE)</f>
        <v>#N/A</v>
      </c>
      <c r="K63" s="59"/>
      <c r="L63" s="59"/>
    </row>
    <row r="64" spans="1:12" ht="14.25" customHeight="1">
      <c r="A64" s="68" t="s">
        <v>1568</v>
      </c>
      <c r="B64" s="57">
        <v>8</v>
      </c>
      <c r="C64" s="58" t="s">
        <v>1626</v>
      </c>
      <c r="D64" s="58">
        <v>1</v>
      </c>
      <c r="E64" s="58">
        <v>58</v>
      </c>
      <c r="F64" s="56" t="str">
        <f>+VLOOKUP(E64,Participants!$A$1:$F$1600,2,FALSE)</f>
        <v>Jackson Kollar</v>
      </c>
      <c r="G64" s="56" t="str">
        <f>+VLOOKUP(E64,Participants!$A$1:$F$1600,4,FALSE)</f>
        <v>STL</v>
      </c>
      <c r="H64" s="56" t="str">
        <f>+VLOOKUP(E64,Participants!$A$1:$F$1600,5,FALSE)</f>
        <v>M</v>
      </c>
      <c r="I64" s="56">
        <f>+VLOOKUP(E64,Participants!$A$1:$F$1600,3,FALSE)</f>
        <v>4</v>
      </c>
      <c r="J64" s="56" t="str">
        <f>+VLOOKUP(E64,Participants!$A$1:$G$1600,7,FALSE)</f>
        <v>DEV BOYS</v>
      </c>
      <c r="K64" s="59"/>
      <c r="L64" s="59"/>
    </row>
    <row r="65" spans="1:12" ht="14.25" customHeight="1">
      <c r="A65" s="68" t="s">
        <v>1568</v>
      </c>
      <c r="B65" s="57">
        <v>8</v>
      </c>
      <c r="C65" s="58" t="s">
        <v>1627</v>
      </c>
      <c r="D65" s="58">
        <v>2</v>
      </c>
      <c r="E65" s="58">
        <v>52</v>
      </c>
      <c r="F65" s="56" t="str">
        <f>+VLOOKUP(E65,Participants!$A$1:$F$1600,2,FALSE)</f>
        <v>Ilya Belldina</v>
      </c>
      <c r="G65" s="56" t="str">
        <f>+VLOOKUP(E65,Participants!$A$1:$F$1600,4,FALSE)</f>
        <v>STL</v>
      </c>
      <c r="H65" s="56" t="str">
        <f>+VLOOKUP(E65,Participants!$A$1:$F$1600,5,FALSE)</f>
        <v>M</v>
      </c>
      <c r="I65" s="56">
        <f>+VLOOKUP(E65,Participants!$A$1:$F$1600,3,FALSE)</f>
        <v>4</v>
      </c>
      <c r="J65" s="56" t="str">
        <f>+VLOOKUP(E65,Participants!$A$1:$G$1600,7,FALSE)</f>
        <v>DEV BOYS</v>
      </c>
      <c r="K65" s="59"/>
      <c r="L65" s="59"/>
    </row>
    <row r="66" spans="1:12" ht="14.25" customHeight="1">
      <c r="A66" s="68" t="s">
        <v>1568</v>
      </c>
      <c r="B66" s="53">
        <v>9</v>
      </c>
      <c r="C66" s="54" t="s">
        <v>1628</v>
      </c>
      <c r="D66" s="54">
        <v>3</v>
      </c>
      <c r="E66" s="54">
        <v>51</v>
      </c>
      <c r="F66" s="56" t="str">
        <f>+VLOOKUP(E66,Participants!$A$1:$F$1600,2,FALSE)</f>
        <v>Giovanni Bellicini</v>
      </c>
      <c r="G66" s="56" t="str">
        <f>+VLOOKUP(E66,Participants!$A$1:$F$1600,4,FALSE)</f>
        <v>STL</v>
      </c>
      <c r="H66" s="56" t="str">
        <f>+VLOOKUP(E66,Participants!$A$1:$F$1600,5,FALSE)</f>
        <v>M</v>
      </c>
      <c r="I66" s="56">
        <f>+VLOOKUP(E66,Participants!$A$1:$F$1600,3,FALSE)</f>
        <v>4</v>
      </c>
      <c r="J66" s="56" t="str">
        <f>+VLOOKUP(E66,Participants!$A$1:$G$1600,7,FALSE)</f>
        <v>DEV BOYS</v>
      </c>
      <c r="K66" s="56"/>
      <c r="L66" s="56"/>
    </row>
    <row r="67" spans="1:12" ht="14.25" customHeight="1">
      <c r="A67" s="68" t="s">
        <v>1568</v>
      </c>
      <c r="B67" s="53">
        <v>9</v>
      </c>
      <c r="C67" s="54" t="s">
        <v>1629</v>
      </c>
      <c r="D67" s="54">
        <v>4</v>
      </c>
      <c r="E67" s="54">
        <v>833</v>
      </c>
      <c r="F67" s="56" t="str">
        <f>+VLOOKUP(E67,Participants!$A$1:$F$1600,2,FALSE)</f>
        <v>Patrick Curtis</v>
      </c>
      <c r="G67" s="56" t="str">
        <f>+VLOOKUP(E67,Participants!$A$1:$F$1600,4,FALSE)</f>
        <v>SHCA</v>
      </c>
      <c r="H67" s="56" t="str">
        <f>+VLOOKUP(E67,Participants!$A$1:$F$1600,5,FALSE)</f>
        <v>M</v>
      </c>
      <c r="I67" s="56">
        <f>+VLOOKUP(E67,Participants!$A$1:$F$1600,3,FALSE)</f>
        <v>4</v>
      </c>
      <c r="J67" s="56" t="str">
        <f>+VLOOKUP(E67,Participants!$A$1:$G$1600,7,FALSE)</f>
        <v>DEV BOYS</v>
      </c>
      <c r="K67" s="56"/>
      <c r="L67" s="56"/>
    </row>
    <row r="68" spans="1:12" ht="14.25" customHeight="1">
      <c r="A68" s="68" t="s">
        <v>1568</v>
      </c>
      <c r="B68" s="53">
        <v>9</v>
      </c>
      <c r="C68" s="54" t="s">
        <v>1630</v>
      </c>
      <c r="D68" s="54">
        <v>5</v>
      </c>
      <c r="E68" s="54">
        <v>646</v>
      </c>
      <c r="F68" s="56" t="str">
        <f>+VLOOKUP(E68,Participants!$A$1:$F$1600,2,FALSE)</f>
        <v>Caleb Rubenstein</v>
      </c>
      <c r="G68" s="56" t="str">
        <f>+VLOOKUP(E68,Participants!$A$1:$F$1600,4,FALSE)</f>
        <v>JFK</v>
      </c>
      <c r="H68" s="56" t="str">
        <f>+VLOOKUP(E68,Participants!$A$1:$F$1600,5,FALSE)</f>
        <v>M</v>
      </c>
      <c r="I68" s="56">
        <f>+VLOOKUP(E68,Participants!$A$1:$F$1600,3,FALSE)</f>
        <v>4</v>
      </c>
      <c r="J68" s="56" t="str">
        <f>+VLOOKUP(E68,Participants!$A$1:$G$1600,7,FALSE)</f>
        <v>DEV BOYS</v>
      </c>
      <c r="K68" s="56"/>
      <c r="L68" s="56"/>
    </row>
    <row r="69" spans="1:12" ht="14.25" customHeight="1">
      <c r="A69" s="68" t="s">
        <v>1568</v>
      </c>
      <c r="B69" s="53">
        <v>9</v>
      </c>
      <c r="C69" s="54" t="s">
        <v>1631</v>
      </c>
      <c r="D69" s="54">
        <v>6</v>
      </c>
      <c r="E69" s="54">
        <v>1237</v>
      </c>
      <c r="F69" s="56" t="str">
        <f>+VLOOKUP(E69,Participants!$A$1:$F$1600,2,FALSE)</f>
        <v>Walker Hankinson</v>
      </c>
      <c r="G69" s="56" t="str">
        <f>+VLOOKUP(E69,Participants!$A$1:$F$1600,4,FALSE)</f>
        <v>AGS</v>
      </c>
      <c r="H69" s="56" t="str">
        <f>+VLOOKUP(E69,Participants!$A$1:$F$1600,5,FALSE)</f>
        <v>M</v>
      </c>
      <c r="I69" s="56">
        <f>+VLOOKUP(E69,Participants!$A$1:$F$1600,3,FALSE)</f>
        <v>4</v>
      </c>
      <c r="J69" s="56" t="str">
        <f>+VLOOKUP(E69,Participants!$A$1:$G$1600,7,FALSE)</f>
        <v>DEV BOYS</v>
      </c>
      <c r="K69" s="56"/>
      <c r="L69" s="56"/>
    </row>
    <row r="70" spans="1:12" ht="14.25" customHeight="1">
      <c r="A70" s="68" t="s">
        <v>1568</v>
      </c>
      <c r="B70" s="53">
        <v>9</v>
      </c>
      <c r="C70" s="54" t="s">
        <v>1632</v>
      </c>
      <c r="D70" s="54">
        <v>7</v>
      </c>
      <c r="E70" s="54">
        <v>1236</v>
      </c>
      <c r="F70" s="56" t="str">
        <f>+VLOOKUP(E70,Participants!$A$1:$F$1600,2,FALSE)</f>
        <v>Camden Douglass</v>
      </c>
      <c r="G70" s="56" t="str">
        <f>+VLOOKUP(E70,Participants!$A$1:$F$1600,4,FALSE)</f>
        <v>AGS</v>
      </c>
      <c r="H70" s="56" t="str">
        <f>+VLOOKUP(E70,Participants!$A$1:$F$1600,5,FALSE)</f>
        <v>M</v>
      </c>
      <c r="I70" s="56">
        <f>+VLOOKUP(E70,Participants!$A$1:$F$1600,3,FALSE)</f>
        <v>4</v>
      </c>
      <c r="J70" s="56" t="str">
        <f>+VLOOKUP(E70,Participants!$A$1:$G$1600,7,FALSE)</f>
        <v>DEV BOYS</v>
      </c>
      <c r="K70" s="56"/>
      <c r="L70" s="56"/>
    </row>
    <row r="71" spans="1:12" ht="14.25" customHeight="1">
      <c r="A71" s="68" t="s">
        <v>1568</v>
      </c>
      <c r="B71" s="53">
        <v>9</v>
      </c>
      <c r="C71" s="54" t="s">
        <v>1633</v>
      </c>
      <c r="D71" s="54">
        <v>8</v>
      </c>
      <c r="E71" s="54">
        <v>835</v>
      </c>
      <c r="F71" s="56" t="str">
        <f>+VLOOKUP(E71,Participants!$A$1:$F$1600,2,FALSE)</f>
        <v>Igor Sokolov</v>
      </c>
      <c r="G71" s="56" t="str">
        <f>+VLOOKUP(E71,Participants!$A$1:$F$1600,4,FALSE)</f>
        <v>SHCA</v>
      </c>
      <c r="H71" s="56" t="str">
        <f>+VLOOKUP(E71,Participants!$A$1:$F$1600,5,FALSE)</f>
        <v>M</v>
      </c>
      <c r="I71" s="56">
        <f>+VLOOKUP(E71,Participants!$A$1:$F$1600,3,FALSE)</f>
        <v>4</v>
      </c>
      <c r="J71" s="56" t="str">
        <f>+VLOOKUP(E71,Participants!$A$1:$G$1600,7,FALSE)</f>
        <v>DEV BOYS</v>
      </c>
      <c r="K71" s="56"/>
      <c r="L71" s="56"/>
    </row>
    <row r="72" spans="1:12" ht="14.25" customHeight="1">
      <c r="A72" s="68" t="s">
        <v>1568</v>
      </c>
      <c r="B72" s="53">
        <v>9</v>
      </c>
      <c r="C72" s="54" t="s">
        <v>1634</v>
      </c>
      <c r="D72" s="54">
        <v>9</v>
      </c>
      <c r="E72" s="54">
        <v>651</v>
      </c>
      <c r="F72" s="56" t="str">
        <f>+VLOOKUP(E72,Participants!$A$1:$F$1600,2,FALSE)</f>
        <v>Mario Stiehler</v>
      </c>
      <c r="G72" s="56" t="str">
        <f>+VLOOKUP(E72,Participants!$A$1:$F$1600,4,FALSE)</f>
        <v>JFK</v>
      </c>
      <c r="H72" s="56" t="str">
        <f>+VLOOKUP(E72,Participants!$A$1:$F$1600,5,FALSE)</f>
        <v>M</v>
      </c>
      <c r="I72" s="56">
        <f>+VLOOKUP(E72,Participants!$A$1:$F$1600,3,FALSE)</f>
        <v>4</v>
      </c>
      <c r="J72" s="56" t="str">
        <f>+VLOOKUP(E72,Participants!$A$1:$G$1600,7,FALSE)</f>
        <v>DEV BOYS</v>
      </c>
      <c r="K72" s="56"/>
      <c r="L72" s="56"/>
    </row>
    <row r="73" spans="1:12" ht="14.25" customHeight="1">
      <c r="A73" s="68" t="s">
        <v>1568</v>
      </c>
      <c r="B73" s="53">
        <v>9</v>
      </c>
      <c r="C73" s="54" t="s">
        <v>1635</v>
      </c>
      <c r="D73" s="54">
        <v>10</v>
      </c>
      <c r="E73" s="54">
        <v>1248</v>
      </c>
      <c r="F73" s="56" t="str">
        <f>+VLOOKUP(E73,Participants!$A$1:$F$1600,2,FALSE)</f>
        <v>Lucas Wertelet</v>
      </c>
      <c r="G73" s="56" t="str">
        <f>+VLOOKUP(E73,Participants!$A$1:$F$1600,4,FALSE)</f>
        <v>AGS</v>
      </c>
      <c r="H73" s="56" t="str">
        <f>+VLOOKUP(E73,Participants!$A$1:$F$1600,5,FALSE)</f>
        <v>M</v>
      </c>
      <c r="I73" s="56">
        <f>+VLOOKUP(E73,Participants!$A$1:$F$1600,3,FALSE)</f>
        <v>4</v>
      </c>
      <c r="J73" s="56" t="str">
        <f>+VLOOKUP(E73,Participants!$A$1:$G$1600,7,FALSE)</f>
        <v>DEV BOYS</v>
      </c>
      <c r="K73" s="56"/>
      <c r="L73" s="56"/>
    </row>
    <row r="74" spans="1:12" ht="14.25" customHeight="1">
      <c r="A74" s="68" t="s">
        <v>1568</v>
      </c>
      <c r="B74" s="57">
        <v>10</v>
      </c>
      <c r="C74" s="58" t="s">
        <v>1636</v>
      </c>
      <c r="D74" s="58">
        <v>11</v>
      </c>
      <c r="E74" s="58">
        <v>63</v>
      </c>
      <c r="F74" s="59" t="str">
        <f>+VLOOKUP(E74,Participants!$A$1:$F$1600,2,FALSE)</f>
        <v>Matteo Sciullo</v>
      </c>
      <c r="G74" s="59" t="str">
        <f>+VLOOKUP(E74,Participants!$A$1:$F$1600,4,FALSE)</f>
        <v>STL</v>
      </c>
      <c r="H74" s="59" t="str">
        <f>+VLOOKUP(E74,Participants!$A$1:$F$1600,5,FALSE)</f>
        <v>M</v>
      </c>
      <c r="I74" s="59">
        <f>+VLOOKUP(E74,Participants!$A$1:$F$1600,3,FALSE)</f>
        <v>4</v>
      </c>
      <c r="J74" s="59" t="str">
        <f>+VLOOKUP(E74,Participants!$A$1:$G$1600,7,FALSE)</f>
        <v>DEV BOYS</v>
      </c>
      <c r="K74" s="59"/>
      <c r="L74" s="59"/>
    </row>
    <row r="75" spans="1:12" ht="14.25" customHeight="1">
      <c r="A75" s="68" t="s">
        <v>1568</v>
      </c>
      <c r="B75" s="57">
        <v>10</v>
      </c>
      <c r="C75" s="58" t="s">
        <v>1637</v>
      </c>
      <c r="D75" s="58">
        <v>12</v>
      </c>
      <c r="E75" s="58">
        <v>1235</v>
      </c>
      <c r="F75" s="59" t="str">
        <f>+VLOOKUP(E75,Participants!$A$1:$F$1600,2,FALSE)</f>
        <v>Joseph Davoli</v>
      </c>
      <c r="G75" s="59" t="str">
        <f>+VLOOKUP(E75,Participants!$A$1:$F$1600,4,FALSE)</f>
        <v>AGS</v>
      </c>
      <c r="H75" s="59" t="str">
        <f>+VLOOKUP(E75,Participants!$A$1:$F$1600,5,FALSE)</f>
        <v>M</v>
      </c>
      <c r="I75" s="59">
        <f>+VLOOKUP(E75,Participants!$A$1:$F$1600,3,FALSE)</f>
        <v>4</v>
      </c>
      <c r="J75" s="59" t="str">
        <f>+VLOOKUP(E75,Participants!$A$1:$G$1600,7,FALSE)</f>
        <v>DEV BOYS</v>
      </c>
      <c r="K75" s="59"/>
      <c r="L75" s="59"/>
    </row>
    <row r="76" spans="1:12" ht="14.25" customHeight="1">
      <c r="A76" s="68" t="s">
        <v>1568</v>
      </c>
      <c r="B76" s="57">
        <v>10</v>
      </c>
      <c r="C76" s="58" t="s">
        <v>1638</v>
      </c>
      <c r="D76" s="58">
        <v>13</v>
      </c>
      <c r="E76" s="58">
        <v>336</v>
      </c>
      <c r="F76" s="59" t="str">
        <f>+VLOOKUP(E76,Participants!$A$1:$F$1600,2,FALSE)</f>
        <v>Gavin Lenigan</v>
      </c>
      <c r="G76" s="59" t="str">
        <f>+VLOOKUP(E76,Participants!$A$1:$F$1600,4,FALSE)</f>
        <v>GAA</v>
      </c>
      <c r="H76" s="59" t="str">
        <f>+VLOOKUP(E76,Participants!$A$1:$F$1600,5,FALSE)</f>
        <v>M</v>
      </c>
      <c r="I76" s="59">
        <f>+VLOOKUP(E76,Participants!$A$1:$F$1600,3,FALSE)</f>
        <v>4</v>
      </c>
      <c r="J76" s="59" t="str">
        <f>+VLOOKUP(E76,Participants!$A$1:$G$1600,7,FALSE)</f>
        <v>DEV BOYS</v>
      </c>
      <c r="K76" s="59"/>
      <c r="L76" s="59"/>
    </row>
    <row r="77" spans="1:12" ht="14.25" customHeight="1">
      <c r="A77" s="68" t="s">
        <v>1568</v>
      </c>
      <c r="B77" s="57">
        <v>10</v>
      </c>
      <c r="C77" s="58" t="s">
        <v>1639</v>
      </c>
      <c r="D77" s="58">
        <v>14</v>
      </c>
      <c r="E77" s="58">
        <v>1243</v>
      </c>
      <c r="F77" s="59" t="str">
        <f>+VLOOKUP(E77,Participants!$A$1:$F$1600,2,FALSE)</f>
        <v>Charles Seng</v>
      </c>
      <c r="G77" s="59" t="str">
        <f>+VLOOKUP(E77,Participants!$A$1:$F$1600,4,FALSE)</f>
        <v>AGS</v>
      </c>
      <c r="H77" s="59" t="str">
        <f>+VLOOKUP(E77,Participants!$A$1:$F$1600,5,FALSE)</f>
        <v>M</v>
      </c>
      <c r="I77" s="59">
        <f>+VLOOKUP(E77,Participants!$A$1:$F$1600,3,FALSE)</f>
        <v>3</v>
      </c>
      <c r="J77" s="59" t="str">
        <f>+VLOOKUP(E77,Participants!$A$1:$G$1600,7,FALSE)</f>
        <v>DEV BOYS</v>
      </c>
      <c r="K77" s="59"/>
      <c r="L77" s="59"/>
    </row>
    <row r="78" spans="1:12" ht="14.25" customHeight="1">
      <c r="A78" s="68" t="s">
        <v>1568</v>
      </c>
      <c r="B78" s="57">
        <v>10</v>
      </c>
      <c r="C78" s="58" t="s">
        <v>1640</v>
      </c>
      <c r="D78" s="58">
        <v>15</v>
      </c>
      <c r="E78" s="58">
        <v>61</v>
      </c>
      <c r="F78" s="59" t="str">
        <f>+VLOOKUP(E78,Participants!$A$1:$F$1600,2,FALSE)</f>
        <v>Michael Peters</v>
      </c>
      <c r="G78" s="59" t="str">
        <f>+VLOOKUP(E78,Participants!$A$1:$F$1600,4,FALSE)</f>
        <v>STL</v>
      </c>
      <c r="H78" s="59" t="str">
        <f>+VLOOKUP(E78,Participants!$A$1:$F$1600,5,FALSE)</f>
        <v>M</v>
      </c>
      <c r="I78" s="59">
        <f>+VLOOKUP(E78,Participants!$A$1:$F$1600,3,FALSE)</f>
        <v>4</v>
      </c>
      <c r="J78" s="59" t="str">
        <f>+VLOOKUP(E78,Participants!$A$1:$G$1600,7,FALSE)</f>
        <v>DEV BOYS</v>
      </c>
      <c r="K78" s="59"/>
      <c r="L78" s="59"/>
    </row>
    <row r="79" spans="1:12" ht="14.25" customHeight="1">
      <c r="A79" s="68" t="s">
        <v>1568</v>
      </c>
      <c r="B79" s="57">
        <v>10</v>
      </c>
      <c r="C79" s="58" t="s">
        <v>1641</v>
      </c>
      <c r="D79" s="58">
        <v>16</v>
      </c>
      <c r="E79" s="58">
        <v>320</v>
      </c>
      <c r="F79" s="59" t="str">
        <f>+VLOOKUP(E79,Participants!$A$1:$F$1600,2,FALSE)</f>
        <v>Travis Anglum</v>
      </c>
      <c r="G79" s="59" t="str">
        <f>+VLOOKUP(E79,Participants!$A$1:$F$1600,4,FALSE)</f>
        <v>GAA</v>
      </c>
      <c r="H79" s="59" t="str">
        <f>+VLOOKUP(E79,Participants!$A$1:$F$1600,5,FALSE)</f>
        <v>M</v>
      </c>
      <c r="I79" s="59">
        <f>+VLOOKUP(E79,Participants!$A$1:$F$1600,3,FALSE)</f>
        <v>4</v>
      </c>
      <c r="J79" s="59" t="str">
        <f>+VLOOKUP(E79,Participants!$A$1:$G$1600,7,FALSE)</f>
        <v>DEV BOYS</v>
      </c>
      <c r="K79" s="59"/>
      <c r="L79" s="59"/>
    </row>
    <row r="80" spans="1:12" ht="14.25" customHeight="1">
      <c r="A80" s="68" t="s">
        <v>1568</v>
      </c>
      <c r="B80" s="57">
        <v>10</v>
      </c>
      <c r="C80" s="58" t="s">
        <v>1642</v>
      </c>
      <c r="D80" s="58">
        <v>17</v>
      </c>
      <c r="E80" s="58">
        <v>321</v>
      </c>
      <c r="F80" s="59" t="str">
        <f>+VLOOKUP(E80,Participants!$A$1:$F$1600,2,FALSE)</f>
        <v>Ola Asanbe</v>
      </c>
      <c r="G80" s="59" t="str">
        <f>+VLOOKUP(E80,Participants!$A$1:$F$1600,4,FALSE)</f>
        <v>GAA</v>
      </c>
      <c r="H80" s="59" t="str">
        <f>+VLOOKUP(E80,Participants!$A$1:$F$1600,5,FALSE)</f>
        <v>M</v>
      </c>
      <c r="I80" s="59">
        <f>+VLOOKUP(E80,Participants!$A$1:$F$1600,3,FALSE)</f>
        <v>4</v>
      </c>
      <c r="J80" s="59" t="str">
        <f>+VLOOKUP(E80,Participants!$A$1:$G$1600,7,FALSE)</f>
        <v>DEV BOYS</v>
      </c>
      <c r="K80" s="59"/>
      <c r="L80" s="59"/>
    </row>
    <row r="81" spans="1:12" ht="14.25" customHeight="1">
      <c r="A81" s="68" t="s">
        <v>1568</v>
      </c>
      <c r="B81" s="57">
        <v>10</v>
      </c>
      <c r="C81" s="57"/>
      <c r="D81" s="57"/>
      <c r="E81" s="57"/>
      <c r="F81" s="59" t="e">
        <f>+VLOOKUP(E81,Participants!$A$1:$F$1600,2,FALSE)</f>
        <v>#N/A</v>
      </c>
      <c r="G81" s="59" t="e">
        <f>+VLOOKUP(E81,Participants!$A$1:$F$1600,4,FALSE)</f>
        <v>#N/A</v>
      </c>
      <c r="H81" s="59" t="e">
        <f>+VLOOKUP(E81,Participants!$A$1:$F$1600,5,FALSE)</f>
        <v>#N/A</v>
      </c>
      <c r="I81" s="59" t="e">
        <f>+VLOOKUP(E81,Participants!$A$1:$F$1600,3,FALSE)</f>
        <v>#N/A</v>
      </c>
      <c r="J81" s="59" t="e">
        <f>+VLOOKUP(E81,Participants!$A$1:$G$1600,7,FALSE)</f>
        <v>#N/A</v>
      </c>
      <c r="K81" s="59"/>
      <c r="L81" s="59"/>
    </row>
    <row r="82" spans="1:12" ht="14.25" customHeight="1">
      <c r="A82" s="68" t="s">
        <v>1568</v>
      </c>
      <c r="B82" s="53">
        <v>11</v>
      </c>
      <c r="C82" s="53"/>
      <c r="D82" s="53">
        <v>1</v>
      </c>
      <c r="E82" s="53"/>
      <c r="F82" s="56" t="e">
        <f>+VLOOKUP(E82,Participants!$A$1:$F$1600,2,FALSE)</f>
        <v>#N/A</v>
      </c>
      <c r="G82" s="56" t="e">
        <f>+VLOOKUP(E82,Participants!$A$1:$F$1600,4,FALSE)</f>
        <v>#N/A</v>
      </c>
      <c r="H82" s="56" t="e">
        <f>+VLOOKUP(E82,Participants!$A$1:$F$1600,5,FALSE)</f>
        <v>#N/A</v>
      </c>
      <c r="I82" s="56" t="e">
        <f>+VLOOKUP(E82,Participants!$A$1:$F$1600,3,FALSE)</f>
        <v>#N/A</v>
      </c>
      <c r="J82" s="56" t="e">
        <f>+VLOOKUP(E82,Participants!$A$1:$G$1600,7,FALSE)</f>
        <v>#N/A</v>
      </c>
      <c r="K82" s="56"/>
      <c r="L82" s="56"/>
    </row>
    <row r="83" spans="1:12" ht="14.25" customHeight="1">
      <c r="A83" s="68" t="s">
        <v>1568</v>
      </c>
      <c r="B83" s="53">
        <v>11</v>
      </c>
      <c r="C83" s="53"/>
      <c r="D83" s="53">
        <v>2</v>
      </c>
      <c r="E83" s="53"/>
      <c r="F83" s="56" t="e">
        <f>+VLOOKUP(E83,Participants!$A$1:$F$1600,2,FALSE)</f>
        <v>#N/A</v>
      </c>
      <c r="G83" s="56" t="e">
        <f>+VLOOKUP(E83,Participants!$A$1:$F$1600,4,FALSE)</f>
        <v>#N/A</v>
      </c>
      <c r="H83" s="56" t="e">
        <f>+VLOOKUP(E83,Participants!$A$1:$F$1600,5,FALSE)</f>
        <v>#N/A</v>
      </c>
      <c r="I83" s="56" t="e">
        <f>+VLOOKUP(E83,Participants!$A$1:$F$1600,3,FALSE)</f>
        <v>#N/A</v>
      </c>
      <c r="J83" s="56" t="e">
        <f>+VLOOKUP(E83,Participants!$A$1:$G$1600,7,FALSE)</f>
        <v>#N/A</v>
      </c>
      <c r="K83" s="56"/>
      <c r="L83" s="56"/>
    </row>
    <row r="84" spans="1:12" ht="14.25" customHeight="1">
      <c r="A84" s="68" t="s">
        <v>1568</v>
      </c>
      <c r="B84" s="53">
        <v>11</v>
      </c>
      <c r="C84" s="53"/>
      <c r="D84" s="53">
        <v>3</v>
      </c>
      <c r="E84" s="53"/>
      <c r="F84" s="56" t="e">
        <f>+VLOOKUP(E84,Participants!$A$1:$F$1600,2,FALSE)</f>
        <v>#N/A</v>
      </c>
      <c r="G84" s="56" t="e">
        <f>+VLOOKUP(E84,Participants!$A$1:$F$1600,4,FALSE)</f>
        <v>#N/A</v>
      </c>
      <c r="H84" s="56" t="e">
        <f>+VLOOKUP(E84,Participants!$A$1:$F$1600,5,FALSE)</f>
        <v>#N/A</v>
      </c>
      <c r="I84" s="56" t="e">
        <f>+VLOOKUP(E84,Participants!$A$1:$F$1600,3,FALSE)</f>
        <v>#N/A</v>
      </c>
      <c r="J84" s="56" t="e">
        <f>+VLOOKUP(E84,Participants!$A$1:$G$1600,7,FALSE)</f>
        <v>#N/A</v>
      </c>
      <c r="K84" s="56"/>
      <c r="L84" s="56"/>
    </row>
    <row r="85" spans="1:12" ht="14.25" customHeight="1">
      <c r="A85" s="68" t="s">
        <v>1568</v>
      </c>
      <c r="B85" s="53">
        <v>11</v>
      </c>
      <c r="C85" s="53"/>
      <c r="D85" s="53">
        <v>4</v>
      </c>
      <c r="E85" s="53"/>
      <c r="F85" s="56" t="e">
        <f>+VLOOKUP(E85,Participants!$A$1:$F$1600,2,FALSE)</f>
        <v>#N/A</v>
      </c>
      <c r="G85" s="56" t="e">
        <f>+VLOOKUP(E85,Participants!$A$1:$F$1600,4,FALSE)</f>
        <v>#N/A</v>
      </c>
      <c r="H85" s="56" t="e">
        <f>+VLOOKUP(E85,Participants!$A$1:$F$1600,5,FALSE)</f>
        <v>#N/A</v>
      </c>
      <c r="I85" s="56" t="e">
        <f>+VLOOKUP(E85,Participants!$A$1:$F$1600,3,FALSE)</f>
        <v>#N/A</v>
      </c>
      <c r="J85" s="56" t="e">
        <f>+VLOOKUP(E85,Participants!$A$1:$G$1600,7,FALSE)</f>
        <v>#N/A</v>
      </c>
      <c r="K85" s="56"/>
      <c r="L85" s="56"/>
    </row>
    <row r="86" spans="1:12" ht="14.25" customHeight="1">
      <c r="A86" s="68" t="s">
        <v>1568</v>
      </c>
      <c r="B86" s="53">
        <v>11</v>
      </c>
      <c r="C86" s="53"/>
      <c r="D86" s="53">
        <v>5</v>
      </c>
      <c r="E86" s="53"/>
      <c r="F86" s="56" t="e">
        <f>+VLOOKUP(E86,Participants!$A$1:$F$1600,2,FALSE)</f>
        <v>#N/A</v>
      </c>
      <c r="G86" s="56" t="e">
        <f>+VLOOKUP(E86,Participants!$A$1:$F$1600,4,FALSE)</f>
        <v>#N/A</v>
      </c>
      <c r="H86" s="56" t="e">
        <f>+VLOOKUP(E86,Participants!$A$1:$F$1600,5,FALSE)</f>
        <v>#N/A</v>
      </c>
      <c r="I86" s="56" t="e">
        <f>+VLOOKUP(E86,Participants!$A$1:$F$1600,3,FALSE)</f>
        <v>#N/A</v>
      </c>
      <c r="J86" s="56" t="e">
        <f>+VLOOKUP(E86,Participants!$A$1:$G$1600,7,FALSE)</f>
        <v>#N/A</v>
      </c>
      <c r="K86" s="56"/>
      <c r="L86" s="56"/>
    </row>
    <row r="87" spans="1:12" ht="14.25" customHeight="1">
      <c r="A87" s="68" t="s">
        <v>1568</v>
      </c>
      <c r="B87" s="53">
        <v>11</v>
      </c>
      <c r="C87" s="53"/>
      <c r="D87" s="53">
        <v>6</v>
      </c>
      <c r="E87" s="53"/>
      <c r="F87" s="56" t="e">
        <f>+VLOOKUP(E87,Participants!$A$1:$F$1600,2,FALSE)</f>
        <v>#N/A</v>
      </c>
      <c r="G87" s="56" t="e">
        <f>+VLOOKUP(E87,Participants!$A$1:$F$1600,4,FALSE)</f>
        <v>#N/A</v>
      </c>
      <c r="H87" s="56" t="e">
        <f>+VLOOKUP(E87,Participants!$A$1:$F$1600,5,FALSE)</f>
        <v>#N/A</v>
      </c>
      <c r="I87" s="56" t="e">
        <f>+VLOOKUP(E87,Participants!$A$1:$F$1600,3,FALSE)</f>
        <v>#N/A</v>
      </c>
      <c r="J87" s="56" t="e">
        <f>+VLOOKUP(E87,Participants!$A$1:$G$1600,7,FALSE)</f>
        <v>#N/A</v>
      </c>
      <c r="K87" s="56"/>
      <c r="L87" s="56"/>
    </row>
    <row r="88" spans="1:12" ht="14.25" customHeight="1">
      <c r="A88" s="68" t="s">
        <v>1568</v>
      </c>
      <c r="B88" s="53">
        <v>11</v>
      </c>
      <c r="C88" s="53"/>
      <c r="D88" s="53">
        <v>7</v>
      </c>
      <c r="E88" s="53"/>
      <c r="F88" s="56" t="e">
        <f>+VLOOKUP(E88,Participants!$A$1:$F$1600,2,FALSE)</f>
        <v>#N/A</v>
      </c>
      <c r="G88" s="56" t="e">
        <f>+VLOOKUP(E88,Participants!$A$1:$F$1600,4,FALSE)</f>
        <v>#N/A</v>
      </c>
      <c r="H88" s="56" t="e">
        <f>+VLOOKUP(E88,Participants!$A$1:$F$1600,5,FALSE)</f>
        <v>#N/A</v>
      </c>
      <c r="I88" s="56" t="e">
        <f>+VLOOKUP(E88,Participants!$A$1:$F$1600,3,FALSE)</f>
        <v>#N/A</v>
      </c>
      <c r="J88" s="56" t="e">
        <f>+VLOOKUP(E88,Participants!$A$1:$G$1600,7,FALSE)</f>
        <v>#N/A</v>
      </c>
      <c r="K88" s="56"/>
      <c r="L88" s="56"/>
    </row>
    <row r="89" spans="1:12" ht="14.25" customHeight="1">
      <c r="A89" s="68" t="s">
        <v>1568</v>
      </c>
      <c r="B89" s="53">
        <v>11</v>
      </c>
      <c r="C89" s="53"/>
      <c r="D89" s="53">
        <v>8</v>
      </c>
      <c r="E89" s="53"/>
      <c r="F89" s="56" t="e">
        <f>+VLOOKUP(E89,Participants!$A$1:$F$1600,2,FALSE)</f>
        <v>#N/A</v>
      </c>
      <c r="G89" s="56" t="e">
        <f>+VLOOKUP(E89,Participants!$A$1:$F$1600,4,FALSE)</f>
        <v>#N/A</v>
      </c>
      <c r="H89" s="56" t="e">
        <f>+VLOOKUP(E89,Participants!$A$1:$F$1600,5,FALSE)</f>
        <v>#N/A</v>
      </c>
      <c r="I89" s="56" t="e">
        <f>+VLOOKUP(E89,Participants!$A$1:$F$1600,3,FALSE)</f>
        <v>#N/A</v>
      </c>
      <c r="J89" s="56" t="e">
        <f>+VLOOKUP(E89,Participants!$A$1:$G$1600,7,FALSE)</f>
        <v>#N/A</v>
      </c>
      <c r="K89" s="56"/>
      <c r="L89" s="56"/>
    </row>
    <row r="90" spans="1:12" ht="14.25" customHeight="1">
      <c r="A90" s="68" t="s">
        <v>1568</v>
      </c>
      <c r="B90" s="57">
        <v>12</v>
      </c>
      <c r="C90" s="57"/>
      <c r="D90" s="57">
        <v>1</v>
      </c>
      <c r="E90" s="57"/>
      <c r="F90" s="59" t="e">
        <f>+VLOOKUP(E90,Participants!$A$1:$F$1600,2,FALSE)</f>
        <v>#N/A</v>
      </c>
      <c r="G90" s="59" t="e">
        <f>+VLOOKUP(E90,Participants!$A$1:$F$1600,4,FALSE)</f>
        <v>#N/A</v>
      </c>
      <c r="H90" s="59" t="e">
        <f>+VLOOKUP(E90,Participants!$A$1:$F$1600,5,FALSE)</f>
        <v>#N/A</v>
      </c>
      <c r="I90" s="59" t="e">
        <f>+VLOOKUP(E90,Participants!$A$1:$F$1600,3,FALSE)</f>
        <v>#N/A</v>
      </c>
      <c r="J90" s="59" t="e">
        <f>+VLOOKUP(E90,Participants!$A$1:$G$1600,7,FALSE)</f>
        <v>#N/A</v>
      </c>
      <c r="K90" s="59"/>
      <c r="L90" s="59"/>
    </row>
    <row r="91" spans="1:12" ht="14.25" customHeight="1">
      <c r="A91" s="68" t="s">
        <v>1568</v>
      </c>
      <c r="B91" s="57">
        <v>12</v>
      </c>
      <c r="C91" s="57"/>
      <c r="D91" s="57">
        <v>2</v>
      </c>
      <c r="E91" s="57"/>
      <c r="F91" s="59" t="e">
        <f>+VLOOKUP(E91,Participants!$A$1:$F$1600,2,FALSE)</f>
        <v>#N/A</v>
      </c>
      <c r="G91" s="59" t="e">
        <f>+VLOOKUP(E91,Participants!$A$1:$F$1600,4,FALSE)</f>
        <v>#N/A</v>
      </c>
      <c r="H91" s="59" t="e">
        <f>+VLOOKUP(E91,Participants!$A$1:$F$1600,5,FALSE)</f>
        <v>#N/A</v>
      </c>
      <c r="I91" s="59" t="e">
        <f>+VLOOKUP(E91,Participants!$A$1:$F$1600,3,FALSE)</f>
        <v>#N/A</v>
      </c>
      <c r="J91" s="59" t="e">
        <f>+VLOOKUP(E91,Participants!$A$1:$G$1600,7,FALSE)</f>
        <v>#N/A</v>
      </c>
      <c r="K91" s="59"/>
      <c r="L91" s="59"/>
    </row>
    <row r="92" spans="1:12" ht="14.25" customHeight="1">
      <c r="A92" s="68" t="s">
        <v>1568</v>
      </c>
      <c r="B92" s="57">
        <v>12</v>
      </c>
      <c r="C92" s="57"/>
      <c r="D92" s="57">
        <v>3</v>
      </c>
      <c r="E92" s="57"/>
      <c r="F92" s="59" t="e">
        <f>+VLOOKUP(E92,Participants!$A$1:$F$1600,2,FALSE)</f>
        <v>#N/A</v>
      </c>
      <c r="G92" s="59" t="e">
        <f>+VLOOKUP(E92,Participants!$A$1:$F$1600,4,FALSE)</f>
        <v>#N/A</v>
      </c>
      <c r="H92" s="59" t="e">
        <f>+VLOOKUP(E92,Participants!$A$1:$F$1600,5,FALSE)</f>
        <v>#N/A</v>
      </c>
      <c r="I92" s="59" t="e">
        <f>+VLOOKUP(E92,Participants!$A$1:$F$1600,3,FALSE)</f>
        <v>#N/A</v>
      </c>
      <c r="J92" s="59" t="e">
        <f>+VLOOKUP(E92,Participants!$A$1:$G$1600,7,FALSE)</f>
        <v>#N/A</v>
      </c>
      <c r="K92" s="59"/>
      <c r="L92" s="59"/>
    </row>
    <row r="93" spans="1:12" ht="14.25" customHeight="1">
      <c r="A93" s="68" t="s">
        <v>1568</v>
      </c>
      <c r="B93" s="57">
        <v>12</v>
      </c>
      <c r="C93" s="57"/>
      <c r="D93" s="57">
        <v>4</v>
      </c>
      <c r="E93" s="57"/>
      <c r="F93" s="59" t="e">
        <f>+VLOOKUP(E93,Participants!$A$1:$F$1600,2,FALSE)</f>
        <v>#N/A</v>
      </c>
      <c r="G93" s="59" t="e">
        <f>+VLOOKUP(E93,Participants!$A$1:$F$1600,4,FALSE)</f>
        <v>#N/A</v>
      </c>
      <c r="H93" s="59" t="e">
        <f>+VLOOKUP(E93,Participants!$A$1:$F$1600,5,FALSE)</f>
        <v>#N/A</v>
      </c>
      <c r="I93" s="59" t="e">
        <f>+VLOOKUP(E93,Participants!$A$1:$F$1600,3,FALSE)</f>
        <v>#N/A</v>
      </c>
      <c r="J93" s="59" t="e">
        <f>+VLOOKUP(E93,Participants!$A$1:$G$1600,7,FALSE)</f>
        <v>#N/A</v>
      </c>
      <c r="K93" s="59"/>
      <c r="L93" s="59"/>
    </row>
    <row r="94" spans="1:12" ht="14.25" customHeight="1">
      <c r="A94" s="68" t="s">
        <v>1568</v>
      </c>
      <c r="B94" s="57">
        <v>12</v>
      </c>
      <c r="C94" s="57"/>
      <c r="D94" s="57">
        <v>5</v>
      </c>
      <c r="E94" s="57"/>
      <c r="F94" s="59" t="e">
        <f>+VLOOKUP(E94,Participants!$A$1:$F$1600,2,FALSE)</f>
        <v>#N/A</v>
      </c>
      <c r="G94" s="59" t="e">
        <f>+VLOOKUP(E94,Participants!$A$1:$F$1600,4,FALSE)</f>
        <v>#N/A</v>
      </c>
      <c r="H94" s="59" t="e">
        <f>+VLOOKUP(E94,Participants!$A$1:$F$1600,5,FALSE)</f>
        <v>#N/A</v>
      </c>
      <c r="I94" s="59" t="e">
        <f>+VLOOKUP(E94,Participants!$A$1:$F$1600,3,FALSE)</f>
        <v>#N/A</v>
      </c>
      <c r="J94" s="59" t="e">
        <f>+VLOOKUP(E94,Participants!$A$1:$G$1600,7,FALSE)</f>
        <v>#N/A</v>
      </c>
      <c r="K94" s="59"/>
      <c r="L94" s="59"/>
    </row>
    <row r="95" spans="1:12" ht="14.25" customHeight="1">
      <c r="A95" s="68" t="s">
        <v>1568</v>
      </c>
      <c r="B95" s="57">
        <v>12</v>
      </c>
      <c r="C95" s="57"/>
      <c r="D95" s="57">
        <v>6</v>
      </c>
      <c r="E95" s="57"/>
      <c r="F95" s="59" t="e">
        <f>+VLOOKUP(E95,Participants!$A$1:$F$1600,2,FALSE)</f>
        <v>#N/A</v>
      </c>
      <c r="G95" s="59" t="e">
        <f>+VLOOKUP(E95,Participants!$A$1:$F$1600,4,FALSE)</f>
        <v>#N/A</v>
      </c>
      <c r="H95" s="59" t="e">
        <f>+VLOOKUP(E95,Participants!$A$1:$F$1600,5,FALSE)</f>
        <v>#N/A</v>
      </c>
      <c r="I95" s="59" t="e">
        <f>+VLOOKUP(E95,Participants!$A$1:$F$1600,3,FALSE)</f>
        <v>#N/A</v>
      </c>
      <c r="J95" s="59" t="e">
        <f>+VLOOKUP(E95,Participants!$A$1:$G$1600,7,FALSE)</f>
        <v>#N/A</v>
      </c>
      <c r="K95" s="59"/>
      <c r="L95" s="59"/>
    </row>
    <row r="96" spans="1:12" ht="14.25" customHeight="1">
      <c r="A96" s="68" t="s">
        <v>1568</v>
      </c>
      <c r="B96" s="57">
        <v>12</v>
      </c>
      <c r="C96" s="57"/>
      <c r="D96" s="57">
        <v>7</v>
      </c>
      <c r="E96" s="57"/>
      <c r="F96" s="59" t="e">
        <f>+VLOOKUP(E96,Participants!$A$1:$F$1600,2,FALSE)</f>
        <v>#N/A</v>
      </c>
      <c r="G96" s="59" t="e">
        <f>+VLOOKUP(E96,Participants!$A$1:$F$1600,4,FALSE)</f>
        <v>#N/A</v>
      </c>
      <c r="H96" s="59" t="e">
        <f>+VLOOKUP(E96,Participants!$A$1:$F$1600,5,FALSE)</f>
        <v>#N/A</v>
      </c>
      <c r="I96" s="59" t="e">
        <f>+VLOOKUP(E96,Participants!$A$1:$F$1600,3,FALSE)</f>
        <v>#N/A</v>
      </c>
      <c r="J96" s="59" t="e">
        <f>+VLOOKUP(E96,Participants!$A$1:$G$1600,7,FALSE)</f>
        <v>#N/A</v>
      </c>
      <c r="K96" s="59"/>
      <c r="L96" s="59"/>
    </row>
    <row r="97" spans="1:12" ht="14.25" customHeight="1">
      <c r="A97" s="68" t="s">
        <v>1568</v>
      </c>
      <c r="B97" s="57">
        <v>12</v>
      </c>
      <c r="C97" s="57"/>
      <c r="D97" s="57">
        <v>8</v>
      </c>
      <c r="E97" s="57"/>
      <c r="F97" s="59" t="e">
        <f>+VLOOKUP(E97,Participants!$A$1:$F$1600,2,FALSE)</f>
        <v>#N/A</v>
      </c>
      <c r="G97" s="59" t="e">
        <f>+VLOOKUP(E97,Participants!$A$1:$F$1600,4,FALSE)</f>
        <v>#N/A</v>
      </c>
      <c r="H97" s="59" t="e">
        <f>+VLOOKUP(E97,Participants!$A$1:$F$1600,5,FALSE)</f>
        <v>#N/A</v>
      </c>
      <c r="I97" s="59" t="e">
        <f>+VLOOKUP(E97,Participants!$A$1:$F$1600,3,FALSE)</f>
        <v>#N/A</v>
      </c>
      <c r="J97" s="59" t="e">
        <f>+VLOOKUP(E97,Participants!$A$1:$G$1600,7,FALSE)</f>
        <v>#N/A</v>
      </c>
      <c r="K97" s="59"/>
      <c r="L97" s="59"/>
    </row>
    <row r="98" spans="1:12" ht="14.25" customHeight="1">
      <c r="A98" s="68" t="s">
        <v>1568</v>
      </c>
      <c r="B98" s="53">
        <v>13</v>
      </c>
      <c r="C98" s="53"/>
      <c r="D98" s="53">
        <v>1</v>
      </c>
      <c r="E98" s="53"/>
      <c r="F98" s="56" t="e">
        <f>+VLOOKUP(E98,Participants!$A$1:$F$1600,2,FALSE)</f>
        <v>#N/A</v>
      </c>
      <c r="G98" s="56" t="e">
        <f>+VLOOKUP(E98,Participants!$A$1:$F$1600,4,FALSE)</f>
        <v>#N/A</v>
      </c>
      <c r="H98" s="56" t="e">
        <f>+VLOOKUP(E98,Participants!$A$1:$F$1600,5,FALSE)</f>
        <v>#N/A</v>
      </c>
      <c r="I98" s="56" t="e">
        <f>+VLOOKUP(E98,Participants!$A$1:$F$1600,3,FALSE)</f>
        <v>#N/A</v>
      </c>
      <c r="J98" s="56" t="e">
        <f>+VLOOKUP(E98,Participants!$A$1:$G$1600,7,FALSE)</f>
        <v>#N/A</v>
      </c>
      <c r="K98" s="56"/>
      <c r="L98" s="56"/>
    </row>
    <row r="99" spans="1:12" ht="14.25" customHeight="1">
      <c r="A99" s="68" t="s">
        <v>1568</v>
      </c>
      <c r="B99" s="53">
        <v>13</v>
      </c>
      <c r="C99" s="53"/>
      <c r="D99" s="53">
        <v>2</v>
      </c>
      <c r="E99" s="53"/>
      <c r="F99" s="56" t="e">
        <f>+VLOOKUP(E99,Participants!$A$1:$F$1600,2,FALSE)</f>
        <v>#N/A</v>
      </c>
      <c r="G99" s="56" t="e">
        <f>+VLOOKUP(E99,Participants!$A$1:$F$1600,4,FALSE)</f>
        <v>#N/A</v>
      </c>
      <c r="H99" s="56" t="e">
        <f>+VLOOKUP(E99,Participants!$A$1:$F$1600,5,FALSE)</f>
        <v>#N/A</v>
      </c>
      <c r="I99" s="56" t="e">
        <f>+VLOOKUP(E99,Participants!$A$1:$F$1600,3,FALSE)</f>
        <v>#N/A</v>
      </c>
      <c r="J99" s="56" t="e">
        <f>+VLOOKUP(E99,Participants!$A$1:$G$1600,7,FALSE)</f>
        <v>#N/A</v>
      </c>
      <c r="K99" s="56"/>
      <c r="L99" s="56"/>
    </row>
    <row r="100" spans="1:12" ht="14.25" customHeight="1">
      <c r="A100" s="68" t="s">
        <v>1568</v>
      </c>
      <c r="B100" s="53">
        <v>13</v>
      </c>
      <c r="C100" s="53"/>
      <c r="D100" s="53">
        <v>3</v>
      </c>
      <c r="E100" s="53"/>
      <c r="F100" s="56" t="e">
        <f>+VLOOKUP(E100,Participants!$A$1:$F$1600,2,FALSE)</f>
        <v>#N/A</v>
      </c>
      <c r="G100" s="56" t="e">
        <f>+VLOOKUP(E100,Participants!$A$1:$F$1600,4,FALSE)</f>
        <v>#N/A</v>
      </c>
      <c r="H100" s="56" t="e">
        <f>+VLOOKUP(E100,Participants!$A$1:$F$1600,5,FALSE)</f>
        <v>#N/A</v>
      </c>
      <c r="I100" s="56" t="e">
        <f>+VLOOKUP(E100,Participants!$A$1:$F$1600,3,FALSE)</f>
        <v>#N/A</v>
      </c>
      <c r="J100" s="56" t="e">
        <f>+VLOOKUP(E100,Participants!$A$1:$G$1600,7,FALSE)</f>
        <v>#N/A</v>
      </c>
      <c r="K100" s="56"/>
      <c r="L100" s="56"/>
    </row>
    <row r="101" spans="1:12" ht="14.25" customHeight="1">
      <c r="A101" s="68" t="s">
        <v>1568</v>
      </c>
      <c r="B101" s="53">
        <v>13</v>
      </c>
      <c r="C101" s="53"/>
      <c r="D101" s="53">
        <v>4</v>
      </c>
      <c r="E101" s="53"/>
      <c r="F101" s="56" t="e">
        <f>+VLOOKUP(E101,Participants!$A$1:$F$1600,2,FALSE)</f>
        <v>#N/A</v>
      </c>
      <c r="G101" s="56" t="e">
        <f>+VLOOKUP(E101,Participants!$A$1:$F$1600,4,FALSE)</f>
        <v>#N/A</v>
      </c>
      <c r="H101" s="56" t="e">
        <f>+VLOOKUP(E101,Participants!$A$1:$F$1600,5,FALSE)</f>
        <v>#N/A</v>
      </c>
      <c r="I101" s="56" t="e">
        <f>+VLOOKUP(E101,Participants!$A$1:$F$1600,3,FALSE)</f>
        <v>#N/A</v>
      </c>
      <c r="J101" s="56" t="e">
        <f>+VLOOKUP(E101,Participants!$A$1:$G$1600,7,FALSE)</f>
        <v>#N/A</v>
      </c>
      <c r="K101" s="56"/>
      <c r="L101" s="56"/>
    </row>
    <row r="102" spans="1:12" ht="14.25" customHeight="1">
      <c r="A102" s="68" t="s">
        <v>1568</v>
      </c>
      <c r="B102" s="53">
        <v>13</v>
      </c>
      <c r="C102" s="53"/>
      <c r="D102" s="53">
        <v>5</v>
      </c>
      <c r="E102" s="53"/>
      <c r="F102" s="56" t="e">
        <f>+VLOOKUP(E102,Participants!$A$1:$F$1600,2,FALSE)</f>
        <v>#N/A</v>
      </c>
      <c r="G102" s="56" t="e">
        <f>+VLOOKUP(E102,Participants!$A$1:$F$1600,4,FALSE)</f>
        <v>#N/A</v>
      </c>
      <c r="H102" s="56" t="e">
        <f>+VLOOKUP(E102,Participants!$A$1:$F$1600,5,FALSE)</f>
        <v>#N/A</v>
      </c>
      <c r="I102" s="56" t="e">
        <f>+VLOOKUP(E102,Participants!$A$1:$F$1600,3,FALSE)</f>
        <v>#N/A</v>
      </c>
      <c r="J102" s="56" t="e">
        <f>+VLOOKUP(E102,Participants!$A$1:$G$1600,7,FALSE)</f>
        <v>#N/A</v>
      </c>
      <c r="K102" s="56"/>
      <c r="L102" s="56"/>
    </row>
    <row r="103" spans="1:12" ht="14.25" customHeight="1">
      <c r="A103" s="68" t="s">
        <v>1568</v>
      </c>
      <c r="B103" s="53">
        <v>13</v>
      </c>
      <c r="C103" s="53"/>
      <c r="D103" s="53">
        <v>6</v>
      </c>
      <c r="E103" s="53"/>
      <c r="F103" s="56" t="e">
        <f>+VLOOKUP(E103,Participants!$A$1:$F$1600,2,FALSE)</f>
        <v>#N/A</v>
      </c>
      <c r="G103" s="56" t="e">
        <f>+VLOOKUP(E103,Participants!$A$1:$F$1600,4,FALSE)</f>
        <v>#N/A</v>
      </c>
      <c r="H103" s="56" t="e">
        <f>+VLOOKUP(E103,Participants!$A$1:$F$1600,5,FALSE)</f>
        <v>#N/A</v>
      </c>
      <c r="I103" s="56" t="e">
        <f>+VLOOKUP(E103,Participants!$A$1:$F$1600,3,FALSE)</f>
        <v>#N/A</v>
      </c>
      <c r="J103" s="56" t="e">
        <f>+VLOOKUP(E103,Participants!$A$1:$G$1600,7,FALSE)</f>
        <v>#N/A</v>
      </c>
      <c r="K103" s="56"/>
      <c r="L103" s="56"/>
    </row>
    <row r="104" spans="1:12" ht="14.25" customHeight="1">
      <c r="A104" s="68" t="s">
        <v>1568</v>
      </c>
      <c r="B104" s="53">
        <v>13</v>
      </c>
      <c r="C104" s="53"/>
      <c r="D104" s="53">
        <v>7</v>
      </c>
      <c r="E104" s="53"/>
      <c r="F104" s="56" t="e">
        <f>+VLOOKUP(E104,Participants!$A$1:$F$1600,2,FALSE)</f>
        <v>#N/A</v>
      </c>
      <c r="G104" s="56" t="e">
        <f>+VLOOKUP(E104,Participants!$A$1:$F$1600,4,FALSE)</f>
        <v>#N/A</v>
      </c>
      <c r="H104" s="56" t="e">
        <f>+VLOOKUP(E104,Participants!$A$1:$F$1600,5,FALSE)</f>
        <v>#N/A</v>
      </c>
      <c r="I104" s="56" t="e">
        <f>+VLOOKUP(E104,Participants!$A$1:$F$1600,3,FALSE)</f>
        <v>#N/A</v>
      </c>
      <c r="J104" s="56" t="e">
        <f>+VLOOKUP(E104,Participants!$A$1:$G$1600,7,FALSE)</f>
        <v>#N/A</v>
      </c>
      <c r="K104" s="56"/>
      <c r="L104" s="56"/>
    </row>
    <row r="105" spans="1:12" ht="14.25" customHeight="1">
      <c r="A105" s="68" t="s">
        <v>1568</v>
      </c>
      <c r="B105" s="53">
        <v>13</v>
      </c>
      <c r="C105" s="53"/>
      <c r="D105" s="53">
        <v>8</v>
      </c>
      <c r="E105" s="53"/>
      <c r="F105" s="56" t="e">
        <f>+VLOOKUP(E105,Participants!$A$1:$F$1600,2,FALSE)</f>
        <v>#N/A</v>
      </c>
      <c r="G105" s="56" t="e">
        <f>+VLOOKUP(E105,Participants!$A$1:$F$1600,4,FALSE)</f>
        <v>#N/A</v>
      </c>
      <c r="H105" s="56" t="e">
        <f>+VLOOKUP(E105,Participants!$A$1:$F$1600,5,FALSE)</f>
        <v>#N/A</v>
      </c>
      <c r="I105" s="56" t="e">
        <f>+VLOOKUP(E105,Participants!$A$1:$F$1600,3,FALSE)</f>
        <v>#N/A</v>
      </c>
      <c r="J105" s="56" t="e">
        <f>+VLOOKUP(E105,Participants!$A$1:$G$1600,7,FALSE)</f>
        <v>#N/A</v>
      </c>
      <c r="K105" s="56"/>
      <c r="L105" s="56"/>
    </row>
    <row r="106" spans="1:12" ht="14.25" customHeight="1">
      <c r="A106" s="68" t="s">
        <v>1568</v>
      </c>
      <c r="B106" s="57">
        <v>14</v>
      </c>
      <c r="C106" s="57"/>
      <c r="D106" s="57">
        <v>1</v>
      </c>
      <c r="E106" s="57"/>
      <c r="F106" s="59" t="e">
        <f>+VLOOKUP(E106,Participants!$A$1:$F$1600,2,FALSE)</f>
        <v>#N/A</v>
      </c>
      <c r="G106" s="59" t="e">
        <f>+VLOOKUP(E106,Participants!$A$1:$F$1600,4,FALSE)</f>
        <v>#N/A</v>
      </c>
      <c r="H106" s="59" t="e">
        <f>+VLOOKUP(E106,Participants!$A$1:$F$1600,5,FALSE)</f>
        <v>#N/A</v>
      </c>
      <c r="I106" s="59" t="e">
        <f>+VLOOKUP(E106,Participants!$A$1:$F$1600,3,FALSE)</f>
        <v>#N/A</v>
      </c>
      <c r="J106" s="59" t="e">
        <f>+VLOOKUP(E106,Participants!$A$1:$G$1600,7,FALSE)</f>
        <v>#N/A</v>
      </c>
      <c r="K106" s="59"/>
      <c r="L106" s="59"/>
    </row>
    <row r="107" spans="1:12" ht="14.25" customHeight="1">
      <c r="A107" s="68" t="s">
        <v>1568</v>
      </c>
      <c r="B107" s="57">
        <v>14</v>
      </c>
      <c r="C107" s="57"/>
      <c r="D107" s="57">
        <v>2</v>
      </c>
      <c r="E107" s="57"/>
      <c r="F107" s="59" t="e">
        <f>+VLOOKUP(E107,Participants!$A$1:$F$1600,2,FALSE)</f>
        <v>#N/A</v>
      </c>
      <c r="G107" s="59" t="e">
        <f>+VLOOKUP(E107,Participants!$A$1:$F$1600,4,FALSE)</f>
        <v>#N/A</v>
      </c>
      <c r="H107" s="59" t="e">
        <f>+VLOOKUP(E107,Participants!$A$1:$F$1600,5,FALSE)</f>
        <v>#N/A</v>
      </c>
      <c r="I107" s="59" t="e">
        <f>+VLOOKUP(E107,Participants!$A$1:$F$1600,3,FALSE)</f>
        <v>#N/A</v>
      </c>
      <c r="J107" s="59" t="e">
        <f>+VLOOKUP(E107,Participants!$A$1:$G$1600,7,FALSE)</f>
        <v>#N/A</v>
      </c>
      <c r="K107" s="59"/>
      <c r="L107" s="59"/>
    </row>
    <row r="108" spans="1:12" ht="14.25" customHeight="1">
      <c r="A108" s="68" t="s">
        <v>1568</v>
      </c>
      <c r="B108" s="57">
        <v>14</v>
      </c>
      <c r="C108" s="57"/>
      <c r="D108" s="57">
        <v>3</v>
      </c>
      <c r="E108" s="57"/>
      <c r="F108" s="59" t="e">
        <f>+VLOOKUP(E108,Participants!$A$1:$F$1600,2,FALSE)</f>
        <v>#N/A</v>
      </c>
      <c r="G108" s="59" t="e">
        <f>+VLOOKUP(E108,Participants!$A$1:$F$1600,4,FALSE)</f>
        <v>#N/A</v>
      </c>
      <c r="H108" s="59" t="e">
        <f>+VLOOKUP(E108,Participants!$A$1:$F$1600,5,FALSE)</f>
        <v>#N/A</v>
      </c>
      <c r="I108" s="59" t="e">
        <f>+VLOOKUP(E108,Participants!$A$1:$F$1600,3,FALSE)</f>
        <v>#N/A</v>
      </c>
      <c r="J108" s="59" t="e">
        <f>+VLOOKUP(E108,Participants!$A$1:$G$1600,7,FALSE)</f>
        <v>#N/A</v>
      </c>
      <c r="K108" s="59"/>
      <c r="L108" s="59"/>
    </row>
    <row r="109" spans="1:12" ht="14.25" customHeight="1">
      <c r="A109" s="68" t="s">
        <v>1568</v>
      </c>
      <c r="B109" s="57">
        <v>14</v>
      </c>
      <c r="C109" s="57"/>
      <c r="D109" s="57">
        <v>4</v>
      </c>
      <c r="E109" s="57"/>
      <c r="F109" s="59" t="e">
        <f>+VLOOKUP(E109,Participants!$A$1:$F$1600,2,FALSE)</f>
        <v>#N/A</v>
      </c>
      <c r="G109" s="59" t="e">
        <f>+VLOOKUP(E109,Participants!$A$1:$F$1600,4,FALSE)</f>
        <v>#N/A</v>
      </c>
      <c r="H109" s="59" t="e">
        <f>+VLOOKUP(E109,Participants!$A$1:$F$1600,5,FALSE)</f>
        <v>#N/A</v>
      </c>
      <c r="I109" s="59" t="e">
        <f>+VLOOKUP(E109,Participants!$A$1:$F$1600,3,FALSE)</f>
        <v>#N/A</v>
      </c>
      <c r="J109" s="59" t="e">
        <f>+VLOOKUP(E109,Participants!$A$1:$G$1600,7,FALSE)</f>
        <v>#N/A</v>
      </c>
      <c r="K109" s="59"/>
      <c r="L109" s="59"/>
    </row>
    <row r="110" spans="1:12" ht="14.25" customHeight="1">
      <c r="A110" s="68" t="s">
        <v>1568</v>
      </c>
      <c r="B110" s="57">
        <v>14</v>
      </c>
      <c r="C110" s="57"/>
      <c r="D110" s="57">
        <v>5</v>
      </c>
      <c r="E110" s="57"/>
      <c r="F110" s="59" t="e">
        <f>+VLOOKUP(E110,Participants!$A$1:$F$1600,2,FALSE)</f>
        <v>#N/A</v>
      </c>
      <c r="G110" s="59" t="e">
        <f>+VLOOKUP(E110,Participants!$A$1:$F$1600,4,FALSE)</f>
        <v>#N/A</v>
      </c>
      <c r="H110" s="59" t="e">
        <f>+VLOOKUP(E110,Participants!$A$1:$F$1600,5,FALSE)</f>
        <v>#N/A</v>
      </c>
      <c r="I110" s="59" t="e">
        <f>+VLOOKUP(E110,Participants!$A$1:$F$1600,3,FALSE)</f>
        <v>#N/A</v>
      </c>
      <c r="J110" s="59" t="e">
        <f>+VLOOKUP(E110,Participants!$A$1:$G$1600,7,FALSE)</f>
        <v>#N/A</v>
      </c>
      <c r="K110" s="59"/>
      <c r="L110" s="59"/>
    </row>
    <row r="111" spans="1:12" ht="14.25" customHeight="1">
      <c r="A111" s="68" t="s">
        <v>1568</v>
      </c>
      <c r="B111" s="57">
        <v>14</v>
      </c>
      <c r="C111" s="57"/>
      <c r="D111" s="57">
        <v>6</v>
      </c>
      <c r="E111" s="57"/>
      <c r="F111" s="59" t="e">
        <f>+VLOOKUP(E111,Participants!$A$1:$F$1600,2,FALSE)</f>
        <v>#N/A</v>
      </c>
      <c r="G111" s="59" t="e">
        <f>+VLOOKUP(E111,Participants!$A$1:$F$1600,4,FALSE)</f>
        <v>#N/A</v>
      </c>
      <c r="H111" s="59" t="e">
        <f>+VLOOKUP(E111,Participants!$A$1:$F$1600,5,FALSE)</f>
        <v>#N/A</v>
      </c>
      <c r="I111" s="59" t="e">
        <f>+VLOOKUP(E111,Participants!$A$1:$F$1600,3,FALSE)</f>
        <v>#N/A</v>
      </c>
      <c r="J111" s="59" t="e">
        <f>+VLOOKUP(E111,Participants!$A$1:$G$1600,7,FALSE)</f>
        <v>#N/A</v>
      </c>
      <c r="K111" s="59"/>
      <c r="L111" s="59"/>
    </row>
    <row r="112" spans="1:12" ht="14.25" customHeight="1">
      <c r="A112" s="68" t="s">
        <v>1568</v>
      </c>
      <c r="B112" s="57">
        <v>14</v>
      </c>
      <c r="C112" s="57"/>
      <c r="D112" s="57">
        <v>7</v>
      </c>
      <c r="E112" s="57"/>
      <c r="F112" s="59" t="e">
        <f>+VLOOKUP(E112,Participants!$A$1:$F$1600,2,FALSE)</f>
        <v>#N/A</v>
      </c>
      <c r="G112" s="59" t="e">
        <f>+VLOOKUP(E112,Participants!$A$1:$F$1600,4,FALSE)</f>
        <v>#N/A</v>
      </c>
      <c r="H112" s="59" t="e">
        <f>+VLOOKUP(E112,Participants!$A$1:$F$1600,5,FALSE)</f>
        <v>#N/A</v>
      </c>
      <c r="I112" s="59" t="e">
        <f>+VLOOKUP(E112,Participants!$A$1:$F$1600,3,FALSE)</f>
        <v>#N/A</v>
      </c>
      <c r="J112" s="59" t="e">
        <f>+VLOOKUP(E112,Participants!$A$1:$G$1600,7,FALSE)</f>
        <v>#N/A</v>
      </c>
      <c r="K112" s="59"/>
      <c r="L112" s="59"/>
    </row>
    <row r="113" spans="1:12" ht="14.25" customHeight="1">
      <c r="A113" s="68" t="s">
        <v>1568</v>
      </c>
      <c r="B113" s="57">
        <v>14</v>
      </c>
      <c r="C113" s="57"/>
      <c r="D113" s="57">
        <v>8</v>
      </c>
      <c r="E113" s="57"/>
      <c r="F113" s="59" t="e">
        <f>+VLOOKUP(E113,Participants!$A$1:$F$1600,2,FALSE)</f>
        <v>#N/A</v>
      </c>
      <c r="G113" s="59" t="e">
        <f>+VLOOKUP(E113,Participants!$A$1:$F$1600,4,FALSE)</f>
        <v>#N/A</v>
      </c>
      <c r="H113" s="59" t="e">
        <f>+VLOOKUP(E113,Participants!$A$1:$F$1600,5,FALSE)</f>
        <v>#N/A</v>
      </c>
      <c r="I113" s="59" t="e">
        <f>+VLOOKUP(E113,Participants!$A$1:$F$1600,3,FALSE)</f>
        <v>#N/A</v>
      </c>
      <c r="J113" s="59" t="e">
        <f>+VLOOKUP(E113,Participants!$A$1:$G$1600,7,FALSE)</f>
        <v>#N/A</v>
      </c>
      <c r="K113" s="59"/>
      <c r="L113" s="59"/>
    </row>
    <row r="114" spans="1:12" ht="14.25" customHeight="1">
      <c r="A114" s="68" t="s">
        <v>1568</v>
      </c>
      <c r="B114" s="53">
        <v>15</v>
      </c>
      <c r="C114" s="53"/>
      <c r="D114" s="53">
        <v>1</v>
      </c>
      <c r="E114" s="53"/>
      <c r="F114" s="56" t="e">
        <f>+VLOOKUP(E114,Participants!$A$1:$F$1600,2,FALSE)</f>
        <v>#N/A</v>
      </c>
      <c r="G114" s="56" t="e">
        <f>+VLOOKUP(E114,Participants!$A$1:$F$1600,4,FALSE)</f>
        <v>#N/A</v>
      </c>
      <c r="H114" s="56" t="e">
        <f>+VLOOKUP(E114,Participants!$A$1:$F$1600,5,FALSE)</f>
        <v>#N/A</v>
      </c>
      <c r="I114" s="56" t="e">
        <f>+VLOOKUP(E114,Participants!$A$1:$F$1600,3,FALSE)</f>
        <v>#N/A</v>
      </c>
      <c r="J114" s="56" t="e">
        <f>+VLOOKUP(E114,Participants!$A$1:$G$1600,7,FALSE)</f>
        <v>#N/A</v>
      </c>
      <c r="K114" s="56"/>
      <c r="L114" s="56"/>
    </row>
    <row r="115" spans="1:12" ht="14.25" customHeight="1">
      <c r="A115" s="68" t="s">
        <v>1568</v>
      </c>
      <c r="B115" s="53">
        <v>15</v>
      </c>
      <c r="C115" s="53"/>
      <c r="D115" s="53">
        <v>2</v>
      </c>
      <c r="E115" s="53"/>
      <c r="F115" s="56" t="e">
        <f>+VLOOKUP(E115,Participants!$A$1:$F$1600,2,FALSE)</f>
        <v>#N/A</v>
      </c>
      <c r="G115" s="56" t="e">
        <f>+VLOOKUP(E115,Participants!$A$1:$F$1600,4,FALSE)</f>
        <v>#N/A</v>
      </c>
      <c r="H115" s="56" t="e">
        <f>+VLOOKUP(E115,Participants!$A$1:$F$1600,5,FALSE)</f>
        <v>#N/A</v>
      </c>
      <c r="I115" s="56" t="e">
        <f>+VLOOKUP(E115,Participants!$A$1:$F$1600,3,FALSE)</f>
        <v>#N/A</v>
      </c>
      <c r="J115" s="56" t="e">
        <f>+VLOOKUP(E115,Participants!$A$1:$G$1600,7,FALSE)</f>
        <v>#N/A</v>
      </c>
      <c r="K115" s="56"/>
      <c r="L115" s="56"/>
    </row>
    <row r="116" spans="1:12" ht="14.25" customHeight="1">
      <c r="A116" s="68" t="s">
        <v>1568</v>
      </c>
      <c r="B116" s="53">
        <v>15</v>
      </c>
      <c r="C116" s="53"/>
      <c r="D116" s="53">
        <v>3</v>
      </c>
      <c r="E116" s="53"/>
      <c r="F116" s="56" t="e">
        <f>+VLOOKUP(E116,Participants!$A$1:$F$1600,2,FALSE)</f>
        <v>#N/A</v>
      </c>
      <c r="G116" s="56" t="e">
        <f>+VLOOKUP(E116,Participants!$A$1:$F$1600,4,FALSE)</f>
        <v>#N/A</v>
      </c>
      <c r="H116" s="56" t="e">
        <f>+VLOOKUP(E116,Participants!$A$1:$F$1600,5,FALSE)</f>
        <v>#N/A</v>
      </c>
      <c r="I116" s="56" t="e">
        <f>+VLOOKUP(E116,Participants!$A$1:$F$1600,3,FALSE)</f>
        <v>#N/A</v>
      </c>
      <c r="J116" s="56" t="e">
        <f>+VLOOKUP(E116,Participants!$A$1:$G$1600,7,FALSE)</f>
        <v>#N/A</v>
      </c>
      <c r="K116" s="56"/>
      <c r="L116" s="56"/>
    </row>
    <row r="117" spans="1:12" ht="14.25" customHeight="1">
      <c r="A117" s="68" t="s">
        <v>1568</v>
      </c>
      <c r="B117" s="53">
        <v>15</v>
      </c>
      <c r="C117" s="53"/>
      <c r="D117" s="53">
        <v>4</v>
      </c>
      <c r="E117" s="53"/>
      <c r="F117" s="56" t="e">
        <f>+VLOOKUP(E117,Participants!$A$1:$F$1600,2,FALSE)</f>
        <v>#N/A</v>
      </c>
      <c r="G117" s="56" t="e">
        <f>+VLOOKUP(E117,Participants!$A$1:$F$1600,4,FALSE)</f>
        <v>#N/A</v>
      </c>
      <c r="H117" s="56" t="e">
        <f>+VLOOKUP(E117,Participants!$A$1:$F$1600,5,FALSE)</f>
        <v>#N/A</v>
      </c>
      <c r="I117" s="56" t="e">
        <f>+VLOOKUP(E117,Participants!$A$1:$F$1600,3,FALSE)</f>
        <v>#N/A</v>
      </c>
      <c r="J117" s="56" t="e">
        <f>+VLOOKUP(E117,Participants!$A$1:$G$1600,7,FALSE)</f>
        <v>#N/A</v>
      </c>
      <c r="K117" s="56"/>
      <c r="L117" s="56"/>
    </row>
    <row r="118" spans="1:12" ht="14.25" customHeight="1">
      <c r="A118" s="68" t="s">
        <v>1568</v>
      </c>
      <c r="B118" s="53">
        <v>15</v>
      </c>
      <c r="C118" s="53"/>
      <c r="D118" s="53">
        <v>5</v>
      </c>
      <c r="E118" s="53"/>
      <c r="F118" s="56" t="e">
        <f>+VLOOKUP(E118,Participants!$A$1:$F$1600,2,FALSE)</f>
        <v>#N/A</v>
      </c>
      <c r="G118" s="56" t="e">
        <f>+VLOOKUP(E118,Participants!$A$1:$F$1600,4,FALSE)</f>
        <v>#N/A</v>
      </c>
      <c r="H118" s="56" t="e">
        <f>+VLOOKUP(E118,Participants!$A$1:$F$1600,5,FALSE)</f>
        <v>#N/A</v>
      </c>
      <c r="I118" s="56" t="e">
        <f>+VLOOKUP(E118,Participants!$A$1:$F$1600,3,FALSE)</f>
        <v>#N/A</v>
      </c>
      <c r="J118" s="56" t="e">
        <f>+VLOOKUP(E118,Participants!$A$1:$G$1600,7,FALSE)</f>
        <v>#N/A</v>
      </c>
      <c r="K118" s="56"/>
      <c r="L118" s="56"/>
    </row>
    <row r="119" spans="1:12" ht="14.25" customHeight="1">
      <c r="A119" s="68" t="s">
        <v>1568</v>
      </c>
      <c r="B119" s="53">
        <v>15</v>
      </c>
      <c r="C119" s="53"/>
      <c r="D119" s="53">
        <v>6</v>
      </c>
      <c r="E119" s="53"/>
      <c r="F119" s="56" t="e">
        <f>+VLOOKUP(E119,Participants!$A$1:$F$1600,2,FALSE)</f>
        <v>#N/A</v>
      </c>
      <c r="G119" s="56" t="e">
        <f>+VLOOKUP(E119,Participants!$A$1:$F$1600,4,FALSE)</f>
        <v>#N/A</v>
      </c>
      <c r="H119" s="56" t="e">
        <f>+VLOOKUP(E119,Participants!$A$1:$F$1600,5,FALSE)</f>
        <v>#N/A</v>
      </c>
      <c r="I119" s="56" t="e">
        <f>+VLOOKUP(E119,Participants!$A$1:$F$1600,3,FALSE)</f>
        <v>#N/A</v>
      </c>
      <c r="J119" s="56" t="e">
        <f>+VLOOKUP(E119,Participants!$A$1:$G$1600,7,FALSE)</f>
        <v>#N/A</v>
      </c>
      <c r="K119" s="56"/>
      <c r="L119" s="56"/>
    </row>
    <row r="120" spans="1:12" ht="14.25" customHeight="1">
      <c r="A120" s="68" t="s">
        <v>1568</v>
      </c>
      <c r="B120" s="53">
        <v>15</v>
      </c>
      <c r="C120" s="53"/>
      <c r="D120" s="53">
        <v>7</v>
      </c>
      <c r="E120" s="53"/>
      <c r="F120" s="56" t="e">
        <f>+VLOOKUP(E120,Participants!$A$1:$F$1600,2,FALSE)</f>
        <v>#N/A</v>
      </c>
      <c r="G120" s="56" t="e">
        <f>+VLOOKUP(E120,Participants!$A$1:$F$1600,4,FALSE)</f>
        <v>#N/A</v>
      </c>
      <c r="H120" s="56" t="e">
        <f>+VLOOKUP(E120,Participants!$A$1:$F$1600,5,FALSE)</f>
        <v>#N/A</v>
      </c>
      <c r="I120" s="56" t="e">
        <f>+VLOOKUP(E120,Participants!$A$1:$F$1600,3,FALSE)</f>
        <v>#N/A</v>
      </c>
      <c r="J120" s="56" t="e">
        <f>+VLOOKUP(E120,Participants!$A$1:$G$1600,7,FALSE)</f>
        <v>#N/A</v>
      </c>
      <c r="K120" s="56"/>
      <c r="L120" s="56"/>
    </row>
    <row r="121" spans="1:12" ht="14.25" customHeight="1">
      <c r="A121" s="68" t="s">
        <v>1568</v>
      </c>
      <c r="B121" s="53">
        <v>15</v>
      </c>
      <c r="C121" s="53"/>
      <c r="D121" s="53">
        <v>8</v>
      </c>
      <c r="E121" s="53"/>
      <c r="F121" s="56" t="e">
        <f>+VLOOKUP(E121,Participants!$A$1:$F$1600,2,FALSE)</f>
        <v>#N/A</v>
      </c>
      <c r="G121" s="56" t="e">
        <f>+VLOOKUP(E121,Participants!$A$1:$F$1600,4,FALSE)</f>
        <v>#N/A</v>
      </c>
      <c r="H121" s="56" t="e">
        <f>+VLOOKUP(E121,Participants!$A$1:$F$1600,5,FALSE)</f>
        <v>#N/A</v>
      </c>
      <c r="I121" s="56" t="e">
        <f>+VLOOKUP(E121,Participants!$A$1:$F$1600,3,FALSE)</f>
        <v>#N/A</v>
      </c>
      <c r="J121" s="56" t="e">
        <f>+VLOOKUP(E121,Participants!$A$1:$G$1600,7,FALSE)</f>
        <v>#N/A</v>
      </c>
      <c r="K121" s="56"/>
      <c r="L121" s="56"/>
    </row>
    <row r="122" spans="1:12" ht="14.25" customHeight="1">
      <c r="A122" s="68" t="s">
        <v>1568</v>
      </c>
      <c r="B122" s="57">
        <v>16</v>
      </c>
      <c r="C122" s="57"/>
      <c r="D122" s="57">
        <v>1</v>
      </c>
      <c r="E122" s="57"/>
      <c r="F122" s="59" t="e">
        <f>+VLOOKUP(E122,Participants!$A$1:$F$1600,2,FALSE)</f>
        <v>#N/A</v>
      </c>
      <c r="G122" s="59" t="e">
        <f>+VLOOKUP(E122,Participants!$A$1:$F$1600,4,FALSE)</f>
        <v>#N/A</v>
      </c>
      <c r="H122" s="59" t="e">
        <f>+VLOOKUP(E122,Participants!$A$1:$F$1600,5,FALSE)</f>
        <v>#N/A</v>
      </c>
      <c r="I122" s="59" t="e">
        <f>+VLOOKUP(E122,Participants!$A$1:$F$1600,3,FALSE)</f>
        <v>#N/A</v>
      </c>
      <c r="J122" s="59" t="e">
        <f>+VLOOKUP(E122,Participants!$A$1:$G$1600,7,FALSE)</f>
        <v>#N/A</v>
      </c>
      <c r="K122" s="59"/>
      <c r="L122" s="59"/>
    </row>
    <row r="123" spans="1:12" ht="14.25" customHeight="1">
      <c r="A123" s="68" t="s">
        <v>1568</v>
      </c>
      <c r="B123" s="57">
        <v>16</v>
      </c>
      <c r="C123" s="57"/>
      <c r="D123" s="57">
        <v>2</v>
      </c>
      <c r="E123" s="57"/>
      <c r="F123" s="59" t="e">
        <f>+VLOOKUP(E123,Participants!$A$1:$F$1600,2,FALSE)</f>
        <v>#N/A</v>
      </c>
      <c r="G123" s="59" t="e">
        <f>+VLOOKUP(E123,Participants!$A$1:$F$1600,4,FALSE)</f>
        <v>#N/A</v>
      </c>
      <c r="H123" s="59" t="e">
        <f>+VLOOKUP(E123,Participants!$A$1:$F$1600,5,FALSE)</f>
        <v>#N/A</v>
      </c>
      <c r="I123" s="59" t="e">
        <f>+VLOOKUP(E123,Participants!$A$1:$F$1600,3,FALSE)</f>
        <v>#N/A</v>
      </c>
      <c r="J123" s="59" t="e">
        <f>+VLOOKUP(E123,Participants!$A$1:$G$1600,7,FALSE)</f>
        <v>#N/A</v>
      </c>
      <c r="K123" s="59"/>
      <c r="L123" s="59"/>
    </row>
    <row r="124" spans="1:12" ht="14.25" customHeight="1">
      <c r="A124" s="68" t="s">
        <v>1568</v>
      </c>
      <c r="B124" s="57">
        <v>16</v>
      </c>
      <c r="C124" s="57"/>
      <c r="D124" s="57">
        <v>3</v>
      </c>
      <c r="E124" s="57"/>
      <c r="F124" s="59" t="e">
        <f>+VLOOKUP(E124,Participants!$A$1:$F$1600,2,FALSE)</f>
        <v>#N/A</v>
      </c>
      <c r="G124" s="59" t="e">
        <f>+VLOOKUP(E124,Participants!$A$1:$F$1600,4,FALSE)</f>
        <v>#N/A</v>
      </c>
      <c r="H124" s="59" t="e">
        <f>+VLOOKUP(E124,Participants!$A$1:$F$1600,5,FALSE)</f>
        <v>#N/A</v>
      </c>
      <c r="I124" s="59" t="e">
        <f>+VLOOKUP(E124,Participants!$A$1:$F$1600,3,FALSE)</f>
        <v>#N/A</v>
      </c>
      <c r="J124" s="59" t="e">
        <f>+VLOOKUP(E124,Participants!$A$1:$G$1600,7,FALSE)</f>
        <v>#N/A</v>
      </c>
      <c r="K124" s="59"/>
      <c r="L124" s="59"/>
    </row>
    <row r="125" spans="1:12" ht="14.25" customHeight="1">
      <c r="A125" s="68" t="s">
        <v>1568</v>
      </c>
      <c r="B125" s="57">
        <v>16</v>
      </c>
      <c r="C125" s="57"/>
      <c r="D125" s="57">
        <v>4</v>
      </c>
      <c r="E125" s="57"/>
      <c r="F125" s="59" t="e">
        <f>+VLOOKUP(E125,Participants!$A$1:$F$1600,2,FALSE)</f>
        <v>#N/A</v>
      </c>
      <c r="G125" s="59" t="e">
        <f>+VLOOKUP(E125,Participants!$A$1:$F$1600,4,FALSE)</f>
        <v>#N/A</v>
      </c>
      <c r="H125" s="59" t="e">
        <f>+VLOOKUP(E125,Participants!$A$1:$F$1600,5,FALSE)</f>
        <v>#N/A</v>
      </c>
      <c r="I125" s="59" t="e">
        <f>+VLOOKUP(E125,Participants!$A$1:$F$1600,3,FALSE)</f>
        <v>#N/A</v>
      </c>
      <c r="J125" s="59" t="e">
        <f>+VLOOKUP(E125,Participants!$A$1:$G$1600,7,FALSE)</f>
        <v>#N/A</v>
      </c>
      <c r="K125" s="59"/>
      <c r="L125" s="59"/>
    </row>
    <row r="126" spans="1:12" ht="14.25" customHeight="1">
      <c r="A126" s="68" t="s">
        <v>1568</v>
      </c>
      <c r="B126" s="57">
        <v>16</v>
      </c>
      <c r="C126" s="57"/>
      <c r="D126" s="57">
        <v>5</v>
      </c>
      <c r="E126" s="57"/>
      <c r="F126" s="59" t="e">
        <f>+VLOOKUP(E126,Participants!$A$1:$F$1600,2,FALSE)</f>
        <v>#N/A</v>
      </c>
      <c r="G126" s="59" t="e">
        <f>+VLOOKUP(E126,Participants!$A$1:$F$1600,4,FALSE)</f>
        <v>#N/A</v>
      </c>
      <c r="H126" s="59" t="e">
        <f>+VLOOKUP(E126,Participants!$A$1:$F$1600,5,FALSE)</f>
        <v>#N/A</v>
      </c>
      <c r="I126" s="59" t="e">
        <f>+VLOOKUP(E126,Participants!$A$1:$F$1600,3,FALSE)</f>
        <v>#N/A</v>
      </c>
      <c r="J126" s="59" t="e">
        <f>+VLOOKUP(E126,Participants!$A$1:$G$1600,7,FALSE)</f>
        <v>#N/A</v>
      </c>
      <c r="K126" s="59"/>
      <c r="L126" s="59"/>
    </row>
    <row r="127" spans="1:12" ht="14.25" customHeight="1">
      <c r="A127" s="68" t="s">
        <v>1568</v>
      </c>
      <c r="B127" s="57">
        <v>16</v>
      </c>
      <c r="C127" s="57"/>
      <c r="D127" s="57">
        <v>6</v>
      </c>
      <c r="E127" s="57"/>
      <c r="F127" s="59" t="e">
        <f>+VLOOKUP(E127,Participants!$A$1:$F$1600,2,FALSE)</f>
        <v>#N/A</v>
      </c>
      <c r="G127" s="59" t="e">
        <f>+VLOOKUP(E127,Participants!$A$1:$F$1600,4,FALSE)</f>
        <v>#N/A</v>
      </c>
      <c r="H127" s="59" t="e">
        <f>+VLOOKUP(E127,Participants!$A$1:$F$1600,5,FALSE)</f>
        <v>#N/A</v>
      </c>
      <c r="I127" s="59" t="e">
        <f>+VLOOKUP(E127,Participants!$A$1:$F$1600,3,FALSE)</f>
        <v>#N/A</v>
      </c>
      <c r="J127" s="59" t="e">
        <f>+VLOOKUP(E127,Participants!$A$1:$G$1600,7,FALSE)</f>
        <v>#N/A</v>
      </c>
      <c r="K127" s="59"/>
      <c r="L127" s="59"/>
    </row>
    <row r="128" spans="1:12" ht="14.25" customHeight="1">
      <c r="A128" s="68" t="s">
        <v>1568</v>
      </c>
      <c r="B128" s="57">
        <v>16</v>
      </c>
      <c r="C128" s="57"/>
      <c r="D128" s="57">
        <v>7</v>
      </c>
      <c r="E128" s="57"/>
      <c r="F128" s="59" t="e">
        <f>+VLOOKUP(E128,Participants!$A$1:$F$1600,2,FALSE)</f>
        <v>#N/A</v>
      </c>
      <c r="G128" s="59" t="e">
        <f>+VLOOKUP(E128,Participants!$A$1:$F$1600,4,FALSE)</f>
        <v>#N/A</v>
      </c>
      <c r="H128" s="59" t="e">
        <f>+VLOOKUP(E128,Participants!$A$1:$F$1600,5,FALSE)</f>
        <v>#N/A</v>
      </c>
      <c r="I128" s="59" t="e">
        <f>+VLOOKUP(E128,Participants!$A$1:$F$1600,3,FALSE)</f>
        <v>#N/A</v>
      </c>
      <c r="J128" s="59" t="e">
        <f>+VLOOKUP(E128,Participants!$A$1:$G$1600,7,FALSE)</f>
        <v>#N/A</v>
      </c>
      <c r="K128" s="59"/>
      <c r="L128" s="59"/>
    </row>
    <row r="129" spans="1:12" ht="14.25" customHeight="1">
      <c r="A129" s="68" t="s">
        <v>1568</v>
      </c>
      <c r="B129" s="57">
        <v>16</v>
      </c>
      <c r="C129" s="57"/>
      <c r="D129" s="57">
        <v>8</v>
      </c>
      <c r="E129" s="57"/>
      <c r="F129" s="59" t="e">
        <f>+VLOOKUP(E129,Participants!$A$1:$F$1600,2,FALSE)</f>
        <v>#N/A</v>
      </c>
      <c r="G129" s="59" t="e">
        <f>+VLOOKUP(E129,Participants!$A$1:$F$1600,4,FALSE)</f>
        <v>#N/A</v>
      </c>
      <c r="H129" s="59" t="e">
        <f>+VLOOKUP(E129,Participants!$A$1:$F$1600,5,FALSE)</f>
        <v>#N/A</v>
      </c>
      <c r="I129" s="59" t="e">
        <f>+VLOOKUP(E129,Participants!$A$1:$F$1600,3,FALSE)</f>
        <v>#N/A</v>
      </c>
      <c r="J129" s="59" t="e">
        <f>+VLOOKUP(E129,Participants!$A$1:$G$1600,7,FALSE)</f>
        <v>#N/A</v>
      </c>
      <c r="K129" s="59"/>
      <c r="L129" s="59"/>
    </row>
    <row r="130" spans="1:12" ht="14.25" customHeight="1">
      <c r="A130" s="68" t="s">
        <v>1568</v>
      </c>
      <c r="B130" s="53">
        <v>17</v>
      </c>
      <c r="C130" s="53"/>
      <c r="D130" s="53">
        <v>1</v>
      </c>
      <c r="E130" s="53"/>
      <c r="F130" s="56" t="e">
        <f>+VLOOKUP(E130,Participants!$A$1:$F$1600,2,FALSE)</f>
        <v>#N/A</v>
      </c>
      <c r="G130" s="56" t="e">
        <f>+VLOOKUP(E130,Participants!$A$1:$F$1600,4,FALSE)</f>
        <v>#N/A</v>
      </c>
      <c r="H130" s="56" t="e">
        <f>+VLOOKUP(E130,Participants!$A$1:$F$1600,5,FALSE)</f>
        <v>#N/A</v>
      </c>
      <c r="I130" s="56" t="e">
        <f>+VLOOKUP(E130,Participants!$A$1:$F$1600,3,FALSE)</f>
        <v>#N/A</v>
      </c>
      <c r="J130" s="56" t="e">
        <f>+VLOOKUP(E130,Participants!$A$1:$G$1600,7,FALSE)</f>
        <v>#N/A</v>
      </c>
      <c r="K130" s="56"/>
      <c r="L130" s="56"/>
    </row>
    <row r="131" spans="1:12" ht="14.25" customHeight="1">
      <c r="A131" s="68" t="s">
        <v>1568</v>
      </c>
      <c r="B131" s="53">
        <v>17</v>
      </c>
      <c r="C131" s="53"/>
      <c r="D131" s="53">
        <v>2</v>
      </c>
      <c r="E131" s="53"/>
      <c r="F131" s="56" t="e">
        <f>+VLOOKUP(E131,Participants!$A$1:$F$1600,2,FALSE)</f>
        <v>#N/A</v>
      </c>
      <c r="G131" s="56" t="e">
        <f>+VLOOKUP(E131,Participants!$A$1:$F$1600,4,FALSE)</f>
        <v>#N/A</v>
      </c>
      <c r="H131" s="56" t="e">
        <f>+VLOOKUP(E131,Participants!$A$1:$F$1600,5,FALSE)</f>
        <v>#N/A</v>
      </c>
      <c r="I131" s="56" t="e">
        <f>+VLOOKUP(E131,Participants!$A$1:$F$1600,3,FALSE)</f>
        <v>#N/A</v>
      </c>
      <c r="J131" s="56" t="e">
        <f>+VLOOKUP(E131,Participants!$A$1:$G$1600,7,FALSE)</f>
        <v>#N/A</v>
      </c>
      <c r="K131" s="56"/>
      <c r="L131" s="56"/>
    </row>
    <row r="132" spans="1:12" ht="14.25" customHeight="1">
      <c r="A132" s="68" t="s">
        <v>1568</v>
      </c>
      <c r="B132" s="53">
        <v>17</v>
      </c>
      <c r="C132" s="53"/>
      <c r="D132" s="53">
        <v>3</v>
      </c>
      <c r="E132" s="53"/>
      <c r="F132" s="56" t="e">
        <f>+VLOOKUP(E132,Participants!$A$1:$F$1600,2,FALSE)</f>
        <v>#N/A</v>
      </c>
      <c r="G132" s="56" t="e">
        <f>+VLOOKUP(E132,Participants!$A$1:$F$1600,4,FALSE)</f>
        <v>#N/A</v>
      </c>
      <c r="H132" s="56" t="e">
        <f>+VLOOKUP(E132,Participants!$A$1:$F$1600,5,FALSE)</f>
        <v>#N/A</v>
      </c>
      <c r="I132" s="56" t="e">
        <f>+VLOOKUP(E132,Participants!$A$1:$F$1600,3,FALSE)</f>
        <v>#N/A</v>
      </c>
      <c r="J132" s="56" t="e">
        <f>+VLOOKUP(E132,Participants!$A$1:$G$1600,7,FALSE)</f>
        <v>#N/A</v>
      </c>
      <c r="K132" s="56"/>
      <c r="L132" s="56"/>
    </row>
    <row r="133" spans="1:12" ht="14.25" customHeight="1">
      <c r="A133" s="68" t="s">
        <v>1568</v>
      </c>
      <c r="B133" s="53">
        <v>17</v>
      </c>
      <c r="C133" s="53"/>
      <c r="D133" s="53">
        <v>4</v>
      </c>
      <c r="E133" s="53"/>
      <c r="F133" s="56" t="e">
        <f>+VLOOKUP(E133,Participants!$A$1:$F$1600,2,FALSE)</f>
        <v>#N/A</v>
      </c>
      <c r="G133" s="56" t="e">
        <f>+VLOOKUP(E133,Participants!$A$1:$F$1600,4,FALSE)</f>
        <v>#N/A</v>
      </c>
      <c r="H133" s="56" t="e">
        <f>+VLOOKUP(E133,Participants!$A$1:$F$1600,5,FALSE)</f>
        <v>#N/A</v>
      </c>
      <c r="I133" s="56" t="e">
        <f>+VLOOKUP(E133,Participants!$A$1:$F$1600,3,FALSE)</f>
        <v>#N/A</v>
      </c>
      <c r="J133" s="56" t="e">
        <f>+VLOOKUP(E133,Participants!$A$1:$G$1600,7,FALSE)</f>
        <v>#N/A</v>
      </c>
      <c r="K133" s="56"/>
      <c r="L133" s="56"/>
    </row>
    <row r="134" spans="1:12" ht="14.25" customHeight="1">
      <c r="A134" s="68" t="s">
        <v>1568</v>
      </c>
      <c r="B134" s="53">
        <v>17</v>
      </c>
      <c r="C134" s="53"/>
      <c r="D134" s="53">
        <v>5</v>
      </c>
      <c r="E134" s="53"/>
      <c r="F134" s="56" t="e">
        <f>+VLOOKUP(E134,Participants!$A$1:$F$1600,2,FALSE)</f>
        <v>#N/A</v>
      </c>
      <c r="G134" s="56" t="e">
        <f>+VLOOKUP(E134,Participants!$A$1:$F$1600,4,FALSE)</f>
        <v>#N/A</v>
      </c>
      <c r="H134" s="56" t="e">
        <f>+VLOOKUP(E134,Participants!$A$1:$F$1600,5,FALSE)</f>
        <v>#N/A</v>
      </c>
      <c r="I134" s="56" t="e">
        <f>+VLOOKUP(E134,Participants!$A$1:$F$1600,3,FALSE)</f>
        <v>#N/A</v>
      </c>
      <c r="J134" s="56" t="e">
        <f>+VLOOKUP(E134,Participants!$A$1:$G$1600,7,FALSE)</f>
        <v>#N/A</v>
      </c>
      <c r="K134" s="56"/>
      <c r="L134" s="56"/>
    </row>
    <row r="135" spans="1:12" ht="14.25" customHeight="1">
      <c r="A135" s="68" t="s">
        <v>1568</v>
      </c>
      <c r="B135" s="53">
        <v>17</v>
      </c>
      <c r="C135" s="53"/>
      <c r="D135" s="53">
        <v>6</v>
      </c>
      <c r="E135" s="53"/>
      <c r="F135" s="56" t="e">
        <f>+VLOOKUP(E135,Participants!$A$1:$F$1600,2,FALSE)</f>
        <v>#N/A</v>
      </c>
      <c r="G135" s="56" t="e">
        <f>+VLOOKUP(E135,Participants!$A$1:$F$1600,4,FALSE)</f>
        <v>#N/A</v>
      </c>
      <c r="H135" s="56" t="e">
        <f>+VLOOKUP(E135,Participants!$A$1:$F$1600,5,FALSE)</f>
        <v>#N/A</v>
      </c>
      <c r="I135" s="56" t="e">
        <f>+VLOOKUP(E135,Participants!$A$1:$F$1600,3,FALSE)</f>
        <v>#N/A</v>
      </c>
      <c r="J135" s="56" t="e">
        <f>+VLOOKUP(E135,Participants!$A$1:$G$1600,7,FALSE)</f>
        <v>#N/A</v>
      </c>
      <c r="K135" s="56"/>
      <c r="L135" s="56"/>
    </row>
    <row r="136" spans="1:12" ht="14.25" customHeight="1">
      <c r="A136" s="68" t="s">
        <v>1568</v>
      </c>
      <c r="B136" s="53">
        <v>17</v>
      </c>
      <c r="C136" s="53"/>
      <c r="D136" s="53">
        <v>7</v>
      </c>
      <c r="E136" s="53"/>
      <c r="F136" s="56" t="e">
        <f>+VLOOKUP(E136,Participants!$A$1:$F$1600,2,FALSE)</f>
        <v>#N/A</v>
      </c>
      <c r="G136" s="56" t="e">
        <f>+VLOOKUP(E136,Participants!$A$1:$F$1600,4,FALSE)</f>
        <v>#N/A</v>
      </c>
      <c r="H136" s="56" t="e">
        <f>+VLOOKUP(E136,Participants!$A$1:$F$1600,5,FALSE)</f>
        <v>#N/A</v>
      </c>
      <c r="I136" s="56" t="e">
        <f>+VLOOKUP(E136,Participants!$A$1:$F$1600,3,FALSE)</f>
        <v>#N/A</v>
      </c>
      <c r="J136" s="56" t="e">
        <f>+VLOOKUP(E136,Participants!$A$1:$G$1600,7,FALSE)</f>
        <v>#N/A</v>
      </c>
      <c r="K136" s="56"/>
      <c r="L136" s="56"/>
    </row>
    <row r="137" spans="1:12" ht="14.25" customHeight="1">
      <c r="A137" s="68" t="s">
        <v>1568</v>
      </c>
      <c r="B137" s="53">
        <v>17</v>
      </c>
      <c r="C137" s="53"/>
      <c r="D137" s="53">
        <v>8</v>
      </c>
      <c r="E137" s="53"/>
      <c r="F137" s="56" t="e">
        <f>+VLOOKUP(E137,Participants!$A$1:$F$1600,2,FALSE)</f>
        <v>#N/A</v>
      </c>
      <c r="G137" s="56" t="e">
        <f>+VLOOKUP(E137,Participants!$A$1:$F$1600,4,FALSE)</f>
        <v>#N/A</v>
      </c>
      <c r="H137" s="56" t="e">
        <f>+VLOOKUP(E137,Participants!$A$1:$F$1600,5,FALSE)</f>
        <v>#N/A</v>
      </c>
      <c r="I137" s="56" t="e">
        <f>+VLOOKUP(E137,Participants!$A$1:$F$1600,3,FALSE)</f>
        <v>#N/A</v>
      </c>
      <c r="J137" s="56" t="e">
        <f>+VLOOKUP(E137,Participants!$A$1:$G$1600,7,FALSE)</f>
        <v>#N/A</v>
      </c>
      <c r="K137" s="56"/>
      <c r="L137" s="56"/>
    </row>
    <row r="138" spans="1:12" ht="14.25" customHeight="1">
      <c r="A138" s="68" t="s">
        <v>1568</v>
      </c>
      <c r="B138" s="57">
        <v>18</v>
      </c>
      <c r="C138" s="57"/>
      <c r="D138" s="57">
        <v>1</v>
      </c>
      <c r="E138" s="57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59"/>
      <c r="L138" s="59"/>
    </row>
    <row r="139" spans="1:12" ht="14.25" customHeight="1">
      <c r="A139" s="68" t="s">
        <v>1568</v>
      </c>
      <c r="B139" s="57">
        <v>18</v>
      </c>
      <c r="C139" s="57"/>
      <c r="D139" s="57">
        <v>2</v>
      </c>
      <c r="E139" s="57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59"/>
      <c r="L139" s="59"/>
    </row>
    <row r="140" spans="1:12" ht="14.25" customHeight="1">
      <c r="A140" s="68" t="s">
        <v>1568</v>
      </c>
      <c r="B140" s="57">
        <v>18</v>
      </c>
      <c r="C140" s="57"/>
      <c r="D140" s="57">
        <v>3</v>
      </c>
      <c r="E140" s="57"/>
      <c r="F140" s="59" t="e">
        <f>+VLOOKUP(E140,Participants!$A$1:$F$1600,2,FALSE)</f>
        <v>#N/A</v>
      </c>
      <c r="G140" s="59" t="e">
        <f>+VLOOKUP(E140,Participants!$A$1:$F$1600,4,FALSE)</f>
        <v>#N/A</v>
      </c>
      <c r="H140" s="59" t="e">
        <f>+VLOOKUP(E140,Participants!$A$1:$F$1600,5,FALSE)</f>
        <v>#N/A</v>
      </c>
      <c r="I140" s="59" t="e">
        <f>+VLOOKUP(E140,Participants!$A$1:$F$1600,3,FALSE)</f>
        <v>#N/A</v>
      </c>
      <c r="J140" s="59" t="e">
        <f>+VLOOKUP(E140,Participants!$A$1:$G$1600,7,FALSE)</f>
        <v>#N/A</v>
      </c>
      <c r="K140" s="59"/>
      <c r="L140" s="59"/>
    </row>
    <row r="141" spans="1:12" ht="14.25" customHeight="1">
      <c r="A141" s="68" t="s">
        <v>1568</v>
      </c>
      <c r="B141" s="57">
        <v>18</v>
      </c>
      <c r="C141" s="57"/>
      <c r="D141" s="57">
        <v>4</v>
      </c>
      <c r="E141" s="57"/>
      <c r="F141" s="59" t="e">
        <f>+VLOOKUP(E141,Participants!$A$1:$F$1600,2,FALSE)</f>
        <v>#N/A</v>
      </c>
      <c r="G141" s="59" t="e">
        <f>+VLOOKUP(E141,Participants!$A$1:$F$1600,4,FALSE)</f>
        <v>#N/A</v>
      </c>
      <c r="H141" s="59" t="e">
        <f>+VLOOKUP(E141,Participants!$A$1:$F$1600,5,FALSE)</f>
        <v>#N/A</v>
      </c>
      <c r="I141" s="59" t="e">
        <f>+VLOOKUP(E141,Participants!$A$1:$F$1600,3,FALSE)</f>
        <v>#N/A</v>
      </c>
      <c r="J141" s="59" t="e">
        <f>+VLOOKUP(E141,Participants!$A$1:$G$1600,7,FALSE)</f>
        <v>#N/A</v>
      </c>
      <c r="K141" s="59"/>
      <c r="L141" s="59"/>
    </row>
    <row r="142" spans="1:12" ht="14.25" customHeight="1">
      <c r="A142" s="68" t="s">
        <v>1568</v>
      </c>
      <c r="B142" s="57">
        <v>18</v>
      </c>
      <c r="C142" s="57"/>
      <c r="D142" s="57">
        <v>5</v>
      </c>
      <c r="E142" s="57"/>
      <c r="F142" s="59" t="e">
        <f>+VLOOKUP(E142,Participants!$A$1:$F$1600,2,FALSE)</f>
        <v>#N/A</v>
      </c>
      <c r="G142" s="59" t="e">
        <f>+VLOOKUP(E142,Participants!$A$1:$F$1600,4,FALSE)</f>
        <v>#N/A</v>
      </c>
      <c r="H142" s="59" t="e">
        <f>+VLOOKUP(E142,Participants!$A$1:$F$1600,5,FALSE)</f>
        <v>#N/A</v>
      </c>
      <c r="I142" s="59" t="e">
        <f>+VLOOKUP(E142,Participants!$A$1:$F$1600,3,FALSE)</f>
        <v>#N/A</v>
      </c>
      <c r="J142" s="59" t="e">
        <f>+VLOOKUP(E142,Participants!$A$1:$G$1600,7,FALSE)</f>
        <v>#N/A</v>
      </c>
      <c r="K142" s="59"/>
      <c r="L142" s="59"/>
    </row>
    <row r="143" spans="1:12" ht="14.25" customHeight="1">
      <c r="A143" s="68" t="s">
        <v>1568</v>
      </c>
      <c r="B143" s="57">
        <v>18</v>
      </c>
      <c r="C143" s="57"/>
      <c r="D143" s="57">
        <v>6</v>
      </c>
      <c r="E143" s="57"/>
      <c r="F143" s="59" t="e">
        <f>+VLOOKUP(E143,Participants!$A$1:$F$1600,2,FALSE)</f>
        <v>#N/A</v>
      </c>
      <c r="G143" s="59" t="e">
        <f>+VLOOKUP(E143,Participants!$A$1:$F$1600,4,FALSE)</f>
        <v>#N/A</v>
      </c>
      <c r="H143" s="59" t="e">
        <f>+VLOOKUP(E143,Participants!$A$1:$F$1600,5,FALSE)</f>
        <v>#N/A</v>
      </c>
      <c r="I143" s="59" t="e">
        <f>+VLOOKUP(E143,Participants!$A$1:$F$1600,3,FALSE)</f>
        <v>#N/A</v>
      </c>
      <c r="J143" s="59" t="e">
        <f>+VLOOKUP(E143,Participants!$A$1:$G$1600,7,FALSE)</f>
        <v>#N/A</v>
      </c>
      <c r="K143" s="59"/>
      <c r="L143" s="59"/>
    </row>
    <row r="144" spans="1:12" ht="14.25" customHeight="1">
      <c r="A144" s="68" t="s">
        <v>1568</v>
      </c>
      <c r="B144" s="57">
        <v>18</v>
      </c>
      <c r="C144" s="57"/>
      <c r="D144" s="57">
        <v>7</v>
      </c>
      <c r="E144" s="57"/>
      <c r="F144" s="59" t="e">
        <f>+VLOOKUP(E144,Participants!$A$1:$F$1600,2,FALSE)</f>
        <v>#N/A</v>
      </c>
      <c r="G144" s="59" t="e">
        <f>+VLOOKUP(E144,Participants!$A$1:$F$1600,4,FALSE)</f>
        <v>#N/A</v>
      </c>
      <c r="H144" s="59" t="e">
        <f>+VLOOKUP(E144,Participants!$A$1:$F$1600,5,FALSE)</f>
        <v>#N/A</v>
      </c>
      <c r="I144" s="59" t="e">
        <f>+VLOOKUP(E144,Participants!$A$1:$F$1600,3,FALSE)</f>
        <v>#N/A</v>
      </c>
      <c r="J144" s="59" t="e">
        <f>+VLOOKUP(E144,Participants!$A$1:$G$1600,7,FALSE)</f>
        <v>#N/A</v>
      </c>
      <c r="K144" s="59"/>
      <c r="L144" s="59"/>
    </row>
    <row r="145" spans="1:23" ht="14.25" customHeight="1">
      <c r="A145" s="68" t="s">
        <v>1568</v>
      </c>
      <c r="B145" s="57">
        <v>18</v>
      </c>
      <c r="C145" s="57"/>
      <c r="D145" s="57">
        <v>8</v>
      </c>
      <c r="E145" s="57"/>
      <c r="F145" s="59" t="e">
        <f>+VLOOKUP(E145,Participants!$A$1:$F$1600,2,FALSE)</f>
        <v>#N/A</v>
      </c>
      <c r="G145" s="59" t="e">
        <f>+VLOOKUP(E145,Participants!$A$1:$F$1600,4,FALSE)</f>
        <v>#N/A</v>
      </c>
      <c r="H145" s="59" t="e">
        <f>+VLOOKUP(E145,Participants!$A$1:$F$1600,5,FALSE)</f>
        <v>#N/A</v>
      </c>
      <c r="I145" s="59" t="e">
        <f>+VLOOKUP(E145,Participants!$A$1:$F$1600,3,FALSE)</f>
        <v>#N/A</v>
      </c>
      <c r="J145" s="59" t="e">
        <f>+VLOOKUP(E145,Participants!$A$1:$G$1600,7,FALSE)</f>
        <v>#N/A</v>
      </c>
      <c r="K145" s="59"/>
      <c r="L145" s="59"/>
    </row>
    <row r="146" spans="1:23" ht="14.25" customHeight="1">
      <c r="A146" s="68" t="s">
        <v>1568</v>
      </c>
      <c r="B146" s="53">
        <v>19</v>
      </c>
      <c r="C146" s="53"/>
      <c r="D146" s="53">
        <v>1</v>
      </c>
      <c r="E146" s="53"/>
      <c r="F146" s="56" t="e">
        <f>+VLOOKUP(E146,Participants!$A$1:$F$1600,2,FALSE)</f>
        <v>#N/A</v>
      </c>
      <c r="G146" s="56" t="e">
        <f>+VLOOKUP(E146,Participants!$A$1:$F$1600,4,FALSE)</f>
        <v>#N/A</v>
      </c>
      <c r="H146" s="56" t="e">
        <f>+VLOOKUP(E146,Participants!$A$1:$F$1600,5,FALSE)</f>
        <v>#N/A</v>
      </c>
      <c r="I146" s="56" t="e">
        <f>+VLOOKUP(E146,Participants!$A$1:$F$1600,3,FALSE)</f>
        <v>#N/A</v>
      </c>
      <c r="J146" s="56" t="e">
        <f>+VLOOKUP(E146,Participants!$A$1:$G$1600,7,FALSE)</f>
        <v>#N/A</v>
      </c>
      <c r="K146" s="56"/>
      <c r="L146" s="56"/>
    </row>
    <row r="147" spans="1:23" ht="14.25" customHeight="1">
      <c r="A147" s="68" t="s">
        <v>1568</v>
      </c>
      <c r="B147" s="53">
        <v>19</v>
      </c>
      <c r="C147" s="53"/>
      <c r="D147" s="53">
        <v>2</v>
      </c>
      <c r="E147" s="53"/>
      <c r="F147" s="56" t="e">
        <f>+VLOOKUP(E147,Participants!$A$1:$F$1600,2,FALSE)</f>
        <v>#N/A</v>
      </c>
      <c r="G147" s="56" t="e">
        <f>+VLOOKUP(E147,Participants!$A$1:$F$1600,4,FALSE)</f>
        <v>#N/A</v>
      </c>
      <c r="H147" s="56" t="e">
        <f>+VLOOKUP(E147,Participants!$A$1:$F$1600,5,FALSE)</f>
        <v>#N/A</v>
      </c>
      <c r="I147" s="56" t="e">
        <f>+VLOOKUP(E147,Participants!$A$1:$F$1600,3,FALSE)</f>
        <v>#N/A</v>
      </c>
      <c r="J147" s="56" t="e">
        <f>+VLOOKUP(E147,Participants!$A$1:$G$1600,7,FALSE)</f>
        <v>#N/A</v>
      </c>
      <c r="K147" s="56"/>
      <c r="L147" s="56"/>
    </row>
    <row r="148" spans="1:23" ht="14.25" customHeight="1">
      <c r="A148" s="68" t="s">
        <v>1568</v>
      </c>
      <c r="B148" s="53">
        <v>19</v>
      </c>
      <c r="C148" s="53"/>
      <c r="D148" s="53">
        <v>3</v>
      </c>
      <c r="E148" s="53"/>
      <c r="F148" s="56" t="e">
        <f>+VLOOKUP(E148,Participants!$A$1:$F$1600,2,FALSE)</f>
        <v>#N/A</v>
      </c>
      <c r="G148" s="56" t="e">
        <f>+VLOOKUP(E148,Participants!$A$1:$F$1600,4,FALSE)</f>
        <v>#N/A</v>
      </c>
      <c r="H148" s="56" t="e">
        <f>+VLOOKUP(E148,Participants!$A$1:$F$1600,5,FALSE)</f>
        <v>#N/A</v>
      </c>
      <c r="I148" s="56" t="e">
        <f>+VLOOKUP(E148,Participants!$A$1:$F$1600,3,FALSE)</f>
        <v>#N/A</v>
      </c>
      <c r="J148" s="56" t="e">
        <f>+VLOOKUP(E148,Participants!$A$1:$G$1600,7,FALSE)</f>
        <v>#N/A</v>
      </c>
      <c r="K148" s="56"/>
      <c r="L148" s="56"/>
    </row>
    <row r="149" spans="1:23" ht="14.25" customHeight="1">
      <c r="A149" s="68" t="s">
        <v>1568</v>
      </c>
      <c r="B149" s="53">
        <v>19</v>
      </c>
      <c r="C149" s="53"/>
      <c r="D149" s="53">
        <v>4</v>
      </c>
      <c r="E149" s="53"/>
      <c r="F149" s="56" t="e">
        <f>+VLOOKUP(E149,Participants!$A$1:$F$1600,2,FALSE)</f>
        <v>#N/A</v>
      </c>
      <c r="G149" s="56" t="e">
        <f>+VLOOKUP(E149,Participants!$A$1:$F$1600,4,FALSE)</f>
        <v>#N/A</v>
      </c>
      <c r="H149" s="56" t="e">
        <f>+VLOOKUP(E149,Participants!$A$1:$F$1600,5,FALSE)</f>
        <v>#N/A</v>
      </c>
      <c r="I149" s="56" t="e">
        <f>+VLOOKUP(E149,Participants!$A$1:$F$1600,3,FALSE)</f>
        <v>#N/A</v>
      </c>
      <c r="J149" s="56" t="e">
        <f>+VLOOKUP(E149,Participants!$A$1:$G$1600,7,FALSE)</f>
        <v>#N/A</v>
      </c>
      <c r="K149" s="56"/>
      <c r="L149" s="56"/>
    </row>
    <row r="150" spans="1:23" ht="14.25" customHeight="1">
      <c r="A150" s="68" t="s">
        <v>1568</v>
      </c>
      <c r="B150" s="53">
        <v>19</v>
      </c>
      <c r="C150" s="53"/>
      <c r="D150" s="53">
        <v>5</v>
      </c>
      <c r="E150" s="53"/>
      <c r="F150" s="56" t="e">
        <f>+VLOOKUP(E150,Participants!$A$1:$F$1600,2,FALSE)</f>
        <v>#N/A</v>
      </c>
      <c r="G150" s="56" t="e">
        <f>+VLOOKUP(E150,Participants!$A$1:$F$1600,4,FALSE)</f>
        <v>#N/A</v>
      </c>
      <c r="H150" s="56" t="e">
        <f>+VLOOKUP(E150,Participants!$A$1:$F$1600,5,FALSE)</f>
        <v>#N/A</v>
      </c>
      <c r="I150" s="56" t="e">
        <f>+VLOOKUP(E150,Participants!$A$1:$F$1600,3,FALSE)</f>
        <v>#N/A</v>
      </c>
      <c r="J150" s="56" t="e">
        <f>+VLOOKUP(E150,Participants!$A$1:$G$1600,7,FALSE)</f>
        <v>#N/A</v>
      </c>
      <c r="K150" s="56"/>
      <c r="L150" s="56"/>
    </row>
    <row r="151" spans="1:23" ht="14.25" customHeight="1">
      <c r="A151" s="68" t="s">
        <v>1568</v>
      </c>
      <c r="B151" s="53">
        <v>19</v>
      </c>
      <c r="C151" s="53"/>
      <c r="D151" s="53">
        <v>6</v>
      </c>
      <c r="E151" s="53"/>
      <c r="F151" s="56" t="e">
        <f>+VLOOKUP(E151,Participants!$A$1:$F$1600,2,FALSE)</f>
        <v>#N/A</v>
      </c>
      <c r="G151" s="56" t="e">
        <f>+VLOOKUP(E151,Participants!$A$1:$F$1600,4,FALSE)</f>
        <v>#N/A</v>
      </c>
      <c r="H151" s="56" t="e">
        <f>+VLOOKUP(E151,Participants!$A$1:$F$1600,5,FALSE)</f>
        <v>#N/A</v>
      </c>
      <c r="I151" s="56" t="e">
        <f>+VLOOKUP(E151,Participants!$A$1:$F$1600,3,FALSE)</f>
        <v>#N/A</v>
      </c>
      <c r="J151" s="56" t="e">
        <f>+VLOOKUP(E151,Participants!$A$1:$G$1600,7,FALSE)</f>
        <v>#N/A</v>
      </c>
      <c r="K151" s="56"/>
      <c r="L151" s="56"/>
    </row>
    <row r="152" spans="1:23" ht="14.25" customHeight="1">
      <c r="A152" s="68" t="s">
        <v>1568</v>
      </c>
      <c r="B152" s="53">
        <v>19</v>
      </c>
      <c r="C152" s="53"/>
      <c r="D152" s="53">
        <v>7</v>
      </c>
      <c r="E152" s="53"/>
      <c r="F152" s="56" t="e">
        <f>+VLOOKUP(E152,Participants!$A$1:$F$1600,2,FALSE)</f>
        <v>#N/A</v>
      </c>
      <c r="G152" s="56" t="e">
        <f>+VLOOKUP(E152,Participants!$A$1:$F$1600,4,FALSE)</f>
        <v>#N/A</v>
      </c>
      <c r="H152" s="56" t="e">
        <f>+VLOOKUP(E152,Participants!$A$1:$F$1600,5,FALSE)</f>
        <v>#N/A</v>
      </c>
      <c r="I152" s="56" t="e">
        <f>+VLOOKUP(E152,Participants!$A$1:$F$1600,3,FALSE)</f>
        <v>#N/A</v>
      </c>
      <c r="J152" s="56" t="e">
        <f>+VLOOKUP(E152,Participants!$A$1:$G$1600,7,FALSE)</f>
        <v>#N/A</v>
      </c>
      <c r="K152" s="56"/>
      <c r="L152" s="56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</row>
    <row r="153" spans="1:23" ht="14.25" customHeight="1">
      <c r="A153" s="68" t="s">
        <v>1568</v>
      </c>
      <c r="B153" s="53">
        <v>19</v>
      </c>
      <c r="C153" s="53"/>
      <c r="D153" s="53">
        <v>8</v>
      </c>
      <c r="E153" s="53"/>
      <c r="F153" s="56" t="e">
        <f>+VLOOKUP(E153,Participants!$A$1:$F$1600,2,FALSE)</f>
        <v>#N/A</v>
      </c>
      <c r="G153" s="56" t="e">
        <f>+VLOOKUP(E153,Participants!$A$1:$F$1600,4,FALSE)</f>
        <v>#N/A</v>
      </c>
      <c r="H153" s="56" t="e">
        <f>+VLOOKUP(E153,Participants!$A$1:$F$1600,5,FALSE)</f>
        <v>#N/A</v>
      </c>
      <c r="I153" s="56" t="e">
        <f>+VLOOKUP(E153,Participants!$A$1:$F$1600,3,FALSE)</f>
        <v>#N/A</v>
      </c>
      <c r="J153" s="56" t="e">
        <f>+VLOOKUP(E153,Participants!$A$1:$G$1600,7,FALSE)</f>
        <v>#N/A</v>
      </c>
      <c r="K153" s="56"/>
      <c r="L153" s="56"/>
    </row>
    <row r="154" spans="1:23" ht="14.25" customHeight="1">
      <c r="A154" s="68" t="s">
        <v>1568</v>
      </c>
      <c r="B154" s="57">
        <v>20</v>
      </c>
      <c r="C154" s="57"/>
      <c r="D154" s="57">
        <v>1</v>
      </c>
      <c r="E154" s="57"/>
      <c r="F154" s="59" t="e">
        <f>+VLOOKUP(E154,Participants!$A$1:$F$1600,2,FALSE)</f>
        <v>#N/A</v>
      </c>
      <c r="G154" s="59" t="e">
        <f>+VLOOKUP(E154,Participants!$A$1:$F$1600,4,FALSE)</f>
        <v>#N/A</v>
      </c>
      <c r="H154" s="59" t="e">
        <f>+VLOOKUP(E154,Participants!$A$1:$F$1600,5,FALSE)</f>
        <v>#N/A</v>
      </c>
      <c r="I154" s="59" t="e">
        <f>+VLOOKUP(E154,Participants!$A$1:$F$1600,3,FALSE)</f>
        <v>#N/A</v>
      </c>
      <c r="J154" s="59" t="e">
        <f>+VLOOKUP(E154,Participants!$A$1:$G$1600,7,FALSE)</f>
        <v>#N/A</v>
      </c>
      <c r="K154" s="59"/>
      <c r="L154" s="59"/>
    </row>
    <row r="155" spans="1:23" ht="14.25" customHeight="1">
      <c r="A155" s="68" t="s">
        <v>1568</v>
      </c>
      <c r="B155" s="57">
        <v>20</v>
      </c>
      <c r="C155" s="57"/>
      <c r="D155" s="57">
        <v>2</v>
      </c>
      <c r="E155" s="57"/>
      <c r="F155" s="59" t="e">
        <f>+VLOOKUP(E155,Participants!$A$1:$F$1600,2,FALSE)</f>
        <v>#N/A</v>
      </c>
      <c r="G155" s="59" t="e">
        <f>+VLOOKUP(E155,Participants!$A$1:$F$1600,4,FALSE)</f>
        <v>#N/A</v>
      </c>
      <c r="H155" s="59" t="e">
        <f>+VLOOKUP(E155,Participants!$A$1:$F$1600,5,FALSE)</f>
        <v>#N/A</v>
      </c>
      <c r="I155" s="59" t="e">
        <f>+VLOOKUP(E155,Participants!$A$1:$F$1600,3,FALSE)</f>
        <v>#N/A</v>
      </c>
      <c r="J155" s="59" t="e">
        <f>+VLOOKUP(E155,Participants!$A$1:$G$1600,7,FALSE)</f>
        <v>#N/A</v>
      </c>
      <c r="K155" s="59"/>
      <c r="L155" s="59"/>
    </row>
    <row r="156" spans="1:23" ht="14.25" customHeight="1">
      <c r="A156" s="68" t="s">
        <v>1568</v>
      </c>
      <c r="B156" s="57">
        <v>20</v>
      </c>
      <c r="C156" s="57"/>
      <c r="D156" s="57">
        <v>3</v>
      </c>
      <c r="E156" s="57"/>
      <c r="F156" s="59" t="e">
        <f>+VLOOKUP(E156,Participants!$A$1:$F$1600,2,FALSE)</f>
        <v>#N/A</v>
      </c>
      <c r="G156" s="59" t="e">
        <f>+VLOOKUP(E156,Participants!$A$1:$F$1600,4,FALSE)</f>
        <v>#N/A</v>
      </c>
      <c r="H156" s="59" t="e">
        <f>+VLOOKUP(E156,Participants!$A$1:$F$1600,5,FALSE)</f>
        <v>#N/A</v>
      </c>
      <c r="I156" s="59" t="e">
        <f>+VLOOKUP(E156,Participants!$A$1:$F$1600,3,FALSE)</f>
        <v>#N/A</v>
      </c>
      <c r="J156" s="59" t="e">
        <f>+VLOOKUP(E156,Participants!$A$1:$G$1600,7,FALSE)</f>
        <v>#N/A</v>
      </c>
      <c r="K156" s="59"/>
      <c r="L156" s="59"/>
    </row>
    <row r="157" spans="1:23" ht="14.25" customHeight="1">
      <c r="A157" s="68" t="s">
        <v>1568</v>
      </c>
      <c r="B157" s="57">
        <v>20</v>
      </c>
      <c r="C157" s="57"/>
      <c r="D157" s="57">
        <v>4</v>
      </c>
      <c r="E157" s="57"/>
      <c r="F157" s="59" t="e">
        <f>+VLOOKUP(E157,Participants!$A$1:$F$1600,2,FALSE)</f>
        <v>#N/A</v>
      </c>
      <c r="G157" s="59" t="e">
        <f>+VLOOKUP(E157,Participants!$A$1:$F$1600,4,FALSE)</f>
        <v>#N/A</v>
      </c>
      <c r="H157" s="59" t="e">
        <f>+VLOOKUP(E157,Participants!$A$1:$F$1600,5,FALSE)</f>
        <v>#N/A</v>
      </c>
      <c r="I157" s="59" t="e">
        <f>+VLOOKUP(E157,Participants!$A$1:$F$1600,3,FALSE)</f>
        <v>#N/A</v>
      </c>
      <c r="J157" s="59" t="e">
        <f>+VLOOKUP(E157,Participants!$A$1:$G$1600,7,FALSE)</f>
        <v>#N/A</v>
      </c>
      <c r="K157" s="59"/>
      <c r="L157" s="59"/>
    </row>
    <row r="158" spans="1:23" ht="14.25" customHeight="1">
      <c r="A158" s="68" t="s">
        <v>1568</v>
      </c>
      <c r="B158" s="57">
        <v>20</v>
      </c>
      <c r="C158" s="57"/>
      <c r="D158" s="57">
        <v>5</v>
      </c>
      <c r="E158" s="57"/>
      <c r="F158" s="59" t="e">
        <f>+VLOOKUP(E158,Participants!$A$1:$F$1600,2,FALSE)</f>
        <v>#N/A</v>
      </c>
      <c r="G158" s="59" t="e">
        <f>+VLOOKUP(E158,Participants!$A$1:$F$1600,4,FALSE)</f>
        <v>#N/A</v>
      </c>
      <c r="H158" s="59" t="e">
        <f>+VLOOKUP(E158,Participants!$A$1:$F$1600,5,FALSE)</f>
        <v>#N/A</v>
      </c>
      <c r="I158" s="59" t="e">
        <f>+VLOOKUP(E158,Participants!$A$1:$F$1600,3,FALSE)</f>
        <v>#N/A</v>
      </c>
      <c r="J158" s="59" t="e">
        <f>+VLOOKUP(E158,Participants!$A$1:$G$1600,7,FALSE)</f>
        <v>#N/A</v>
      </c>
      <c r="K158" s="59"/>
      <c r="L158" s="59"/>
    </row>
    <row r="159" spans="1:23" ht="14.25" customHeight="1">
      <c r="A159" s="68" t="s">
        <v>1568</v>
      </c>
      <c r="B159" s="57">
        <v>20</v>
      </c>
      <c r="C159" s="57"/>
      <c r="D159" s="57">
        <v>6</v>
      </c>
      <c r="E159" s="57"/>
      <c r="F159" s="59" t="e">
        <f>+VLOOKUP(E159,Participants!$A$1:$F$1600,2,FALSE)</f>
        <v>#N/A</v>
      </c>
      <c r="G159" s="59" t="e">
        <f>+VLOOKUP(E159,Participants!$A$1:$F$1600,4,FALSE)</f>
        <v>#N/A</v>
      </c>
      <c r="H159" s="59" t="e">
        <f>+VLOOKUP(E159,Participants!$A$1:$F$1600,5,FALSE)</f>
        <v>#N/A</v>
      </c>
      <c r="I159" s="59" t="e">
        <f>+VLOOKUP(E159,Participants!$A$1:$F$1600,3,FALSE)</f>
        <v>#N/A</v>
      </c>
      <c r="J159" s="59" t="e">
        <f>+VLOOKUP(E159,Participants!$A$1:$G$1600,7,FALSE)</f>
        <v>#N/A</v>
      </c>
      <c r="K159" s="59"/>
      <c r="L159" s="59"/>
    </row>
    <row r="160" spans="1:23" ht="14.25" customHeight="1">
      <c r="A160" s="68" t="s">
        <v>1568</v>
      </c>
      <c r="B160" s="57">
        <v>20</v>
      </c>
      <c r="C160" s="57"/>
      <c r="D160" s="57">
        <v>7</v>
      </c>
      <c r="E160" s="57"/>
      <c r="F160" s="59" t="e">
        <f>+VLOOKUP(E160,Participants!$A$1:$F$1600,2,FALSE)</f>
        <v>#N/A</v>
      </c>
      <c r="G160" s="59" t="e">
        <f>+VLOOKUP(E160,Participants!$A$1:$F$1600,4,FALSE)</f>
        <v>#N/A</v>
      </c>
      <c r="H160" s="59" t="e">
        <f>+VLOOKUP(E160,Participants!$A$1:$F$1600,5,FALSE)</f>
        <v>#N/A</v>
      </c>
      <c r="I160" s="59" t="e">
        <f>+VLOOKUP(E160,Participants!$A$1:$F$1600,3,FALSE)</f>
        <v>#N/A</v>
      </c>
      <c r="J160" s="59" t="e">
        <f>+VLOOKUP(E160,Participants!$A$1:$G$1600,7,FALSE)</f>
        <v>#N/A</v>
      </c>
      <c r="K160" s="59"/>
      <c r="L160" s="59"/>
    </row>
    <row r="161" spans="1:12" ht="14.25" customHeight="1">
      <c r="A161" s="68" t="s">
        <v>1568</v>
      </c>
      <c r="B161" s="57">
        <v>20</v>
      </c>
      <c r="C161" s="57"/>
      <c r="D161" s="57">
        <v>8</v>
      </c>
      <c r="E161" s="57"/>
      <c r="F161" s="59" t="e">
        <f>+VLOOKUP(E161,Participants!$A$1:$F$1600,2,FALSE)</f>
        <v>#N/A</v>
      </c>
      <c r="G161" s="59" t="e">
        <f>+VLOOKUP(E161,Participants!$A$1:$F$1600,4,FALSE)</f>
        <v>#N/A</v>
      </c>
      <c r="H161" s="59" t="e">
        <f>+VLOOKUP(E161,Participants!$A$1:$F$1600,5,FALSE)</f>
        <v>#N/A</v>
      </c>
      <c r="I161" s="59" t="e">
        <f>+VLOOKUP(E161,Participants!$A$1:$F$1600,3,FALSE)</f>
        <v>#N/A</v>
      </c>
      <c r="J161" s="59" t="e">
        <f>+VLOOKUP(E161,Participants!$A$1:$G$1600,7,FALSE)</f>
        <v>#N/A</v>
      </c>
      <c r="K161" s="59"/>
      <c r="L161" s="59"/>
    </row>
    <row r="162" spans="1:12" ht="14.25" customHeight="1">
      <c r="A162" s="68" t="s">
        <v>1568</v>
      </c>
      <c r="B162" s="53">
        <v>21</v>
      </c>
      <c r="C162" s="53"/>
      <c r="D162" s="53">
        <v>1</v>
      </c>
      <c r="E162" s="53"/>
      <c r="F162" s="56" t="e">
        <f>+VLOOKUP(E162,Participants!$A$1:$F$1600,2,FALSE)</f>
        <v>#N/A</v>
      </c>
      <c r="G162" s="56" t="e">
        <f>+VLOOKUP(E162,Participants!$A$1:$F$1600,4,FALSE)</f>
        <v>#N/A</v>
      </c>
      <c r="H162" s="56" t="e">
        <f>+VLOOKUP(E162,Participants!$A$1:$F$1600,5,FALSE)</f>
        <v>#N/A</v>
      </c>
      <c r="I162" s="56" t="e">
        <f>+VLOOKUP(E162,Participants!$A$1:$F$1600,3,FALSE)</f>
        <v>#N/A</v>
      </c>
      <c r="J162" s="56" t="e">
        <f>+VLOOKUP(E162,Participants!$A$1:$G$1600,7,FALSE)</f>
        <v>#N/A</v>
      </c>
      <c r="K162" s="56"/>
      <c r="L162" s="56"/>
    </row>
    <row r="163" spans="1:12" ht="14.25" customHeight="1">
      <c r="A163" s="68" t="s">
        <v>1568</v>
      </c>
      <c r="B163" s="53">
        <v>21</v>
      </c>
      <c r="C163" s="53"/>
      <c r="D163" s="53">
        <v>2</v>
      </c>
      <c r="E163" s="53"/>
      <c r="F163" s="56" t="e">
        <f>+VLOOKUP(E163,Participants!$A$1:$F$1600,2,FALSE)</f>
        <v>#N/A</v>
      </c>
      <c r="G163" s="56" t="e">
        <f>+VLOOKUP(E163,Participants!$A$1:$F$1600,4,FALSE)</f>
        <v>#N/A</v>
      </c>
      <c r="H163" s="56" t="e">
        <f>+VLOOKUP(E163,Participants!$A$1:$F$1600,5,FALSE)</f>
        <v>#N/A</v>
      </c>
      <c r="I163" s="56" t="e">
        <f>+VLOOKUP(E163,Participants!$A$1:$F$1600,3,FALSE)</f>
        <v>#N/A</v>
      </c>
      <c r="J163" s="56" t="e">
        <f>+VLOOKUP(E163,Participants!$A$1:$G$1600,7,FALSE)</f>
        <v>#N/A</v>
      </c>
      <c r="K163" s="56"/>
      <c r="L163" s="56"/>
    </row>
    <row r="164" spans="1:12" ht="14.25" customHeight="1">
      <c r="A164" s="68" t="s">
        <v>1568</v>
      </c>
      <c r="B164" s="53">
        <v>21</v>
      </c>
      <c r="C164" s="53"/>
      <c r="D164" s="53">
        <v>3</v>
      </c>
      <c r="E164" s="53"/>
      <c r="F164" s="56" t="e">
        <f>+VLOOKUP(E164,Participants!$A$1:$F$1600,2,FALSE)</f>
        <v>#N/A</v>
      </c>
      <c r="G164" s="56" t="e">
        <f>+VLOOKUP(E164,Participants!$A$1:$F$1600,4,FALSE)</f>
        <v>#N/A</v>
      </c>
      <c r="H164" s="56" t="e">
        <f>+VLOOKUP(E164,Participants!$A$1:$F$1600,5,FALSE)</f>
        <v>#N/A</v>
      </c>
      <c r="I164" s="56" t="e">
        <f>+VLOOKUP(E164,Participants!$A$1:$F$1600,3,FALSE)</f>
        <v>#N/A</v>
      </c>
      <c r="J164" s="56" t="e">
        <f>+VLOOKUP(E164,Participants!$A$1:$G$1600,7,FALSE)</f>
        <v>#N/A</v>
      </c>
      <c r="K164" s="56"/>
      <c r="L164" s="56"/>
    </row>
    <row r="165" spans="1:12" ht="14.25" customHeight="1">
      <c r="A165" s="68" t="s">
        <v>1568</v>
      </c>
      <c r="B165" s="53">
        <v>21</v>
      </c>
      <c r="C165" s="53"/>
      <c r="D165" s="53">
        <v>4</v>
      </c>
      <c r="E165" s="53"/>
      <c r="F165" s="56" t="e">
        <f>+VLOOKUP(E165,Participants!$A$1:$F$1600,2,FALSE)</f>
        <v>#N/A</v>
      </c>
      <c r="G165" s="56" t="e">
        <f>+VLOOKUP(E165,Participants!$A$1:$F$1600,4,FALSE)</f>
        <v>#N/A</v>
      </c>
      <c r="H165" s="56" t="e">
        <f>+VLOOKUP(E165,Participants!$A$1:$F$1600,5,FALSE)</f>
        <v>#N/A</v>
      </c>
      <c r="I165" s="56" t="e">
        <f>+VLOOKUP(E165,Participants!$A$1:$F$1600,3,FALSE)</f>
        <v>#N/A</v>
      </c>
      <c r="J165" s="56" t="e">
        <f>+VLOOKUP(E165,Participants!$A$1:$G$1600,7,FALSE)</f>
        <v>#N/A</v>
      </c>
      <c r="K165" s="56"/>
      <c r="L165" s="56"/>
    </row>
    <row r="166" spans="1:12" ht="14.25" customHeight="1">
      <c r="A166" s="68" t="s">
        <v>1568</v>
      </c>
      <c r="B166" s="53">
        <v>21</v>
      </c>
      <c r="C166" s="53"/>
      <c r="D166" s="53">
        <v>5</v>
      </c>
      <c r="E166" s="53"/>
      <c r="F166" s="56" t="e">
        <f>+VLOOKUP(E166,Participants!$A$1:$F$1600,2,FALSE)</f>
        <v>#N/A</v>
      </c>
      <c r="G166" s="56" t="e">
        <f>+VLOOKUP(E166,Participants!$A$1:$F$1600,4,FALSE)</f>
        <v>#N/A</v>
      </c>
      <c r="H166" s="56" t="e">
        <f>+VLOOKUP(E166,Participants!$A$1:$F$1600,5,FALSE)</f>
        <v>#N/A</v>
      </c>
      <c r="I166" s="56" t="e">
        <f>+VLOOKUP(E166,Participants!$A$1:$F$1600,3,FALSE)</f>
        <v>#N/A</v>
      </c>
      <c r="J166" s="56" t="e">
        <f>+VLOOKUP(E166,Participants!$A$1:$G$1600,7,FALSE)</f>
        <v>#N/A</v>
      </c>
      <c r="K166" s="56"/>
      <c r="L166" s="56"/>
    </row>
    <row r="167" spans="1:12" ht="14.25" customHeight="1">
      <c r="A167" s="68" t="s">
        <v>1568</v>
      </c>
      <c r="B167" s="53">
        <v>21</v>
      </c>
      <c r="C167" s="53"/>
      <c r="D167" s="53">
        <v>6</v>
      </c>
      <c r="E167" s="53"/>
      <c r="F167" s="56" t="e">
        <f>+VLOOKUP(E167,Participants!$A$1:$F$1600,2,FALSE)</f>
        <v>#N/A</v>
      </c>
      <c r="G167" s="56" t="e">
        <f>+VLOOKUP(E167,Participants!$A$1:$F$1600,4,FALSE)</f>
        <v>#N/A</v>
      </c>
      <c r="H167" s="56" t="e">
        <f>+VLOOKUP(E167,Participants!$A$1:$F$1600,5,FALSE)</f>
        <v>#N/A</v>
      </c>
      <c r="I167" s="56" t="e">
        <f>+VLOOKUP(E167,Participants!$A$1:$F$1600,3,FALSE)</f>
        <v>#N/A</v>
      </c>
      <c r="J167" s="56" t="e">
        <f>+VLOOKUP(E167,Participants!$A$1:$G$1600,7,FALSE)</f>
        <v>#N/A</v>
      </c>
      <c r="K167" s="56"/>
      <c r="L167" s="56"/>
    </row>
    <row r="168" spans="1:12" ht="14.25" customHeight="1">
      <c r="A168" s="68" t="s">
        <v>1568</v>
      </c>
      <c r="B168" s="53">
        <v>21</v>
      </c>
      <c r="C168" s="53"/>
      <c r="D168" s="53">
        <v>7</v>
      </c>
      <c r="E168" s="53"/>
      <c r="F168" s="56" t="e">
        <f>+VLOOKUP(E168,Participants!$A$1:$F$1600,2,FALSE)</f>
        <v>#N/A</v>
      </c>
      <c r="G168" s="56" t="e">
        <f>+VLOOKUP(E168,Participants!$A$1:$F$1600,4,FALSE)</f>
        <v>#N/A</v>
      </c>
      <c r="H168" s="56" t="e">
        <f>+VLOOKUP(E168,Participants!$A$1:$F$1600,5,FALSE)</f>
        <v>#N/A</v>
      </c>
      <c r="I168" s="56" t="e">
        <f>+VLOOKUP(E168,Participants!$A$1:$F$1600,3,FALSE)</f>
        <v>#N/A</v>
      </c>
      <c r="J168" s="56" t="e">
        <f>+VLOOKUP(E168,Participants!$A$1:$G$1600,7,FALSE)</f>
        <v>#N/A</v>
      </c>
      <c r="K168" s="56"/>
      <c r="L168" s="56"/>
    </row>
    <row r="169" spans="1:12" ht="14.25" customHeight="1">
      <c r="A169" s="68" t="s">
        <v>1568</v>
      </c>
      <c r="B169" s="53">
        <v>21</v>
      </c>
      <c r="C169" s="53"/>
      <c r="D169" s="53">
        <v>8</v>
      </c>
      <c r="E169" s="53"/>
      <c r="F169" s="56" t="e">
        <f>+VLOOKUP(E169,Participants!$A$1:$F$1600,2,FALSE)</f>
        <v>#N/A</v>
      </c>
      <c r="G169" s="56" t="e">
        <f>+VLOOKUP(E169,Participants!$A$1:$F$1600,4,FALSE)</f>
        <v>#N/A</v>
      </c>
      <c r="H169" s="56" t="e">
        <f>+VLOOKUP(E169,Participants!$A$1:$F$1600,5,FALSE)</f>
        <v>#N/A</v>
      </c>
      <c r="I169" s="56" t="e">
        <f>+VLOOKUP(E169,Participants!$A$1:$F$1600,3,FALSE)</f>
        <v>#N/A</v>
      </c>
      <c r="J169" s="56" t="e">
        <f>+VLOOKUP(E169,Participants!$A$1:$G$1600,7,FALSE)</f>
        <v>#N/A</v>
      </c>
      <c r="K169" s="56"/>
      <c r="L169" s="56"/>
    </row>
    <row r="170" spans="1:12" ht="14.25" customHeight="1">
      <c r="A170" s="68" t="s">
        <v>1568</v>
      </c>
      <c r="B170" s="57">
        <v>22</v>
      </c>
      <c r="C170" s="57"/>
      <c r="D170" s="57">
        <v>1</v>
      </c>
      <c r="E170" s="57"/>
      <c r="F170" s="59" t="e">
        <f>+VLOOKUP(E170,Participants!$A$1:$F$1600,2,FALSE)</f>
        <v>#N/A</v>
      </c>
      <c r="G170" s="59" t="e">
        <f>+VLOOKUP(E170,Participants!$A$1:$F$1600,4,FALSE)</f>
        <v>#N/A</v>
      </c>
      <c r="H170" s="59" t="e">
        <f>+VLOOKUP(E170,Participants!$A$1:$F$1600,5,FALSE)</f>
        <v>#N/A</v>
      </c>
      <c r="I170" s="59" t="e">
        <f>+VLOOKUP(E170,Participants!$A$1:$F$1600,3,FALSE)</f>
        <v>#N/A</v>
      </c>
      <c r="J170" s="59" t="e">
        <f>+VLOOKUP(E170,Participants!$A$1:$G$1600,7,FALSE)</f>
        <v>#N/A</v>
      </c>
      <c r="K170" s="59"/>
      <c r="L170" s="59"/>
    </row>
    <row r="171" spans="1:12" ht="14.25" customHeight="1">
      <c r="A171" s="68" t="s">
        <v>1568</v>
      </c>
      <c r="B171" s="57">
        <v>22</v>
      </c>
      <c r="C171" s="57"/>
      <c r="D171" s="57">
        <v>2</v>
      </c>
      <c r="E171" s="57"/>
      <c r="F171" s="59" t="e">
        <f>+VLOOKUP(E171,Participants!$A$1:$F$1600,2,FALSE)</f>
        <v>#N/A</v>
      </c>
      <c r="G171" s="59" t="e">
        <f>+VLOOKUP(E171,Participants!$A$1:$F$1600,4,FALSE)</f>
        <v>#N/A</v>
      </c>
      <c r="H171" s="59" t="e">
        <f>+VLOOKUP(E171,Participants!$A$1:$F$1600,5,FALSE)</f>
        <v>#N/A</v>
      </c>
      <c r="I171" s="59" t="e">
        <f>+VLOOKUP(E171,Participants!$A$1:$F$1600,3,FALSE)</f>
        <v>#N/A</v>
      </c>
      <c r="J171" s="59" t="e">
        <f>+VLOOKUP(E171,Participants!$A$1:$G$1600,7,FALSE)</f>
        <v>#N/A</v>
      </c>
      <c r="K171" s="59"/>
      <c r="L171" s="59"/>
    </row>
    <row r="172" spans="1:12" ht="14.25" customHeight="1">
      <c r="A172" s="68" t="s">
        <v>1568</v>
      </c>
      <c r="B172" s="57">
        <v>22</v>
      </c>
      <c r="C172" s="57"/>
      <c r="D172" s="57">
        <v>3</v>
      </c>
      <c r="E172" s="57"/>
      <c r="F172" s="59" t="e">
        <f>+VLOOKUP(E172,Participants!$A$1:$F$1600,2,FALSE)</f>
        <v>#N/A</v>
      </c>
      <c r="G172" s="59" t="e">
        <f>+VLOOKUP(E172,Participants!$A$1:$F$1600,4,FALSE)</f>
        <v>#N/A</v>
      </c>
      <c r="H172" s="59" t="e">
        <f>+VLOOKUP(E172,Participants!$A$1:$F$1600,5,FALSE)</f>
        <v>#N/A</v>
      </c>
      <c r="I172" s="59" t="e">
        <f>+VLOOKUP(E172,Participants!$A$1:$F$1600,3,FALSE)</f>
        <v>#N/A</v>
      </c>
      <c r="J172" s="59" t="e">
        <f>+VLOOKUP(E172,Participants!$A$1:$G$1600,7,FALSE)</f>
        <v>#N/A</v>
      </c>
      <c r="K172" s="59"/>
      <c r="L172" s="59"/>
    </row>
    <row r="173" spans="1:12" ht="14.25" customHeight="1">
      <c r="A173" s="68" t="s">
        <v>1568</v>
      </c>
      <c r="B173" s="57">
        <v>22</v>
      </c>
      <c r="C173" s="57"/>
      <c r="D173" s="57">
        <v>4</v>
      </c>
      <c r="E173" s="57"/>
      <c r="F173" s="59" t="e">
        <f>+VLOOKUP(E173,Participants!$A$1:$F$1600,2,FALSE)</f>
        <v>#N/A</v>
      </c>
      <c r="G173" s="59" t="e">
        <f>+VLOOKUP(E173,Participants!$A$1:$F$1600,4,FALSE)</f>
        <v>#N/A</v>
      </c>
      <c r="H173" s="59" t="e">
        <f>+VLOOKUP(E173,Participants!$A$1:$F$1600,5,FALSE)</f>
        <v>#N/A</v>
      </c>
      <c r="I173" s="59" t="e">
        <f>+VLOOKUP(E173,Participants!$A$1:$F$1600,3,FALSE)</f>
        <v>#N/A</v>
      </c>
      <c r="J173" s="59" t="e">
        <f>+VLOOKUP(E173,Participants!$A$1:$G$1600,7,FALSE)</f>
        <v>#N/A</v>
      </c>
      <c r="K173" s="59"/>
      <c r="L173" s="59"/>
    </row>
    <row r="174" spans="1:12" ht="14.25" customHeight="1">
      <c r="A174" s="68" t="s">
        <v>1568</v>
      </c>
      <c r="B174" s="57">
        <v>22</v>
      </c>
      <c r="C174" s="57"/>
      <c r="D174" s="57">
        <v>5</v>
      </c>
      <c r="E174" s="57"/>
      <c r="F174" s="59" t="e">
        <f>+VLOOKUP(E174,Participants!$A$1:$F$1600,2,FALSE)</f>
        <v>#N/A</v>
      </c>
      <c r="G174" s="59" t="e">
        <f>+VLOOKUP(E174,Participants!$A$1:$F$1600,4,FALSE)</f>
        <v>#N/A</v>
      </c>
      <c r="H174" s="59" t="e">
        <f>+VLOOKUP(E174,Participants!$A$1:$F$1600,5,FALSE)</f>
        <v>#N/A</v>
      </c>
      <c r="I174" s="59" t="e">
        <f>+VLOOKUP(E174,Participants!$A$1:$F$1600,3,FALSE)</f>
        <v>#N/A</v>
      </c>
      <c r="J174" s="59" t="e">
        <f>+VLOOKUP(E174,Participants!$A$1:$G$1600,7,FALSE)</f>
        <v>#N/A</v>
      </c>
      <c r="K174" s="59"/>
      <c r="L174" s="59"/>
    </row>
    <row r="175" spans="1:12" ht="14.25" customHeight="1">
      <c r="A175" s="68" t="s">
        <v>1568</v>
      </c>
      <c r="B175" s="57">
        <v>22</v>
      </c>
      <c r="C175" s="57"/>
      <c r="D175" s="57">
        <v>6</v>
      </c>
      <c r="E175" s="57"/>
      <c r="F175" s="59" t="e">
        <f>+VLOOKUP(E175,Participants!$A$1:$F$1600,2,FALSE)</f>
        <v>#N/A</v>
      </c>
      <c r="G175" s="59" t="e">
        <f>+VLOOKUP(E175,Participants!$A$1:$F$1600,4,FALSE)</f>
        <v>#N/A</v>
      </c>
      <c r="H175" s="59" t="e">
        <f>+VLOOKUP(E175,Participants!$A$1:$F$1600,5,FALSE)</f>
        <v>#N/A</v>
      </c>
      <c r="I175" s="59" t="e">
        <f>+VLOOKUP(E175,Participants!$A$1:$F$1600,3,FALSE)</f>
        <v>#N/A</v>
      </c>
      <c r="J175" s="59" t="e">
        <f>+VLOOKUP(E175,Participants!$A$1:$G$1600,7,FALSE)</f>
        <v>#N/A</v>
      </c>
      <c r="K175" s="59"/>
      <c r="L175" s="59"/>
    </row>
    <row r="176" spans="1:12" ht="14.25" customHeight="1">
      <c r="A176" s="68" t="s">
        <v>1568</v>
      </c>
      <c r="B176" s="57">
        <v>22</v>
      </c>
      <c r="C176" s="57"/>
      <c r="D176" s="57">
        <v>7</v>
      </c>
      <c r="E176" s="57"/>
      <c r="F176" s="59" t="e">
        <f>+VLOOKUP(E176,Participants!$A$1:$F$1600,2,FALSE)</f>
        <v>#N/A</v>
      </c>
      <c r="G176" s="59" t="e">
        <f>+VLOOKUP(E176,Participants!$A$1:$F$1600,4,FALSE)</f>
        <v>#N/A</v>
      </c>
      <c r="H176" s="59" t="e">
        <f>+VLOOKUP(E176,Participants!$A$1:$F$1600,5,FALSE)</f>
        <v>#N/A</v>
      </c>
      <c r="I176" s="59" t="e">
        <f>+VLOOKUP(E176,Participants!$A$1:$F$1600,3,FALSE)</f>
        <v>#N/A</v>
      </c>
      <c r="J176" s="59" t="e">
        <f>+VLOOKUP(E176,Participants!$A$1:$G$1600,7,FALSE)</f>
        <v>#N/A</v>
      </c>
      <c r="K176" s="59"/>
      <c r="L176" s="59"/>
    </row>
    <row r="177" spans="1:12" ht="14.25" customHeight="1">
      <c r="A177" s="68" t="s">
        <v>1568</v>
      </c>
      <c r="B177" s="57">
        <v>22</v>
      </c>
      <c r="C177" s="57"/>
      <c r="D177" s="57">
        <v>8</v>
      </c>
      <c r="E177" s="57"/>
      <c r="F177" s="59" t="e">
        <f>+VLOOKUP(E177,Participants!$A$1:$F$1600,2,FALSE)</f>
        <v>#N/A</v>
      </c>
      <c r="G177" s="59" t="e">
        <f>+VLOOKUP(E177,Participants!$A$1:$F$1600,4,FALSE)</f>
        <v>#N/A</v>
      </c>
      <c r="H177" s="59" t="e">
        <f>+VLOOKUP(E177,Participants!$A$1:$F$1600,5,FALSE)</f>
        <v>#N/A</v>
      </c>
      <c r="I177" s="59" t="e">
        <f>+VLOOKUP(E177,Participants!$A$1:$F$1600,3,FALSE)</f>
        <v>#N/A</v>
      </c>
      <c r="J177" s="59" t="e">
        <f>+VLOOKUP(E177,Participants!$A$1:$G$1600,7,FALSE)</f>
        <v>#N/A</v>
      </c>
      <c r="K177" s="59"/>
      <c r="L177" s="59"/>
    </row>
    <row r="178" spans="1:12" ht="14.25" customHeight="1">
      <c r="A178" s="68" t="s">
        <v>1568</v>
      </c>
      <c r="B178" s="53">
        <v>23</v>
      </c>
      <c r="C178" s="53"/>
      <c r="D178" s="53">
        <v>1</v>
      </c>
      <c r="E178" s="53"/>
      <c r="F178" s="56" t="e">
        <f>+VLOOKUP(E178,Participants!$A$1:$F$1600,2,FALSE)</f>
        <v>#N/A</v>
      </c>
      <c r="G178" s="56" t="e">
        <f>+VLOOKUP(E178,Participants!$A$1:$F$1600,4,FALSE)</f>
        <v>#N/A</v>
      </c>
      <c r="H178" s="56" t="e">
        <f>+VLOOKUP(E178,Participants!$A$1:$F$1600,5,FALSE)</f>
        <v>#N/A</v>
      </c>
      <c r="I178" s="56" t="e">
        <f>+VLOOKUP(E178,Participants!$A$1:$F$1600,3,FALSE)</f>
        <v>#N/A</v>
      </c>
      <c r="J178" s="56" t="e">
        <f>+VLOOKUP(E178,Participants!$A$1:$G$1600,7,FALSE)</f>
        <v>#N/A</v>
      </c>
      <c r="K178" s="56"/>
      <c r="L178" s="56"/>
    </row>
    <row r="179" spans="1:12" ht="14.25" customHeight="1">
      <c r="A179" s="68" t="s">
        <v>1568</v>
      </c>
      <c r="B179" s="53">
        <v>23</v>
      </c>
      <c r="C179" s="53"/>
      <c r="D179" s="53">
        <v>2</v>
      </c>
      <c r="E179" s="53"/>
      <c r="F179" s="56" t="e">
        <f>+VLOOKUP(E179,Participants!$A$1:$F$1600,2,FALSE)</f>
        <v>#N/A</v>
      </c>
      <c r="G179" s="56" t="e">
        <f>+VLOOKUP(E179,Participants!$A$1:$F$1600,4,FALSE)</f>
        <v>#N/A</v>
      </c>
      <c r="H179" s="56" t="e">
        <f>+VLOOKUP(E179,Participants!$A$1:$F$1600,5,FALSE)</f>
        <v>#N/A</v>
      </c>
      <c r="I179" s="56" t="e">
        <f>+VLOOKUP(E179,Participants!$A$1:$F$1600,3,FALSE)</f>
        <v>#N/A</v>
      </c>
      <c r="J179" s="56" t="e">
        <f>+VLOOKUP(E179,Participants!$A$1:$G$1600,7,FALSE)</f>
        <v>#N/A</v>
      </c>
      <c r="K179" s="56"/>
      <c r="L179" s="56"/>
    </row>
    <row r="180" spans="1:12" ht="14.25" customHeight="1">
      <c r="A180" s="68" t="s">
        <v>1568</v>
      </c>
      <c r="B180" s="53">
        <v>23</v>
      </c>
      <c r="C180" s="53"/>
      <c r="D180" s="53">
        <v>3</v>
      </c>
      <c r="E180" s="53"/>
      <c r="F180" s="56" t="e">
        <f>+VLOOKUP(E180,Participants!$A$1:$F$1600,2,FALSE)</f>
        <v>#N/A</v>
      </c>
      <c r="G180" s="56" t="e">
        <f>+VLOOKUP(E180,Participants!$A$1:$F$1600,4,FALSE)</f>
        <v>#N/A</v>
      </c>
      <c r="H180" s="56" t="e">
        <f>+VLOOKUP(E180,Participants!$A$1:$F$1600,5,FALSE)</f>
        <v>#N/A</v>
      </c>
      <c r="I180" s="56" t="e">
        <f>+VLOOKUP(E180,Participants!$A$1:$F$1600,3,FALSE)</f>
        <v>#N/A</v>
      </c>
      <c r="J180" s="56" t="e">
        <f>+VLOOKUP(E180,Participants!$A$1:$G$1600,7,FALSE)</f>
        <v>#N/A</v>
      </c>
      <c r="K180" s="56"/>
      <c r="L180" s="56"/>
    </row>
    <row r="181" spans="1:12" ht="14.25" customHeight="1">
      <c r="A181" s="68" t="s">
        <v>1568</v>
      </c>
      <c r="B181" s="53">
        <v>23</v>
      </c>
      <c r="C181" s="53"/>
      <c r="D181" s="53">
        <v>4</v>
      </c>
      <c r="E181" s="53"/>
      <c r="F181" s="56" t="e">
        <f>+VLOOKUP(E181,Participants!$A$1:$F$1600,2,FALSE)</f>
        <v>#N/A</v>
      </c>
      <c r="G181" s="56" t="e">
        <f>+VLOOKUP(E181,Participants!$A$1:$F$1600,4,FALSE)</f>
        <v>#N/A</v>
      </c>
      <c r="H181" s="56" t="e">
        <f>+VLOOKUP(E181,Participants!$A$1:$F$1600,5,FALSE)</f>
        <v>#N/A</v>
      </c>
      <c r="I181" s="56" t="e">
        <f>+VLOOKUP(E181,Participants!$A$1:$F$1600,3,FALSE)</f>
        <v>#N/A</v>
      </c>
      <c r="J181" s="56" t="e">
        <f>+VLOOKUP(E181,Participants!$A$1:$G$1600,7,FALSE)</f>
        <v>#N/A</v>
      </c>
      <c r="K181" s="56"/>
      <c r="L181" s="56"/>
    </row>
    <row r="182" spans="1:12" ht="14.25" customHeight="1">
      <c r="A182" s="68" t="s">
        <v>1568</v>
      </c>
      <c r="B182" s="53">
        <v>23</v>
      </c>
      <c r="C182" s="53"/>
      <c r="D182" s="53">
        <v>5</v>
      </c>
      <c r="E182" s="53"/>
      <c r="F182" s="56" t="e">
        <f>+VLOOKUP(E182,Participants!$A$1:$F$1600,2,FALSE)</f>
        <v>#N/A</v>
      </c>
      <c r="G182" s="56" t="e">
        <f>+VLOOKUP(E182,Participants!$A$1:$F$1600,4,FALSE)</f>
        <v>#N/A</v>
      </c>
      <c r="H182" s="56" t="e">
        <f>+VLOOKUP(E182,Participants!$A$1:$F$1600,5,FALSE)</f>
        <v>#N/A</v>
      </c>
      <c r="I182" s="56" t="e">
        <f>+VLOOKUP(E182,Participants!$A$1:$F$1600,3,FALSE)</f>
        <v>#N/A</v>
      </c>
      <c r="J182" s="56" t="e">
        <f>+VLOOKUP(E182,Participants!$A$1:$G$1600,7,FALSE)</f>
        <v>#N/A</v>
      </c>
      <c r="K182" s="56"/>
      <c r="L182" s="56"/>
    </row>
    <row r="183" spans="1:12" ht="14.25" customHeight="1">
      <c r="A183" s="68" t="s">
        <v>1568</v>
      </c>
      <c r="B183" s="53">
        <v>23</v>
      </c>
      <c r="C183" s="53"/>
      <c r="D183" s="53">
        <v>6</v>
      </c>
      <c r="E183" s="53"/>
      <c r="F183" s="56" t="e">
        <f>+VLOOKUP(E183,Participants!$A$1:$F$1600,2,FALSE)</f>
        <v>#N/A</v>
      </c>
      <c r="G183" s="56" t="e">
        <f>+VLOOKUP(E183,Participants!$A$1:$F$1600,4,FALSE)</f>
        <v>#N/A</v>
      </c>
      <c r="H183" s="56" t="e">
        <f>+VLOOKUP(E183,Participants!$A$1:$F$1600,5,FALSE)</f>
        <v>#N/A</v>
      </c>
      <c r="I183" s="56" t="e">
        <f>+VLOOKUP(E183,Participants!$A$1:$F$1600,3,FALSE)</f>
        <v>#N/A</v>
      </c>
      <c r="J183" s="56" t="e">
        <f>+VLOOKUP(E183,Participants!$A$1:$G$1600,7,FALSE)</f>
        <v>#N/A</v>
      </c>
      <c r="K183" s="56"/>
      <c r="L183" s="56"/>
    </row>
    <row r="184" spans="1:12" ht="14.25" customHeight="1">
      <c r="A184" s="68" t="s">
        <v>1568</v>
      </c>
      <c r="B184" s="53">
        <v>23</v>
      </c>
      <c r="C184" s="53"/>
      <c r="D184" s="53">
        <v>7</v>
      </c>
      <c r="E184" s="53"/>
      <c r="F184" s="56" t="e">
        <f>+VLOOKUP(E184,Participants!$A$1:$F$1600,2,FALSE)</f>
        <v>#N/A</v>
      </c>
      <c r="G184" s="56" t="e">
        <f>+VLOOKUP(E184,Participants!$A$1:$F$1600,4,FALSE)</f>
        <v>#N/A</v>
      </c>
      <c r="H184" s="56" t="e">
        <f>+VLOOKUP(E184,Participants!$A$1:$F$1600,5,FALSE)</f>
        <v>#N/A</v>
      </c>
      <c r="I184" s="56" t="e">
        <f>+VLOOKUP(E184,Participants!$A$1:$F$1600,3,FALSE)</f>
        <v>#N/A</v>
      </c>
      <c r="J184" s="56" t="e">
        <f>+VLOOKUP(E184,Participants!$A$1:$G$1600,7,FALSE)</f>
        <v>#N/A</v>
      </c>
      <c r="K184" s="56"/>
      <c r="L184" s="56"/>
    </row>
    <row r="185" spans="1:12" ht="14.25" customHeight="1">
      <c r="A185" s="68" t="s">
        <v>1568</v>
      </c>
      <c r="B185" s="53">
        <v>23</v>
      </c>
      <c r="C185" s="53"/>
      <c r="D185" s="53">
        <v>8</v>
      </c>
      <c r="E185" s="53"/>
      <c r="F185" s="56" t="e">
        <f>+VLOOKUP(E185,Participants!$A$1:$F$1600,2,FALSE)</f>
        <v>#N/A</v>
      </c>
      <c r="G185" s="56" t="e">
        <f>+VLOOKUP(E185,Participants!$A$1:$F$1600,4,FALSE)</f>
        <v>#N/A</v>
      </c>
      <c r="H185" s="56" t="e">
        <f>+VLOOKUP(E185,Participants!$A$1:$F$1600,5,FALSE)</f>
        <v>#N/A</v>
      </c>
      <c r="I185" s="56" t="e">
        <f>+VLOOKUP(E185,Participants!$A$1:$F$1600,3,FALSE)</f>
        <v>#N/A</v>
      </c>
      <c r="J185" s="56" t="e">
        <f>+VLOOKUP(E185,Participants!$A$1:$G$1600,7,FALSE)</f>
        <v>#N/A</v>
      </c>
      <c r="K185" s="56"/>
      <c r="L185" s="56"/>
    </row>
    <row r="186" spans="1:12" ht="14.25" customHeight="1">
      <c r="A186" s="68" t="s">
        <v>1568</v>
      </c>
      <c r="B186" s="57">
        <v>24</v>
      </c>
      <c r="C186" s="57"/>
      <c r="D186" s="57">
        <v>1</v>
      </c>
      <c r="E186" s="57"/>
      <c r="F186" s="59" t="e">
        <f>+VLOOKUP(E186,Participants!$A$1:$F$1600,2,FALSE)</f>
        <v>#N/A</v>
      </c>
      <c r="G186" s="59" t="e">
        <f>+VLOOKUP(E186,Participants!$A$1:$F$1600,4,FALSE)</f>
        <v>#N/A</v>
      </c>
      <c r="H186" s="59" t="e">
        <f>+VLOOKUP(E186,Participants!$A$1:$F$1600,5,FALSE)</f>
        <v>#N/A</v>
      </c>
      <c r="I186" s="59" t="e">
        <f>+VLOOKUP(E186,Participants!$A$1:$F$1600,3,FALSE)</f>
        <v>#N/A</v>
      </c>
      <c r="J186" s="59" t="e">
        <f>+VLOOKUP(E186,Participants!$A$1:$G$1600,7,FALSE)</f>
        <v>#N/A</v>
      </c>
      <c r="K186" s="59"/>
      <c r="L186" s="59"/>
    </row>
    <row r="187" spans="1:12" ht="14.25" customHeight="1">
      <c r="A187" s="68" t="s">
        <v>1568</v>
      </c>
      <c r="B187" s="57">
        <v>24</v>
      </c>
      <c r="C187" s="57"/>
      <c r="D187" s="57">
        <v>2</v>
      </c>
      <c r="E187" s="57"/>
      <c r="F187" s="59" t="e">
        <f>+VLOOKUP(E187,Participants!$A$1:$F$1600,2,FALSE)</f>
        <v>#N/A</v>
      </c>
      <c r="G187" s="59" t="e">
        <f>+VLOOKUP(E187,Participants!$A$1:$F$1600,4,FALSE)</f>
        <v>#N/A</v>
      </c>
      <c r="H187" s="59" t="e">
        <f>+VLOOKUP(E187,Participants!$A$1:$F$1600,5,FALSE)</f>
        <v>#N/A</v>
      </c>
      <c r="I187" s="59" t="e">
        <f>+VLOOKUP(E187,Participants!$A$1:$F$1600,3,FALSE)</f>
        <v>#N/A</v>
      </c>
      <c r="J187" s="59" t="e">
        <f>+VLOOKUP(E187,Participants!$A$1:$G$1600,7,FALSE)</f>
        <v>#N/A</v>
      </c>
      <c r="K187" s="59"/>
      <c r="L187" s="59"/>
    </row>
    <row r="188" spans="1:12" ht="14.25" customHeight="1">
      <c r="A188" s="68" t="s">
        <v>1568</v>
      </c>
      <c r="B188" s="57">
        <v>24</v>
      </c>
      <c r="C188" s="57"/>
      <c r="D188" s="57">
        <v>3</v>
      </c>
      <c r="E188" s="57"/>
      <c r="F188" s="59" t="e">
        <f>+VLOOKUP(E188,Participants!$A$1:$F$1600,2,FALSE)</f>
        <v>#N/A</v>
      </c>
      <c r="G188" s="59" t="e">
        <f>+VLOOKUP(E188,Participants!$A$1:$F$1600,4,FALSE)</f>
        <v>#N/A</v>
      </c>
      <c r="H188" s="59" t="e">
        <f>+VLOOKUP(E188,Participants!$A$1:$F$1600,5,FALSE)</f>
        <v>#N/A</v>
      </c>
      <c r="I188" s="59" t="e">
        <f>+VLOOKUP(E188,Participants!$A$1:$F$1600,3,FALSE)</f>
        <v>#N/A</v>
      </c>
      <c r="J188" s="59" t="e">
        <f>+VLOOKUP(E188,Participants!$A$1:$G$1600,7,FALSE)</f>
        <v>#N/A</v>
      </c>
      <c r="K188" s="59"/>
      <c r="L188" s="59"/>
    </row>
    <row r="189" spans="1:12" ht="14.25" customHeight="1">
      <c r="A189" s="68" t="s">
        <v>1568</v>
      </c>
      <c r="B189" s="57">
        <v>24</v>
      </c>
      <c r="C189" s="57"/>
      <c r="D189" s="57">
        <v>4</v>
      </c>
      <c r="E189" s="57"/>
      <c r="F189" s="59" t="e">
        <f>+VLOOKUP(E189,Participants!$A$1:$F$1600,2,FALSE)</f>
        <v>#N/A</v>
      </c>
      <c r="G189" s="59" t="e">
        <f>+VLOOKUP(E189,Participants!$A$1:$F$1600,4,FALSE)</f>
        <v>#N/A</v>
      </c>
      <c r="H189" s="59" t="e">
        <f>+VLOOKUP(E189,Participants!$A$1:$F$1600,5,FALSE)</f>
        <v>#N/A</v>
      </c>
      <c r="I189" s="59" t="e">
        <f>+VLOOKUP(E189,Participants!$A$1:$F$1600,3,FALSE)</f>
        <v>#N/A</v>
      </c>
      <c r="J189" s="59" t="e">
        <f>+VLOOKUP(E189,Participants!$A$1:$G$1600,7,FALSE)</f>
        <v>#N/A</v>
      </c>
      <c r="K189" s="59"/>
      <c r="L189" s="59"/>
    </row>
    <row r="190" spans="1:12" ht="14.25" customHeight="1">
      <c r="A190" s="68" t="s">
        <v>1568</v>
      </c>
      <c r="B190" s="57">
        <v>24</v>
      </c>
      <c r="C190" s="57"/>
      <c r="D190" s="57">
        <v>5</v>
      </c>
      <c r="E190" s="57"/>
      <c r="F190" s="59" t="e">
        <f>+VLOOKUP(E190,Participants!$A$1:$F$1600,2,FALSE)</f>
        <v>#N/A</v>
      </c>
      <c r="G190" s="59" t="e">
        <f>+VLOOKUP(E190,Participants!$A$1:$F$1600,4,FALSE)</f>
        <v>#N/A</v>
      </c>
      <c r="H190" s="59" t="e">
        <f>+VLOOKUP(E190,Participants!$A$1:$F$1600,5,FALSE)</f>
        <v>#N/A</v>
      </c>
      <c r="I190" s="59" t="e">
        <f>+VLOOKUP(E190,Participants!$A$1:$F$1600,3,FALSE)</f>
        <v>#N/A</v>
      </c>
      <c r="J190" s="59" t="e">
        <f>+VLOOKUP(E190,Participants!$A$1:$G$1600,7,FALSE)</f>
        <v>#N/A</v>
      </c>
      <c r="K190" s="59"/>
      <c r="L190" s="59"/>
    </row>
    <row r="191" spans="1:12" ht="14.25" customHeight="1">
      <c r="A191" s="68" t="s">
        <v>1568</v>
      </c>
      <c r="B191" s="57">
        <v>24</v>
      </c>
      <c r="C191" s="57"/>
      <c r="D191" s="57">
        <v>6</v>
      </c>
      <c r="E191" s="57"/>
      <c r="F191" s="59" t="e">
        <f>+VLOOKUP(E191,Participants!$A$1:$F$1600,2,FALSE)</f>
        <v>#N/A</v>
      </c>
      <c r="G191" s="59" t="e">
        <f>+VLOOKUP(E191,Participants!$A$1:$F$1600,4,FALSE)</f>
        <v>#N/A</v>
      </c>
      <c r="H191" s="59" t="e">
        <f>+VLOOKUP(E191,Participants!$A$1:$F$1600,5,FALSE)</f>
        <v>#N/A</v>
      </c>
      <c r="I191" s="59" t="e">
        <f>+VLOOKUP(E191,Participants!$A$1:$F$1600,3,FALSE)</f>
        <v>#N/A</v>
      </c>
      <c r="J191" s="59" t="e">
        <f>+VLOOKUP(E191,Participants!$A$1:$G$1600,7,FALSE)</f>
        <v>#N/A</v>
      </c>
      <c r="K191" s="59"/>
      <c r="L191" s="59"/>
    </row>
    <row r="192" spans="1:12" ht="14.25" customHeight="1">
      <c r="A192" s="68" t="s">
        <v>1568</v>
      </c>
      <c r="B192" s="57">
        <v>24</v>
      </c>
      <c r="C192" s="57"/>
      <c r="D192" s="57">
        <v>7</v>
      </c>
      <c r="E192" s="57"/>
      <c r="F192" s="59" t="e">
        <f>+VLOOKUP(E192,Participants!$A$1:$F$1600,2,FALSE)</f>
        <v>#N/A</v>
      </c>
      <c r="G192" s="59" t="e">
        <f>+VLOOKUP(E192,Participants!$A$1:$F$1600,4,FALSE)</f>
        <v>#N/A</v>
      </c>
      <c r="H192" s="59" t="e">
        <f>+VLOOKUP(E192,Participants!$A$1:$F$1600,5,FALSE)</f>
        <v>#N/A</v>
      </c>
      <c r="I192" s="59" t="e">
        <f>+VLOOKUP(E192,Participants!$A$1:$F$1600,3,FALSE)</f>
        <v>#N/A</v>
      </c>
      <c r="J192" s="59" t="e">
        <f>+VLOOKUP(E192,Participants!$A$1:$G$1600,7,FALSE)</f>
        <v>#N/A</v>
      </c>
      <c r="K192" s="59"/>
      <c r="L192" s="59"/>
    </row>
    <row r="193" spans="1:12" ht="14.25" customHeight="1">
      <c r="A193" s="68" t="s">
        <v>1568</v>
      </c>
      <c r="B193" s="57">
        <v>24</v>
      </c>
      <c r="C193" s="57"/>
      <c r="D193" s="57">
        <v>8</v>
      </c>
      <c r="E193" s="57"/>
      <c r="F193" s="59" t="e">
        <f>+VLOOKUP(E193,Participants!$A$1:$F$1600,2,FALSE)</f>
        <v>#N/A</v>
      </c>
      <c r="G193" s="59" t="e">
        <f>+VLOOKUP(E193,Participants!$A$1:$F$1600,4,FALSE)</f>
        <v>#N/A</v>
      </c>
      <c r="H193" s="59" t="e">
        <f>+VLOOKUP(E193,Participants!$A$1:$F$1600,5,FALSE)</f>
        <v>#N/A</v>
      </c>
      <c r="I193" s="59" t="e">
        <f>+VLOOKUP(E193,Participants!$A$1:$F$1600,3,FALSE)</f>
        <v>#N/A</v>
      </c>
      <c r="J193" s="59" t="e">
        <f>+VLOOKUP(E193,Participants!$A$1:$G$1600,7,FALSE)</f>
        <v>#N/A</v>
      </c>
      <c r="K193" s="59"/>
      <c r="L193" s="59"/>
    </row>
    <row r="194" spans="1:12" ht="14.25" customHeight="1">
      <c r="A194" s="68" t="s">
        <v>1568</v>
      </c>
      <c r="B194" s="53">
        <v>25</v>
      </c>
      <c r="C194" s="53"/>
      <c r="D194" s="53">
        <v>1</v>
      </c>
      <c r="E194" s="53"/>
      <c r="F194" s="56" t="e">
        <f>+VLOOKUP(E194,Participants!$A$1:$F$1600,2,FALSE)</f>
        <v>#N/A</v>
      </c>
      <c r="G194" s="56" t="e">
        <f>+VLOOKUP(E194,Participants!$A$1:$F$1600,4,FALSE)</f>
        <v>#N/A</v>
      </c>
      <c r="H194" s="56" t="e">
        <f>+VLOOKUP(E194,Participants!$A$1:$F$1600,5,FALSE)</f>
        <v>#N/A</v>
      </c>
      <c r="I194" s="56" t="e">
        <f>+VLOOKUP(E194,Participants!$A$1:$F$1600,3,FALSE)</f>
        <v>#N/A</v>
      </c>
      <c r="J194" s="56" t="e">
        <f>+VLOOKUP(E194,Participants!$A$1:$G$1600,7,FALSE)</f>
        <v>#N/A</v>
      </c>
      <c r="K194" s="56"/>
      <c r="L194" s="56"/>
    </row>
    <row r="195" spans="1:12" ht="14.25" customHeight="1">
      <c r="A195" s="68" t="s">
        <v>1568</v>
      </c>
      <c r="B195" s="53">
        <v>25</v>
      </c>
      <c r="C195" s="53"/>
      <c r="D195" s="53">
        <v>2</v>
      </c>
      <c r="E195" s="53"/>
      <c r="F195" s="56" t="e">
        <f>+VLOOKUP(E195,Participants!$A$1:$F$1600,2,FALSE)</f>
        <v>#N/A</v>
      </c>
      <c r="G195" s="56" t="e">
        <f>+VLOOKUP(E195,Participants!$A$1:$F$1600,4,FALSE)</f>
        <v>#N/A</v>
      </c>
      <c r="H195" s="56" t="e">
        <f>+VLOOKUP(E195,Participants!$A$1:$F$1600,5,FALSE)</f>
        <v>#N/A</v>
      </c>
      <c r="I195" s="56" t="e">
        <f>+VLOOKUP(E195,Participants!$A$1:$F$1600,3,FALSE)</f>
        <v>#N/A</v>
      </c>
      <c r="J195" s="56" t="e">
        <f>+VLOOKUP(E195,Participants!$A$1:$G$1600,7,FALSE)</f>
        <v>#N/A</v>
      </c>
      <c r="K195" s="56"/>
      <c r="L195" s="56"/>
    </row>
    <row r="196" spans="1:12" ht="14.25" customHeight="1">
      <c r="A196" s="68" t="s">
        <v>1568</v>
      </c>
      <c r="B196" s="53">
        <v>25</v>
      </c>
      <c r="C196" s="53"/>
      <c r="D196" s="53">
        <v>3</v>
      </c>
      <c r="E196" s="53"/>
      <c r="F196" s="56" t="e">
        <f>+VLOOKUP(E196,Participants!$A$1:$F$1600,2,FALSE)</f>
        <v>#N/A</v>
      </c>
      <c r="G196" s="56" t="e">
        <f>+VLOOKUP(E196,Participants!$A$1:$F$1600,4,FALSE)</f>
        <v>#N/A</v>
      </c>
      <c r="H196" s="56" t="e">
        <f>+VLOOKUP(E196,Participants!$A$1:$F$1600,5,FALSE)</f>
        <v>#N/A</v>
      </c>
      <c r="I196" s="56" t="e">
        <f>+VLOOKUP(E196,Participants!$A$1:$F$1600,3,FALSE)</f>
        <v>#N/A</v>
      </c>
      <c r="J196" s="56" t="e">
        <f>+VLOOKUP(E196,Participants!$A$1:$G$1600,7,FALSE)</f>
        <v>#N/A</v>
      </c>
      <c r="K196" s="56"/>
      <c r="L196" s="56"/>
    </row>
    <row r="197" spans="1:12" ht="14.25" customHeight="1">
      <c r="A197" s="68" t="s">
        <v>1568</v>
      </c>
      <c r="B197" s="53">
        <v>25</v>
      </c>
      <c r="C197" s="53"/>
      <c r="D197" s="53">
        <v>4</v>
      </c>
      <c r="E197" s="53"/>
      <c r="F197" s="56" t="e">
        <f>+VLOOKUP(E197,Participants!$A$1:$F$1600,2,FALSE)</f>
        <v>#N/A</v>
      </c>
      <c r="G197" s="56" t="e">
        <f>+VLOOKUP(E197,Participants!$A$1:$F$1600,4,FALSE)</f>
        <v>#N/A</v>
      </c>
      <c r="H197" s="56" t="e">
        <f>+VLOOKUP(E197,Participants!$A$1:$F$1600,5,FALSE)</f>
        <v>#N/A</v>
      </c>
      <c r="I197" s="56" t="e">
        <f>+VLOOKUP(E197,Participants!$A$1:$F$1600,3,FALSE)</f>
        <v>#N/A</v>
      </c>
      <c r="J197" s="56" t="e">
        <f>+VLOOKUP(E197,Participants!$A$1:$G$1600,7,FALSE)</f>
        <v>#N/A</v>
      </c>
      <c r="K197" s="56"/>
      <c r="L197" s="56"/>
    </row>
    <row r="198" spans="1:12" ht="14.25" customHeight="1">
      <c r="A198" s="68" t="s">
        <v>1568</v>
      </c>
      <c r="B198" s="53">
        <v>25</v>
      </c>
      <c r="C198" s="53"/>
      <c r="D198" s="53">
        <v>5</v>
      </c>
      <c r="E198" s="53"/>
      <c r="F198" s="56" t="e">
        <f>+VLOOKUP(E198,Participants!$A$1:$F$1600,2,FALSE)</f>
        <v>#N/A</v>
      </c>
      <c r="G198" s="56" t="e">
        <f>+VLOOKUP(E198,Participants!$A$1:$F$1600,4,FALSE)</f>
        <v>#N/A</v>
      </c>
      <c r="H198" s="56" t="e">
        <f>+VLOOKUP(E198,Participants!$A$1:$F$1600,5,FALSE)</f>
        <v>#N/A</v>
      </c>
      <c r="I198" s="56" t="e">
        <f>+VLOOKUP(E198,Participants!$A$1:$F$1600,3,FALSE)</f>
        <v>#N/A</v>
      </c>
      <c r="J198" s="56" t="e">
        <f>+VLOOKUP(E198,Participants!$A$1:$G$1600,7,FALSE)</f>
        <v>#N/A</v>
      </c>
      <c r="K198" s="56"/>
      <c r="L198" s="56"/>
    </row>
    <row r="199" spans="1:12" ht="14.25" customHeight="1">
      <c r="A199" s="68" t="s">
        <v>1568</v>
      </c>
      <c r="B199" s="53">
        <v>25</v>
      </c>
      <c r="C199" s="53"/>
      <c r="D199" s="53">
        <v>6</v>
      </c>
      <c r="E199" s="53"/>
      <c r="F199" s="56" t="e">
        <f>+VLOOKUP(E199,Participants!$A$1:$F$1600,2,FALSE)</f>
        <v>#N/A</v>
      </c>
      <c r="G199" s="56" t="e">
        <f>+VLOOKUP(E199,Participants!$A$1:$F$1600,4,FALSE)</f>
        <v>#N/A</v>
      </c>
      <c r="H199" s="56" t="e">
        <f>+VLOOKUP(E199,Participants!$A$1:$F$1600,5,FALSE)</f>
        <v>#N/A</v>
      </c>
      <c r="I199" s="56" t="e">
        <f>+VLOOKUP(E199,Participants!$A$1:$F$1600,3,FALSE)</f>
        <v>#N/A</v>
      </c>
      <c r="J199" s="56" t="e">
        <f>+VLOOKUP(E199,Participants!$A$1:$G$1600,7,FALSE)</f>
        <v>#N/A</v>
      </c>
      <c r="K199" s="56"/>
      <c r="L199" s="56"/>
    </row>
    <row r="200" spans="1:12" ht="14.25" customHeight="1">
      <c r="A200" s="68" t="s">
        <v>1568</v>
      </c>
      <c r="B200" s="53">
        <v>25</v>
      </c>
      <c r="C200" s="53"/>
      <c r="D200" s="53">
        <v>7</v>
      </c>
      <c r="E200" s="53"/>
      <c r="F200" s="56" t="e">
        <f>+VLOOKUP(E200,Participants!$A$1:$F$1600,2,FALSE)</f>
        <v>#N/A</v>
      </c>
      <c r="G200" s="56" t="e">
        <f>+VLOOKUP(E200,Participants!$A$1:$F$1600,4,FALSE)</f>
        <v>#N/A</v>
      </c>
      <c r="H200" s="56" t="e">
        <f>+VLOOKUP(E200,Participants!$A$1:$F$1600,5,FALSE)</f>
        <v>#N/A</v>
      </c>
      <c r="I200" s="56" t="e">
        <f>+VLOOKUP(E200,Participants!$A$1:$F$1600,3,FALSE)</f>
        <v>#N/A</v>
      </c>
      <c r="J200" s="56" t="e">
        <f>+VLOOKUP(E200,Participants!$A$1:$G$1600,7,FALSE)</f>
        <v>#N/A</v>
      </c>
      <c r="K200" s="56"/>
      <c r="L200" s="56"/>
    </row>
    <row r="201" spans="1:12" ht="14.25" customHeight="1">
      <c r="A201" s="68" t="s">
        <v>1568</v>
      </c>
      <c r="B201" s="53">
        <v>25</v>
      </c>
      <c r="C201" s="53"/>
      <c r="D201" s="53">
        <v>8</v>
      </c>
      <c r="E201" s="53"/>
      <c r="F201" s="56" t="e">
        <f>+VLOOKUP(E201,Participants!$A$1:$F$1600,2,FALSE)</f>
        <v>#N/A</v>
      </c>
      <c r="G201" s="56" t="e">
        <f>+VLOOKUP(E201,Participants!$A$1:$F$1600,4,FALSE)</f>
        <v>#N/A</v>
      </c>
      <c r="H201" s="56" t="e">
        <f>+VLOOKUP(E201,Participants!$A$1:$F$1600,5,FALSE)</f>
        <v>#N/A</v>
      </c>
      <c r="I201" s="56" t="e">
        <f>+VLOOKUP(E201,Participants!$A$1:$F$1600,3,FALSE)</f>
        <v>#N/A</v>
      </c>
      <c r="J201" s="56" t="e">
        <f>+VLOOKUP(E201,Participants!$A$1:$G$1600,7,FALSE)</f>
        <v>#N/A</v>
      </c>
      <c r="K201" s="56"/>
      <c r="L201" s="56"/>
    </row>
    <row r="202" spans="1:12" ht="14.25" customHeight="1">
      <c r="A202" s="68" t="s">
        <v>1568</v>
      </c>
      <c r="B202" s="57">
        <v>26</v>
      </c>
      <c r="C202" s="57"/>
      <c r="D202" s="57">
        <v>1</v>
      </c>
      <c r="E202" s="57"/>
      <c r="F202" s="59" t="e">
        <f>+VLOOKUP(E202,Participants!$A$1:$F$1600,2,FALSE)</f>
        <v>#N/A</v>
      </c>
      <c r="G202" s="59" t="e">
        <f>+VLOOKUP(E202,Participants!$A$1:$F$1600,4,FALSE)</f>
        <v>#N/A</v>
      </c>
      <c r="H202" s="59" t="e">
        <f>+VLOOKUP(E202,Participants!$A$1:$F$1600,5,FALSE)</f>
        <v>#N/A</v>
      </c>
      <c r="I202" s="59" t="e">
        <f>+VLOOKUP(E202,Participants!$A$1:$F$1600,3,FALSE)</f>
        <v>#N/A</v>
      </c>
      <c r="J202" s="59" t="e">
        <f>+VLOOKUP(E202,Participants!$A$1:$G$1600,7,FALSE)</f>
        <v>#N/A</v>
      </c>
      <c r="K202" s="59"/>
      <c r="L202" s="59"/>
    </row>
    <row r="203" spans="1:12" ht="14.25" customHeight="1">
      <c r="A203" s="68" t="s">
        <v>1568</v>
      </c>
      <c r="B203" s="57">
        <v>26</v>
      </c>
      <c r="C203" s="57"/>
      <c r="D203" s="57">
        <v>2</v>
      </c>
      <c r="E203" s="57"/>
      <c r="F203" s="59" t="e">
        <f>+VLOOKUP(E203,Participants!$A$1:$F$1600,2,FALSE)</f>
        <v>#N/A</v>
      </c>
      <c r="G203" s="59" t="e">
        <f>+VLOOKUP(E203,Participants!$A$1:$F$1600,4,FALSE)</f>
        <v>#N/A</v>
      </c>
      <c r="H203" s="59" t="e">
        <f>+VLOOKUP(E203,Participants!$A$1:$F$1600,5,FALSE)</f>
        <v>#N/A</v>
      </c>
      <c r="I203" s="59" t="e">
        <f>+VLOOKUP(E203,Participants!$A$1:$F$1600,3,FALSE)</f>
        <v>#N/A</v>
      </c>
      <c r="J203" s="59" t="e">
        <f>+VLOOKUP(E203,Participants!$A$1:$G$1600,7,FALSE)</f>
        <v>#N/A</v>
      </c>
      <c r="K203" s="59"/>
      <c r="L203" s="59"/>
    </row>
    <row r="204" spans="1:12" ht="14.25" customHeight="1">
      <c r="A204" s="68" t="s">
        <v>1568</v>
      </c>
      <c r="B204" s="57">
        <v>26</v>
      </c>
      <c r="C204" s="57"/>
      <c r="D204" s="57">
        <v>3</v>
      </c>
      <c r="E204" s="57"/>
      <c r="F204" s="59" t="e">
        <f>+VLOOKUP(E204,Participants!$A$1:$F$1600,2,FALSE)</f>
        <v>#N/A</v>
      </c>
      <c r="G204" s="59" t="e">
        <f>+VLOOKUP(E204,Participants!$A$1:$F$1600,4,FALSE)</f>
        <v>#N/A</v>
      </c>
      <c r="H204" s="59" t="e">
        <f>+VLOOKUP(E204,Participants!$A$1:$F$1600,5,FALSE)</f>
        <v>#N/A</v>
      </c>
      <c r="I204" s="59" t="e">
        <f>+VLOOKUP(E204,Participants!$A$1:$F$1600,3,FALSE)</f>
        <v>#N/A</v>
      </c>
      <c r="J204" s="59" t="e">
        <f>+VLOOKUP(E204,Participants!$A$1:$G$1600,7,FALSE)</f>
        <v>#N/A</v>
      </c>
      <c r="K204" s="59"/>
      <c r="L204" s="59"/>
    </row>
    <row r="205" spans="1:12" ht="14.25" customHeight="1">
      <c r="A205" s="68" t="s">
        <v>1568</v>
      </c>
      <c r="B205" s="57">
        <v>26</v>
      </c>
      <c r="C205" s="57"/>
      <c r="D205" s="57">
        <v>4</v>
      </c>
      <c r="E205" s="57"/>
      <c r="F205" s="59" t="e">
        <f>+VLOOKUP(E205,Participants!$A$1:$F$1600,2,FALSE)</f>
        <v>#N/A</v>
      </c>
      <c r="G205" s="59" t="e">
        <f>+VLOOKUP(E205,Participants!$A$1:$F$1600,4,FALSE)</f>
        <v>#N/A</v>
      </c>
      <c r="H205" s="59" t="e">
        <f>+VLOOKUP(E205,Participants!$A$1:$F$1600,5,FALSE)</f>
        <v>#N/A</v>
      </c>
      <c r="I205" s="59" t="e">
        <f>+VLOOKUP(E205,Participants!$A$1:$F$1600,3,FALSE)</f>
        <v>#N/A</v>
      </c>
      <c r="J205" s="59" t="e">
        <f>+VLOOKUP(E205,Participants!$A$1:$G$1600,7,FALSE)</f>
        <v>#N/A</v>
      </c>
      <c r="K205" s="59"/>
      <c r="L205" s="59"/>
    </row>
    <row r="206" spans="1:12" ht="14.25" customHeight="1">
      <c r="A206" s="68" t="s">
        <v>1568</v>
      </c>
      <c r="B206" s="57">
        <v>26</v>
      </c>
      <c r="C206" s="57"/>
      <c r="D206" s="57">
        <v>5</v>
      </c>
      <c r="E206" s="57"/>
      <c r="F206" s="59" t="e">
        <f>+VLOOKUP(E206,Participants!$A$1:$F$1600,2,FALSE)</f>
        <v>#N/A</v>
      </c>
      <c r="G206" s="59" t="e">
        <f>+VLOOKUP(E206,Participants!$A$1:$F$1600,4,FALSE)</f>
        <v>#N/A</v>
      </c>
      <c r="H206" s="59" t="e">
        <f>+VLOOKUP(E206,Participants!$A$1:$F$1600,5,FALSE)</f>
        <v>#N/A</v>
      </c>
      <c r="I206" s="59" t="e">
        <f>+VLOOKUP(E206,Participants!$A$1:$F$1600,3,FALSE)</f>
        <v>#N/A</v>
      </c>
      <c r="J206" s="59" t="e">
        <f>+VLOOKUP(E206,Participants!$A$1:$G$1600,7,FALSE)</f>
        <v>#N/A</v>
      </c>
      <c r="K206" s="59"/>
      <c r="L206" s="59"/>
    </row>
    <row r="207" spans="1:12" ht="14.25" customHeight="1">
      <c r="A207" s="68" t="s">
        <v>1568</v>
      </c>
      <c r="B207" s="57">
        <v>26</v>
      </c>
      <c r="C207" s="57"/>
      <c r="D207" s="57">
        <v>6</v>
      </c>
      <c r="E207" s="57"/>
      <c r="F207" s="59" t="e">
        <f>+VLOOKUP(E207,Participants!$A$1:$F$1600,2,FALSE)</f>
        <v>#N/A</v>
      </c>
      <c r="G207" s="59" t="e">
        <f>+VLOOKUP(E207,Participants!$A$1:$F$1600,4,FALSE)</f>
        <v>#N/A</v>
      </c>
      <c r="H207" s="59" t="e">
        <f>+VLOOKUP(E207,Participants!$A$1:$F$1600,5,FALSE)</f>
        <v>#N/A</v>
      </c>
      <c r="I207" s="59" t="e">
        <f>+VLOOKUP(E207,Participants!$A$1:$F$1600,3,FALSE)</f>
        <v>#N/A</v>
      </c>
      <c r="J207" s="59" t="e">
        <f>+VLOOKUP(E207,Participants!$A$1:$G$1600,7,FALSE)</f>
        <v>#N/A</v>
      </c>
      <c r="K207" s="59"/>
      <c r="L207" s="59"/>
    </row>
    <row r="208" spans="1:12" ht="14.25" customHeight="1">
      <c r="A208" s="68" t="s">
        <v>1568</v>
      </c>
      <c r="B208" s="57">
        <v>26</v>
      </c>
      <c r="C208" s="57"/>
      <c r="D208" s="57">
        <v>7</v>
      </c>
      <c r="E208" s="57"/>
      <c r="F208" s="59" t="e">
        <f>+VLOOKUP(E208,Participants!$A$1:$F$1600,2,FALSE)</f>
        <v>#N/A</v>
      </c>
      <c r="G208" s="59" t="e">
        <f>+VLOOKUP(E208,Participants!$A$1:$F$1600,4,FALSE)</f>
        <v>#N/A</v>
      </c>
      <c r="H208" s="59" t="e">
        <f>+VLOOKUP(E208,Participants!$A$1:$F$1600,5,FALSE)</f>
        <v>#N/A</v>
      </c>
      <c r="I208" s="59" t="e">
        <f>+VLOOKUP(E208,Participants!$A$1:$F$1600,3,FALSE)</f>
        <v>#N/A</v>
      </c>
      <c r="J208" s="59" t="e">
        <f>+VLOOKUP(E208,Participants!$A$1:$G$1600,7,FALSE)</f>
        <v>#N/A</v>
      </c>
      <c r="K208" s="59"/>
      <c r="L208" s="59"/>
    </row>
    <row r="209" spans="1:12" ht="14.25" customHeight="1">
      <c r="A209" s="68" t="s">
        <v>1568</v>
      </c>
      <c r="B209" s="57">
        <v>26</v>
      </c>
      <c r="C209" s="57"/>
      <c r="D209" s="57">
        <v>8</v>
      </c>
      <c r="E209" s="57"/>
      <c r="F209" s="59" t="e">
        <f>+VLOOKUP(E209,Participants!$A$1:$F$1600,2,FALSE)</f>
        <v>#N/A</v>
      </c>
      <c r="G209" s="59" t="e">
        <f>+VLOOKUP(E209,Participants!$A$1:$F$1600,4,FALSE)</f>
        <v>#N/A</v>
      </c>
      <c r="H209" s="59" t="e">
        <f>+VLOOKUP(E209,Participants!$A$1:$F$1600,5,FALSE)</f>
        <v>#N/A</v>
      </c>
      <c r="I209" s="59" t="e">
        <f>+VLOOKUP(E209,Participants!$A$1:$F$1600,3,FALSE)</f>
        <v>#N/A</v>
      </c>
      <c r="J209" s="59" t="e">
        <f>+VLOOKUP(E209,Participants!$A$1:$G$1600,7,FALSE)</f>
        <v>#N/A</v>
      </c>
      <c r="K209" s="59"/>
      <c r="L209" s="59"/>
    </row>
    <row r="210" spans="1:12" ht="14.25" customHeight="1">
      <c r="A210" s="68" t="s">
        <v>1568</v>
      </c>
      <c r="B210" s="53">
        <v>27</v>
      </c>
      <c r="C210" s="53"/>
      <c r="D210" s="53">
        <v>1</v>
      </c>
      <c r="E210" s="53"/>
      <c r="F210" s="56" t="e">
        <f>+VLOOKUP(E210,Participants!$A$1:$F$1600,2,FALSE)</f>
        <v>#N/A</v>
      </c>
      <c r="G210" s="56" t="e">
        <f>+VLOOKUP(E210,Participants!$A$1:$F$1600,4,FALSE)</f>
        <v>#N/A</v>
      </c>
      <c r="H210" s="56" t="e">
        <f>+VLOOKUP(E210,Participants!$A$1:$F$1600,5,FALSE)</f>
        <v>#N/A</v>
      </c>
      <c r="I210" s="56" t="e">
        <f>+VLOOKUP(E210,Participants!$A$1:$F$1600,3,FALSE)</f>
        <v>#N/A</v>
      </c>
      <c r="J210" s="56" t="e">
        <f>+VLOOKUP(E210,Participants!$A$1:$G$1600,7,FALSE)</f>
        <v>#N/A</v>
      </c>
      <c r="K210" s="56"/>
      <c r="L210" s="56"/>
    </row>
    <row r="211" spans="1:12" ht="14.25" customHeight="1">
      <c r="A211" s="68" t="s">
        <v>1568</v>
      </c>
      <c r="B211" s="53">
        <v>27</v>
      </c>
      <c r="C211" s="53"/>
      <c r="D211" s="53">
        <v>2</v>
      </c>
      <c r="E211" s="53"/>
      <c r="F211" s="56" t="e">
        <f>+VLOOKUP(E211,Participants!$A$1:$F$1600,2,FALSE)</f>
        <v>#N/A</v>
      </c>
      <c r="G211" s="56" t="e">
        <f>+VLOOKUP(E211,Participants!$A$1:$F$1600,4,FALSE)</f>
        <v>#N/A</v>
      </c>
      <c r="H211" s="56" t="e">
        <f>+VLOOKUP(E211,Participants!$A$1:$F$1600,5,FALSE)</f>
        <v>#N/A</v>
      </c>
      <c r="I211" s="56" t="e">
        <f>+VLOOKUP(E211,Participants!$A$1:$F$1600,3,FALSE)</f>
        <v>#N/A</v>
      </c>
      <c r="J211" s="56" t="e">
        <f>+VLOOKUP(E211,Participants!$A$1:$G$1600,7,FALSE)</f>
        <v>#N/A</v>
      </c>
      <c r="K211" s="56"/>
      <c r="L211" s="56"/>
    </row>
    <row r="212" spans="1:12" ht="14.25" customHeight="1">
      <c r="A212" s="68" t="s">
        <v>1568</v>
      </c>
      <c r="B212" s="53">
        <v>27</v>
      </c>
      <c r="C212" s="53"/>
      <c r="D212" s="53">
        <v>3</v>
      </c>
      <c r="E212" s="53"/>
      <c r="F212" s="56" t="e">
        <f>+VLOOKUP(E212,Participants!$A$1:$F$1600,2,FALSE)</f>
        <v>#N/A</v>
      </c>
      <c r="G212" s="56" t="e">
        <f>+VLOOKUP(E212,Participants!$A$1:$F$1600,4,FALSE)</f>
        <v>#N/A</v>
      </c>
      <c r="H212" s="56" t="e">
        <f>+VLOOKUP(E212,Participants!$A$1:$F$1600,5,FALSE)</f>
        <v>#N/A</v>
      </c>
      <c r="I212" s="56" t="e">
        <f>+VLOOKUP(E212,Participants!$A$1:$F$1600,3,FALSE)</f>
        <v>#N/A</v>
      </c>
      <c r="J212" s="56" t="e">
        <f>+VLOOKUP(E212,Participants!$A$1:$G$1600,7,FALSE)</f>
        <v>#N/A</v>
      </c>
      <c r="K212" s="56"/>
      <c r="L212" s="56"/>
    </row>
    <row r="213" spans="1:12" ht="14.25" customHeight="1">
      <c r="A213" s="68" t="s">
        <v>1568</v>
      </c>
      <c r="B213" s="53">
        <v>27</v>
      </c>
      <c r="C213" s="53"/>
      <c r="D213" s="53">
        <v>4</v>
      </c>
      <c r="E213" s="53"/>
      <c r="F213" s="56" t="e">
        <f>+VLOOKUP(E213,Participants!$A$1:$F$1600,2,FALSE)</f>
        <v>#N/A</v>
      </c>
      <c r="G213" s="56" t="e">
        <f>+VLOOKUP(E213,Participants!$A$1:$F$1600,4,FALSE)</f>
        <v>#N/A</v>
      </c>
      <c r="H213" s="56" t="e">
        <f>+VLOOKUP(E213,Participants!$A$1:$F$1600,5,FALSE)</f>
        <v>#N/A</v>
      </c>
      <c r="I213" s="56" t="e">
        <f>+VLOOKUP(E213,Participants!$A$1:$F$1600,3,FALSE)</f>
        <v>#N/A</v>
      </c>
      <c r="J213" s="56" t="e">
        <f>+VLOOKUP(E213,Participants!$A$1:$G$1600,7,FALSE)</f>
        <v>#N/A</v>
      </c>
      <c r="K213" s="56"/>
      <c r="L213" s="56"/>
    </row>
    <row r="214" spans="1:12" ht="14.25" customHeight="1">
      <c r="A214" s="68" t="s">
        <v>1568</v>
      </c>
      <c r="B214" s="53">
        <v>27</v>
      </c>
      <c r="C214" s="53"/>
      <c r="D214" s="53">
        <v>5</v>
      </c>
      <c r="E214" s="53"/>
      <c r="F214" s="56" t="e">
        <f>+VLOOKUP(E214,Participants!$A$1:$F$1600,2,FALSE)</f>
        <v>#N/A</v>
      </c>
      <c r="G214" s="56" t="e">
        <f>+VLOOKUP(E214,Participants!$A$1:$F$1600,4,FALSE)</f>
        <v>#N/A</v>
      </c>
      <c r="H214" s="56" t="e">
        <f>+VLOOKUP(E214,Participants!$A$1:$F$1600,5,FALSE)</f>
        <v>#N/A</v>
      </c>
      <c r="I214" s="56" t="e">
        <f>+VLOOKUP(E214,Participants!$A$1:$F$1600,3,FALSE)</f>
        <v>#N/A</v>
      </c>
      <c r="J214" s="56" t="e">
        <f>+VLOOKUP(E214,Participants!$A$1:$G$1600,7,FALSE)</f>
        <v>#N/A</v>
      </c>
      <c r="K214" s="56"/>
      <c r="L214" s="56"/>
    </row>
    <row r="215" spans="1:12" ht="14.25" customHeight="1">
      <c r="A215" s="68" t="s">
        <v>1568</v>
      </c>
      <c r="B215" s="53">
        <v>27</v>
      </c>
      <c r="C215" s="53"/>
      <c r="D215" s="53">
        <v>6</v>
      </c>
      <c r="E215" s="53"/>
      <c r="F215" s="56" t="e">
        <f>+VLOOKUP(E215,Participants!$A$1:$F$1600,2,FALSE)</f>
        <v>#N/A</v>
      </c>
      <c r="G215" s="56" t="e">
        <f>+VLOOKUP(E215,Participants!$A$1:$F$1600,4,FALSE)</f>
        <v>#N/A</v>
      </c>
      <c r="H215" s="56" t="e">
        <f>+VLOOKUP(E215,Participants!$A$1:$F$1600,5,FALSE)</f>
        <v>#N/A</v>
      </c>
      <c r="I215" s="56" t="e">
        <f>+VLOOKUP(E215,Participants!$A$1:$F$1600,3,FALSE)</f>
        <v>#N/A</v>
      </c>
      <c r="J215" s="56" t="e">
        <f>+VLOOKUP(E215,Participants!$A$1:$G$1600,7,FALSE)</f>
        <v>#N/A</v>
      </c>
      <c r="K215" s="56"/>
      <c r="L215" s="56"/>
    </row>
    <row r="216" spans="1:12" ht="14.25" customHeight="1">
      <c r="A216" s="68" t="s">
        <v>1568</v>
      </c>
      <c r="B216" s="53">
        <v>27</v>
      </c>
      <c r="C216" s="53"/>
      <c r="D216" s="53">
        <v>7</v>
      </c>
      <c r="E216" s="53"/>
      <c r="F216" s="56" t="e">
        <f>+VLOOKUP(E216,Participants!$A$1:$F$1600,2,FALSE)</f>
        <v>#N/A</v>
      </c>
      <c r="G216" s="56" t="e">
        <f>+VLOOKUP(E216,Participants!$A$1:$F$1600,4,FALSE)</f>
        <v>#N/A</v>
      </c>
      <c r="H216" s="56" t="e">
        <f>+VLOOKUP(E216,Participants!$A$1:$F$1600,5,FALSE)</f>
        <v>#N/A</v>
      </c>
      <c r="I216" s="56" t="e">
        <f>+VLOOKUP(E216,Participants!$A$1:$F$1600,3,FALSE)</f>
        <v>#N/A</v>
      </c>
      <c r="J216" s="56" t="e">
        <f>+VLOOKUP(E216,Participants!$A$1:$G$1600,7,FALSE)</f>
        <v>#N/A</v>
      </c>
      <c r="K216" s="56"/>
      <c r="L216" s="56"/>
    </row>
    <row r="217" spans="1:12" ht="14.25" customHeight="1">
      <c r="A217" s="68" t="s">
        <v>1568</v>
      </c>
      <c r="B217" s="53">
        <v>27</v>
      </c>
      <c r="C217" s="53"/>
      <c r="D217" s="53">
        <v>8</v>
      </c>
      <c r="E217" s="53"/>
      <c r="F217" s="56" t="e">
        <f>+VLOOKUP(E217,Participants!$A$1:$F$1600,2,FALSE)</f>
        <v>#N/A</v>
      </c>
      <c r="G217" s="56" t="e">
        <f>+VLOOKUP(E217,Participants!$A$1:$F$1600,4,FALSE)</f>
        <v>#N/A</v>
      </c>
      <c r="H217" s="56" t="e">
        <f>+VLOOKUP(E217,Participants!$A$1:$F$1600,5,FALSE)</f>
        <v>#N/A</v>
      </c>
      <c r="I217" s="56" t="e">
        <f>+VLOOKUP(E217,Participants!$A$1:$F$1600,3,FALSE)</f>
        <v>#N/A</v>
      </c>
      <c r="J217" s="56" t="e">
        <f>+VLOOKUP(E217,Participants!$A$1:$G$1600,7,FALSE)</f>
        <v>#N/A</v>
      </c>
      <c r="K217" s="56"/>
      <c r="L217" s="56"/>
    </row>
    <row r="218" spans="1:12" ht="14.25" customHeight="1">
      <c r="A218" s="68" t="s">
        <v>1568</v>
      </c>
      <c r="B218" s="57">
        <v>28</v>
      </c>
      <c r="C218" s="57"/>
      <c r="D218" s="57">
        <v>1</v>
      </c>
      <c r="E218" s="57"/>
      <c r="F218" s="59" t="e">
        <f>+VLOOKUP(E218,Participants!$A$1:$F$1600,2,FALSE)</f>
        <v>#N/A</v>
      </c>
      <c r="G218" s="59" t="e">
        <f>+VLOOKUP(E218,Participants!$A$1:$F$1600,4,FALSE)</f>
        <v>#N/A</v>
      </c>
      <c r="H218" s="59" t="e">
        <f>+VLOOKUP(E218,Participants!$A$1:$F$1600,5,FALSE)</f>
        <v>#N/A</v>
      </c>
      <c r="I218" s="59" t="e">
        <f>+VLOOKUP(E218,Participants!$A$1:$F$1600,3,FALSE)</f>
        <v>#N/A</v>
      </c>
      <c r="J218" s="59" t="e">
        <f>+VLOOKUP(E218,Participants!$A$1:$G$1600,7,FALSE)</f>
        <v>#N/A</v>
      </c>
      <c r="K218" s="59"/>
      <c r="L218" s="59"/>
    </row>
    <row r="219" spans="1:12" ht="14.25" customHeight="1">
      <c r="A219" s="68" t="s">
        <v>1568</v>
      </c>
      <c r="B219" s="57">
        <v>28</v>
      </c>
      <c r="C219" s="57"/>
      <c r="D219" s="57">
        <v>2</v>
      </c>
      <c r="E219" s="57"/>
      <c r="F219" s="59" t="e">
        <f>+VLOOKUP(E219,Participants!$A$1:$F$1600,2,FALSE)</f>
        <v>#N/A</v>
      </c>
      <c r="G219" s="59" t="e">
        <f>+VLOOKUP(E219,Participants!$A$1:$F$1600,4,FALSE)</f>
        <v>#N/A</v>
      </c>
      <c r="H219" s="59" t="e">
        <f>+VLOOKUP(E219,Participants!$A$1:$F$1600,5,FALSE)</f>
        <v>#N/A</v>
      </c>
      <c r="I219" s="59" t="e">
        <f>+VLOOKUP(E219,Participants!$A$1:$F$1600,3,FALSE)</f>
        <v>#N/A</v>
      </c>
      <c r="J219" s="59" t="e">
        <f>+VLOOKUP(E219,Participants!$A$1:$G$1600,7,FALSE)</f>
        <v>#N/A</v>
      </c>
      <c r="K219" s="59"/>
      <c r="L219" s="59"/>
    </row>
    <row r="220" spans="1:12" ht="14.25" customHeight="1">
      <c r="A220" s="68" t="s">
        <v>1568</v>
      </c>
      <c r="B220" s="57">
        <v>28</v>
      </c>
      <c r="C220" s="57"/>
      <c r="D220" s="57">
        <v>3</v>
      </c>
      <c r="E220" s="57"/>
      <c r="F220" s="59" t="e">
        <f>+VLOOKUP(E220,Participants!$A$1:$F$1600,2,FALSE)</f>
        <v>#N/A</v>
      </c>
      <c r="G220" s="59" t="e">
        <f>+VLOOKUP(E220,Participants!$A$1:$F$1600,4,FALSE)</f>
        <v>#N/A</v>
      </c>
      <c r="H220" s="59" t="e">
        <f>+VLOOKUP(E220,Participants!$A$1:$F$1600,5,FALSE)</f>
        <v>#N/A</v>
      </c>
      <c r="I220" s="59" t="e">
        <f>+VLOOKUP(E220,Participants!$A$1:$F$1600,3,FALSE)</f>
        <v>#N/A</v>
      </c>
      <c r="J220" s="59" t="e">
        <f>+VLOOKUP(E220,Participants!$A$1:$G$1600,7,FALSE)</f>
        <v>#N/A</v>
      </c>
      <c r="K220" s="59"/>
      <c r="L220" s="59"/>
    </row>
    <row r="221" spans="1:12" ht="14.25" customHeight="1">
      <c r="A221" s="68" t="s">
        <v>1568</v>
      </c>
      <c r="B221" s="57">
        <v>28</v>
      </c>
      <c r="C221" s="57"/>
      <c r="D221" s="57">
        <v>4</v>
      </c>
      <c r="E221" s="57"/>
      <c r="F221" s="59" t="e">
        <f>+VLOOKUP(E221,Participants!$A$1:$F$1600,2,FALSE)</f>
        <v>#N/A</v>
      </c>
      <c r="G221" s="59" t="e">
        <f>+VLOOKUP(E221,Participants!$A$1:$F$1600,4,FALSE)</f>
        <v>#N/A</v>
      </c>
      <c r="H221" s="59" t="e">
        <f>+VLOOKUP(E221,Participants!$A$1:$F$1600,5,FALSE)</f>
        <v>#N/A</v>
      </c>
      <c r="I221" s="59" t="e">
        <f>+VLOOKUP(E221,Participants!$A$1:$F$1600,3,FALSE)</f>
        <v>#N/A</v>
      </c>
      <c r="J221" s="59" t="e">
        <f>+VLOOKUP(E221,Participants!$A$1:$G$1600,7,FALSE)</f>
        <v>#N/A</v>
      </c>
      <c r="K221" s="59"/>
      <c r="L221" s="59"/>
    </row>
    <row r="222" spans="1:12" ht="14.25" customHeight="1">
      <c r="A222" s="68" t="s">
        <v>1568</v>
      </c>
      <c r="B222" s="57">
        <v>28</v>
      </c>
      <c r="C222" s="57"/>
      <c r="D222" s="57">
        <v>5</v>
      </c>
      <c r="E222" s="57"/>
      <c r="F222" s="59" t="e">
        <f>+VLOOKUP(E222,Participants!$A$1:$F$1600,2,FALSE)</f>
        <v>#N/A</v>
      </c>
      <c r="G222" s="59" t="e">
        <f>+VLOOKUP(E222,Participants!$A$1:$F$1600,4,FALSE)</f>
        <v>#N/A</v>
      </c>
      <c r="H222" s="59" t="e">
        <f>+VLOOKUP(E222,Participants!$A$1:$F$1600,5,FALSE)</f>
        <v>#N/A</v>
      </c>
      <c r="I222" s="59" t="e">
        <f>+VLOOKUP(E222,Participants!$A$1:$F$1600,3,FALSE)</f>
        <v>#N/A</v>
      </c>
      <c r="J222" s="59" t="e">
        <f>+VLOOKUP(E222,Participants!$A$1:$G$1600,7,FALSE)</f>
        <v>#N/A</v>
      </c>
      <c r="K222" s="59"/>
      <c r="L222" s="59"/>
    </row>
    <row r="223" spans="1:12" ht="14.25" customHeight="1">
      <c r="A223" s="68" t="s">
        <v>1568</v>
      </c>
      <c r="B223" s="57">
        <v>28</v>
      </c>
      <c r="C223" s="57"/>
      <c r="D223" s="57">
        <v>6</v>
      </c>
      <c r="E223" s="57"/>
      <c r="F223" s="59" t="e">
        <f>+VLOOKUP(E223,Participants!$A$1:$F$1600,2,FALSE)</f>
        <v>#N/A</v>
      </c>
      <c r="G223" s="59" t="e">
        <f>+VLOOKUP(E223,Participants!$A$1:$F$1600,4,FALSE)</f>
        <v>#N/A</v>
      </c>
      <c r="H223" s="59" t="e">
        <f>+VLOOKUP(E223,Participants!$A$1:$F$1600,5,FALSE)</f>
        <v>#N/A</v>
      </c>
      <c r="I223" s="59" t="e">
        <f>+VLOOKUP(E223,Participants!$A$1:$F$1600,3,FALSE)</f>
        <v>#N/A</v>
      </c>
      <c r="J223" s="59" t="e">
        <f>+VLOOKUP(E223,Participants!$A$1:$G$1600,7,FALSE)</f>
        <v>#N/A</v>
      </c>
      <c r="K223" s="59"/>
      <c r="L223" s="59"/>
    </row>
    <row r="224" spans="1:12" ht="14.25" customHeight="1">
      <c r="A224" s="68" t="s">
        <v>1568</v>
      </c>
      <c r="B224" s="57">
        <v>28</v>
      </c>
      <c r="C224" s="57"/>
      <c r="D224" s="57">
        <v>7</v>
      </c>
      <c r="E224" s="57"/>
      <c r="F224" s="59" t="e">
        <f>+VLOOKUP(E224,Participants!$A$1:$F$1600,2,FALSE)</f>
        <v>#N/A</v>
      </c>
      <c r="G224" s="59" t="e">
        <f>+VLOOKUP(E224,Participants!$A$1:$F$1600,4,FALSE)</f>
        <v>#N/A</v>
      </c>
      <c r="H224" s="59" t="e">
        <f>+VLOOKUP(E224,Participants!$A$1:$F$1600,5,FALSE)</f>
        <v>#N/A</v>
      </c>
      <c r="I224" s="59" t="e">
        <f>+VLOOKUP(E224,Participants!$A$1:$F$1600,3,FALSE)</f>
        <v>#N/A</v>
      </c>
      <c r="J224" s="59" t="e">
        <f>+VLOOKUP(E224,Participants!$A$1:$G$1600,7,FALSE)</f>
        <v>#N/A</v>
      </c>
      <c r="K224" s="59"/>
      <c r="L224" s="59"/>
    </row>
    <row r="225" spans="1:24" ht="14.25" customHeight="1">
      <c r="A225" s="68" t="s">
        <v>1568</v>
      </c>
      <c r="B225" s="57">
        <v>28</v>
      </c>
      <c r="C225" s="57"/>
      <c r="D225" s="57">
        <v>8</v>
      </c>
      <c r="E225" s="57"/>
      <c r="F225" s="59" t="e">
        <f>+VLOOKUP(E225,Participants!$A$1:$F$1600,2,FALSE)</f>
        <v>#N/A</v>
      </c>
      <c r="G225" s="59" t="e">
        <f>+VLOOKUP(E225,Participants!$A$1:$F$1600,4,FALSE)</f>
        <v>#N/A</v>
      </c>
      <c r="H225" s="59" t="e">
        <f>+VLOOKUP(E225,Participants!$A$1:$F$1600,5,FALSE)</f>
        <v>#N/A</v>
      </c>
      <c r="I225" s="59" t="e">
        <f>+VLOOKUP(E225,Participants!$A$1:$F$1600,3,FALSE)</f>
        <v>#N/A</v>
      </c>
      <c r="J225" s="59" t="e">
        <f>+VLOOKUP(E225,Participants!$A$1:$G$1600,7,FALSE)</f>
        <v>#N/A</v>
      </c>
      <c r="K225" s="59"/>
      <c r="L225" s="59"/>
    </row>
    <row r="226" spans="1:24" ht="14.25" customHeight="1">
      <c r="A226" s="80"/>
      <c r="B226" s="63"/>
      <c r="C226" s="63"/>
      <c r="D226" s="63"/>
      <c r="E226" s="63"/>
    </row>
    <row r="227" spans="1:24" ht="14.25" customHeight="1">
      <c r="A227" s="80"/>
      <c r="B227" s="63"/>
      <c r="C227" s="63"/>
      <c r="D227" s="63"/>
      <c r="E227" s="63"/>
    </row>
    <row r="228" spans="1:24" ht="14.25" customHeight="1">
      <c r="A228" s="80"/>
      <c r="B228" s="63"/>
      <c r="C228" s="63"/>
      <c r="D228" s="63"/>
      <c r="E228" s="63"/>
    </row>
    <row r="229" spans="1:24" ht="14.25" customHeight="1">
      <c r="A229" s="80"/>
      <c r="B229" s="63"/>
      <c r="C229" s="63"/>
      <c r="D229" s="63"/>
      <c r="E229" s="63"/>
    </row>
    <row r="230" spans="1:24" ht="14.25" customHeight="1">
      <c r="A230" s="80"/>
      <c r="B230" s="63"/>
      <c r="C230" s="63"/>
      <c r="D230" s="63"/>
      <c r="E230" s="63"/>
    </row>
    <row r="231" spans="1:24" ht="14.25" customHeight="1">
      <c r="A231" s="80"/>
      <c r="B231" s="63"/>
      <c r="C231" s="63"/>
      <c r="D231" s="63"/>
      <c r="E231" s="63"/>
    </row>
    <row r="232" spans="1:24" ht="14.25" customHeight="1">
      <c r="E232" s="63"/>
    </row>
    <row r="233" spans="1:24" ht="14.25" customHeight="1">
      <c r="E233" s="63"/>
    </row>
    <row r="234" spans="1:24" ht="14.25" customHeight="1">
      <c r="E234" s="63"/>
    </row>
    <row r="235" spans="1:24" ht="14.25" customHeight="1">
      <c r="E235" s="63"/>
    </row>
    <row r="236" spans="1:24" ht="14.25" customHeight="1">
      <c r="E236" s="63"/>
    </row>
    <row r="237" spans="1:24" ht="14.25" customHeight="1">
      <c r="B237" s="65" t="s">
        <v>8</v>
      </c>
      <c r="C237" s="65" t="s">
        <v>15</v>
      </c>
      <c r="D237" s="65" t="s">
        <v>18</v>
      </c>
      <c r="E237" s="66" t="s">
        <v>21</v>
      </c>
      <c r="F237" s="65" t="s">
        <v>24</v>
      </c>
      <c r="G237" s="65" t="s">
        <v>29</v>
      </c>
      <c r="H237" s="65" t="s">
        <v>32</v>
      </c>
      <c r="I237" s="65" t="s">
        <v>35</v>
      </c>
      <c r="J237" s="65" t="s">
        <v>38</v>
      </c>
      <c r="K237" s="65" t="s">
        <v>41</v>
      </c>
      <c r="L237" s="65" t="s">
        <v>44</v>
      </c>
      <c r="M237" s="65" t="s">
        <v>47</v>
      </c>
      <c r="N237" s="65" t="s">
        <v>50</v>
      </c>
      <c r="O237" s="65" t="s">
        <v>53</v>
      </c>
      <c r="P237" s="65" t="s">
        <v>59</v>
      </c>
      <c r="Q237" s="65" t="s">
        <v>62</v>
      </c>
      <c r="R237" s="65" t="s">
        <v>68</v>
      </c>
      <c r="S237" s="65" t="s">
        <v>10</v>
      </c>
      <c r="T237" s="65" t="s">
        <v>73</v>
      </c>
      <c r="U237" s="65" t="s">
        <v>76</v>
      </c>
      <c r="V237" s="65" t="s">
        <v>79</v>
      </c>
      <c r="W237" s="65" t="s">
        <v>82</v>
      </c>
      <c r="X237" s="65" t="s">
        <v>1526</v>
      </c>
    </row>
    <row r="238" spans="1:24" ht="14.25" customHeight="1">
      <c r="A238" s="67" t="s">
        <v>13</v>
      </c>
      <c r="B238" s="67">
        <f t="shared" ref="B238:W238" si="0">+SUMIFS($L$2:$L$225,$J$2:$J$225,$A238,$G$2:$G$225,B$237)</f>
        <v>0</v>
      </c>
      <c r="C238" s="67">
        <f t="shared" si="0"/>
        <v>0</v>
      </c>
      <c r="D238" s="67">
        <f t="shared" si="0"/>
        <v>0</v>
      </c>
      <c r="E238" s="67">
        <f t="shared" si="0"/>
        <v>0</v>
      </c>
      <c r="F238" s="67">
        <f t="shared" si="0"/>
        <v>0</v>
      </c>
      <c r="G238" s="67">
        <f t="shared" si="0"/>
        <v>0</v>
      </c>
      <c r="H238" s="67">
        <f t="shared" si="0"/>
        <v>0</v>
      </c>
      <c r="I238" s="67">
        <f t="shared" si="0"/>
        <v>0</v>
      </c>
      <c r="J238" s="67">
        <f t="shared" si="0"/>
        <v>100</v>
      </c>
      <c r="K238" s="67">
        <f t="shared" si="0"/>
        <v>0</v>
      </c>
      <c r="L238" s="67">
        <f t="shared" si="0"/>
        <v>0</v>
      </c>
      <c r="M238" s="67">
        <f t="shared" si="0"/>
        <v>0</v>
      </c>
      <c r="N238" s="67">
        <f t="shared" si="0"/>
        <v>0</v>
      </c>
      <c r="O238" s="67">
        <f t="shared" si="0"/>
        <v>0</v>
      </c>
      <c r="P238" s="67">
        <f t="shared" si="0"/>
        <v>0</v>
      </c>
      <c r="Q238" s="67">
        <f t="shared" si="0"/>
        <v>0</v>
      </c>
      <c r="R238" s="67">
        <f t="shared" si="0"/>
        <v>0</v>
      </c>
      <c r="S238" s="67">
        <f t="shared" si="0"/>
        <v>0</v>
      </c>
      <c r="T238" s="67">
        <f t="shared" si="0"/>
        <v>0</v>
      </c>
      <c r="U238" s="67">
        <f t="shared" si="0"/>
        <v>0</v>
      </c>
      <c r="V238" s="67">
        <f t="shared" si="0"/>
        <v>0</v>
      </c>
      <c r="W238" s="67">
        <f t="shared" si="0"/>
        <v>0</v>
      </c>
      <c r="X238" s="67">
        <f t="shared" ref="X238:X239" si="1">SUM(B238:W238)</f>
        <v>100</v>
      </c>
    </row>
    <row r="239" spans="1:24" ht="14.25" customHeight="1">
      <c r="A239" s="67" t="s">
        <v>27</v>
      </c>
      <c r="B239" s="67">
        <f t="shared" ref="B239:W239" si="2">+SUMIFS($L$2:$L$225,$J$2:$J$225,$A239,$G$2:$G$225,B$237)</f>
        <v>0</v>
      </c>
      <c r="C239" s="67">
        <f t="shared" si="2"/>
        <v>0</v>
      </c>
      <c r="D239" s="67">
        <f t="shared" si="2"/>
        <v>0</v>
      </c>
      <c r="E239" s="67">
        <f t="shared" si="2"/>
        <v>0</v>
      </c>
      <c r="F239" s="67">
        <f t="shared" si="2"/>
        <v>0</v>
      </c>
      <c r="G239" s="67">
        <f t="shared" si="2"/>
        <v>0</v>
      </c>
      <c r="H239" s="67">
        <f t="shared" si="2"/>
        <v>0</v>
      </c>
      <c r="I239" s="67">
        <f t="shared" si="2"/>
        <v>0</v>
      </c>
      <c r="J239" s="67">
        <f t="shared" si="2"/>
        <v>100</v>
      </c>
      <c r="K239" s="67">
        <f t="shared" si="2"/>
        <v>0</v>
      </c>
      <c r="L239" s="67">
        <f t="shared" si="2"/>
        <v>0</v>
      </c>
      <c r="M239" s="67">
        <f t="shared" si="2"/>
        <v>0</v>
      </c>
      <c r="N239" s="67">
        <f t="shared" si="2"/>
        <v>0</v>
      </c>
      <c r="O239" s="67">
        <f t="shared" si="2"/>
        <v>0</v>
      </c>
      <c r="P239" s="67">
        <f t="shared" si="2"/>
        <v>0</v>
      </c>
      <c r="Q239" s="67">
        <f t="shared" si="2"/>
        <v>0</v>
      </c>
      <c r="R239" s="67">
        <f t="shared" si="2"/>
        <v>0</v>
      </c>
      <c r="S239" s="67">
        <f t="shared" si="2"/>
        <v>0</v>
      </c>
      <c r="T239" s="67">
        <f t="shared" si="2"/>
        <v>0</v>
      </c>
      <c r="U239" s="67">
        <f t="shared" si="2"/>
        <v>0</v>
      </c>
      <c r="V239" s="67">
        <f t="shared" si="2"/>
        <v>0</v>
      </c>
      <c r="W239" s="67">
        <f t="shared" si="2"/>
        <v>0</v>
      </c>
      <c r="X239" s="67">
        <f t="shared" si="1"/>
        <v>100</v>
      </c>
    </row>
    <row r="240" spans="1:24" ht="14.25" customHeight="1">
      <c r="E240" s="63"/>
    </row>
    <row r="241" spans="5:5" ht="14.25" customHeight="1">
      <c r="E241" s="63"/>
    </row>
    <row r="242" spans="5:5" ht="14.25" customHeight="1">
      <c r="E242" s="63"/>
    </row>
    <row r="243" spans="5:5" ht="14.25" customHeight="1">
      <c r="E243" s="63"/>
    </row>
    <row r="244" spans="5:5" ht="14.25" customHeight="1">
      <c r="E244" s="63"/>
    </row>
    <row r="245" spans="5:5" ht="14.25" customHeight="1">
      <c r="E245" s="63"/>
    </row>
    <row r="246" spans="5:5" ht="14.25" customHeight="1">
      <c r="E246" s="63"/>
    </row>
    <row r="247" spans="5:5" ht="14.25" customHeight="1">
      <c r="E247" s="63"/>
    </row>
    <row r="248" spans="5:5" ht="14.25" customHeight="1">
      <c r="E248" s="63"/>
    </row>
    <row r="249" spans="5:5" ht="14.25" customHeight="1">
      <c r="E249" s="63"/>
    </row>
    <row r="250" spans="5:5" ht="14.25" customHeight="1">
      <c r="E250" s="63"/>
    </row>
    <row r="251" spans="5:5" ht="14.25" customHeight="1">
      <c r="E251" s="63"/>
    </row>
    <row r="252" spans="5:5" ht="14.25" customHeight="1">
      <c r="E252" s="63"/>
    </row>
    <row r="253" spans="5:5" ht="14.25" customHeight="1">
      <c r="E253" s="63"/>
    </row>
    <row r="254" spans="5:5" ht="14.25" customHeight="1">
      <c r="E254" s="63"/>
    </row>
    <row r="255" spans="5:5" ht="14.25" customHeight="1">
      <c r="E255" s="63"/>
    </row>
    <row r="256" spans="5:5" ht="14.25" customHeight="1">
      <c r="E256" s="63"/>
    </row>
    <row r="257" spans="5:5" ht="14.25" customHeight="1">
      <c r="E257" s="63"/>
    </row>
    <row r="258" spans="5:5" ht="14.25" customHeight="1">
      <c r="E258" s="63"/>
    </row>
    <row r="259" spans="5:5" ht="14.25" customHeight="1">
      <c r="E259" s="63"/>
    </row>
    <row r="260" spans="5:5" ht="14.25" customHeight="1">
      <c r="E260" s="63"/>
    </row>
    <row r="261" spans="5:5" ht="14.25" customHeight="1">
      <c r="E261" s="63"/>
    </row>
    <row r="262" spans="5:5" ht="14.25" customHeight="1">
      <c r="E262" s="63"/>
    </row>
    <row r="263" spans="5:5" ht="14.25" customHeight="1">
      <c r="E263" s="63"/>
    </row>
    <row r="264" spans="5:5" ht="14.25" customHeight="1">
      <c r="E264" s="63"/>
    </row>
    <row r="265" spans="5:5" ht="14.25" customHeight="1">
      <c r="E265" s="63"/>
    </row>
    <row r="266" spans="5:5" ht="14.25" customHeight="1">
      <c r="E266" s="63"/>
    </row>
    <row r="267" spans="5:5" ht="14.25" customHeight="1">
      <c r="E267" s="63"/>
    </row>
    <row r="268" spans="5:5" ht="14.25" customHeight="1">
      <c r="E268" s="63"/>
    </row>
    <row r="269" spans="5:5" ht="14.25" customHeight="1">
      <c r="E269" s="63"/>
    </row>
    <row r="270" spans="5:5" ht="14.25" customHeight="1">
      <c r="E270" s="63"/>
    </row>
    <row r="271" spans="5:5" ht="14.25" customHeight="1">
      <c r="E271" s="63"/>
    </row>
    <row r="272" spans="5:5" ht="14.25" customHeight="1">
      <c r="E272" s="63"/>
    </row>
    <row r="273" spans="5:5" ht="14.25" customHeight="1">
      <c r="E273" s="63"/>
    </row>
    <row r="274" spans="5:5" ht="14.25" customHeight="1">
      <c r="E274" s="63"/>
    </row>
    <row r="275" spans="5:5" ht="14.25" customHeight="1">
      <c r="E275" s="63"/>
    </row>
    <row r="276" spans="5:5" ht="14.25" customHeight="1">
      <c r="E276" s="63"/>
    </row>
    <row r="277" spans="5:5" ht="14.25" customHeight="1">
      <c r="E277" s="63"/>
    </row>
    <row r="278" spans="5:5" ht="14.25" customHeight="1">
      <c r="E278" s="63"/>
    </row>
    <row r="279" spans="5:5" ht="14.25" customHeight="1">
      <c r="E279" s="63"/>
    </row>
    <row r="280" spans="5:5" ht="14.25" customHeight="1">
      <c r="E280" s="63"/>
    </row>
    <row r="281" spans="5:5" ht="14.25" customHeight="1">
      <c r="E281" s="63"/>
    </row>
    <row r="282" spans="5:5" ht="14.25" customHeight="1">
      <c r="E282" s="63"/>
    </row>
    <row r="283" spans="5:5" ht="14.25" customHeight="1">
      <c r="E283" s="63"/>
    </row>
    <row r="284" spans="5:5" ht="14.25" customHeight="1">
      <c r="E284" s="63"/>
    </row>
    <row r="285" spans="5:5" ht="14.25" customHeight="1">
      <c r="E285" s="63"/>
    </row>
    <row r="286" spans="5:5" ht="14.25" customHeight="1">
      <c r="E286" s="63"/>
    </row>
    <row r="287" spans="5:5" ht="14.25" customHeight="1">
      <c r="E287" s="63"/>
    </row>
    <row r="288" spans="5:5" ht="14.25" customHeight="1">
      <c r="E288" s="63"/>
    </row>
    <row r="289" spans="5:5" ht="14.25" customHeight="1">
      <c r="E289" s="63"/>
    </row>
    <row r="290" spans="5:5" ht="14.25" customHeight="1">
      <c r="E290" s="63"/>
    </row>
    <row r="291" spans="5:5" ht="14.25" customHeight="1">
      <c r="E291" s="63"/>
    </row>
    <row r="292" spans="5:5" ht="14.25" customHeight="1">
      <c r="E292" s="63"/>
    </row>
    <row r="293" spans="5:5" ht="14.25" customHeight="1">
      <c r="E293" s="63"/>
    </row>
    <row r="294" spans="5:5" ht="14.25" customHeight="1">
      <c r="E294" s="63"/>
    </row>
    <row r="295" spans="5:5" ht="14.25" customHeight="1">
      <c r="E295" s="63"/>
    </row>
    <row r="296" spans="5:5" ht="14.25" customHeight="1">
      <c r="E296" s="63"/>
    </row>
    <row r="297" spans="5:5" ht="14.25" customHeight="1">
      <c r="E297" s="63"/>
    </row>
    <row r="298" spans="5:5" ht="14.25" customHeight="1">
      <c r="E298" s="63"/>
    </row>
    <row r="299" spans="5:5" ht="14.25" customHeight="1">
      <c r="E299" s="63"/>
    </row>
    <row r="300" spans="5:5" ht="14.25" customHeight="1">
      <c r="E300" s="63"/>
    </row>
    <row r="301" spans="5:5" ht="14.25" customHeight="1">
      <c r="E301" s="63"/>
    </row>
    <row r="302" spans="5:5" ht="14.25" customHeight="1">
      <c r="E302" s="63"/>
    </row>
    <row r="303" spans="5:5" ht="14.25" customHeight="1">
      <c r="E303" s="63"/>
    </row>
    <row r="304" spans="5:5" ht="14.25" customHeight="1">
      <c r="E304" s="63"/>
    </row>
    <row r="305" spans="5:5" ht="14.25" customHeight="1">
      <c r="E305" s="63"/>
    </row>
    <row r="306" spans="5:5" ht="14.25" customHeight="1">
      <c r="E306" s="63"/>
    </row>
    <row r="307" spans="5:5" ht="14.25" customHeight="1">
      <c r="E307" s="63"/>
    </row>
    <row r="308" spans="5:5" ht="14.25" customHeight="1">
      <c r="E308" s="63"/>
    </row>
    <row r="309" spans="5:5" ht="14.25" customHeight="1">
      <c r="E309" s="63"/>
    </row>
    <row r="310" spans="5:5" ht="14.25" customHeight="1">
      <c r="E310" s="63"/>
    </row>
    <row r="311" spans="5:5" ht="14.25" customHeight="1">
      <c r="E311" s="63"/>
    </row>
    <row r="312" spans="5:5" ht="14.25" customHeight="1">
      <c r="E312" s="63"/>
    </row>
    <row r="313" spans="5:5" ht="14.25" customHeight="1">
      <c r="E313" s="63"/>
    </row>
    <row r="314" spans="5:5" ht="14.25" customHeight="1">
      <c r="E314" s="63"/>
    </row>
    <row r="315" spans="5:5" ht="14.25" customHeight="1">
      <c r="E315" s="63"/>
    </row>
    <row r="316" spans="5:5" ht="14.25" customHeight="1">
      <c r="E316" s="63"/>
    </row>
    <row r="317" spans="5:5" ht="14.25" customHeight="1">
      <c r="E317" s="63"/>
    </row>
    <row r="318" spans="5:5" ht="14.25" customHeight="1">
      <c r="E318" s="63"/>
    </row>
    <row r="319" spans="5:5" ht="14.25" customHeight="1">
      <c r="E319" s="63"/>
    </row>
    <row r="320" spans="5:5" ht="14.25" customHeight="1">
      <c r="E320" s="63"/>
    </row>
    <row r="321" spans="5:5" ht="14.25" customHeight="1">
      <c r="E321" s="63"/>
    </row>
    <row r="322" spans="5:5" ht="14.25" customHeight="1">
      <c r="E322" s="63"/>
    </row>
    <row r="323" spans="5:5" ht="14.25" customHeight="1">
      <c r="E323" s="63"/>
    </row>
    <row r="324" spans="5:5" ht="14.25" customHeight="1">
      <c r="E324" s="63"/>
    </row>
    <row r="325" spans="5:5" ht="14.25" customHeight="1">
      <c r="E325" s="63"/>
    </row>
    <row r="326" spans="5:5" ht="14.25" customHeight="1">
      <c r="E326" s="63"/>
    </row>
    <row r="327" spans="5:5" ht="14.25" customHeight="1">
      <c r="E327" s="63"/>
    </row>
    <row r="328" spans="5:5" ht="14.25" customHeight="1">
      <c r="E328" s="63"/>
    </row>
    <row r="329" spans="5:5" ht="14.25" customHeight="1">
      <c r="E329" s="63"/>
    </row>
    <row r="330" spans="5:5" ht="14.25" customHeight="1">
      <c r="E330" s="63"/>
    </row>
    <row r="331" spans="5:5" ht="14.25" customHeight="1">
      <c r="E331" s="63"/>
    </row>
    <row r="332" spans="5:5" ht="14.25" customHeight="1">
      <c r="E332" s="63"/>
    </row>
    <row r="333" spans="5:5" ht="14.25" customHeight="1">
      <c r="E333" s="63"/>
    </row>
    <row r="334" spans="5:5" ht="14.25" customHeight="1">
      <c r="E334" s="63"/>
    </row>
    <row r="335" spans="5:5" ht="14.25" customHeight="1">
      <c r="E335" s="63"/>
    </row>
    <row r="336" spans="5:5" ht="14.25" customHeight="1">
      <c r="E336" s="63"/>
    </row>
    <row r="337" spans="5:5" ht="14.25" customHeight="1">
      <c r="E337" s="63"/>
    </row>
    <row r="338" spans="5:5" ht="14.25" customHeight="1">
      <c r="E338" s="63"/>
    </row>
    <row r="339" spans="5:5" ht="14.25" customHeight="1">
      <c r="E339" s="63"/>
    </row>
    <row r="340" spans="5:5" ht="14.25" customHeight="1">
      <c r="E340" s="63"/>
    </row>
    <row r="341" spans="5:5" ht="14.25" customHeight="1">
      <c r="E341" s="63"/>
    </row>
    <row r="342" spans="5:5" ht="14.25" customHeight="1">
      <c r="E342" s="63"/>
    </row>
    <row r="343" spans="5:5" ht="14.25" customHeight="1">
      <c r="E343" s="63"/>
    </row>
    <row r="344" spans="5:5" ht="14.25" customHeight="1">
      <c r="E344" s="63"/>
    </row>
    <row r="345" spans="5:5" ht="14.25" customHeight="1">
      <c r="E345" s="63"/>
    </row>
    <row r="346" spans="5:5" ht="14.25" customHeight="1">
      <c r="E346" s="63"/>
    </row>
    <row r="347" spans="5:5" ht="14.25" customHeight="1">
      <c r="E347" s="63"/>
    </row>
    <row r="348" spans="5:5" ht="14.25" customHeight="1">
      <c r="E348" s="63"/>
    </row>
    <row r="349" spans="5:5" ht="14.25" customHeight="1">
      <c r="E349" s="63"/>
    </row>
    <row r="350" spans="5:5" ht="14.25" customHeight="1">
      <c r="E350" s="63"/>
    </row>
    <row r="351" spans="5:5" ht="14.25" customHeight="1">
      <c r="E351" s="63"/>
    </row>
    <row r="352" spans="5:5" ht="14.25" customHeight="1">
      <c r="E352" s="63"/>
    </row>
    <row r="353" spans="5:5" ht="14.25" customHeight="1">
      <c r="E353" s="63"/>
    </row>
    <row r="354" spans="5:5" ht="14.25" customHeight="1">
      <c r="E354" s="63"/>
    </row>
    <row r="355" spans="5:5" ht="14.25" customHeight="1">
      <c r="E355" s="63"/>
    </row>
    <row r="356" spans="5:5" ht="14.25" customHeight="1">
      <c r="E356" s="63"/>
    </row>
    <row r="357" spans="5:5" ht="14.25" customHeight="1">
      <c r="E357" s="63"/>
    </row>
    <row r="358" spans="5:5" ht="14.25" customHeight="1">
      <c r="E358" s="63"/>
    </row>
    <row r="359" spans="5:5" ht="14.25" customHeight="1">
      <c r="E359" s="63"/>
    </row>
    <row r="360" spans="5:5" ht="14.25" customHeight="1">
      <c r="E360" s="63"/>
    </row>
    <row r="361" spans="5:5" ht="14.25" customHeight="1">
      <c r="E361" s="63"/>
    </row>
    <row r="362" spans="5:5" ht="14.25" customHeight="1">
      <c r="E362" s="63"/>
    </row>
    <row r="363" spans="5:5" ht="14.25" customHeight="1">
      <c r="E363" s="63"/>
    </row>
    <row r="364" spans="5:5" ht="14.25" customHeight="1">
      <c r="E364" s="63"/>
    </row>
    <row r="365" spans="5:5" ht="14.25" customHeight="1">
      <c r="E365" s="63"/>
    </row>
    <row r="366" spans="5:5" ht="14.25" customHeight="1">
      <c r="E366" s="63"/>
    </row>
    <row r="367" spans="5:5" ht="14.25" customHeight="1">
      <c r="E367" s="63"/>
    </row>
    <row r="368" spans="5:5" ht="14.25" customHeight="1">
      <c r="E368" s="63"/>
    </row>
    <row r="369" spans="5:5" ht="14.25" customHeight="1">
      <c r="E369" s="63"/>
    </row>
    <row r="370" spans="5:5" ht="14.25" customHeight="1">
      <c r="E370" s="63"/>
    </row>
    <row r="371" spans="5:5" ht="14.25" customHeight="1">
      <c r="E371" s="63"/>
    </row>
    <row r="372" spans="5:5" ht="14.25" customHeight="1">
      <c r="E372" s="63"/>
    </row>
    <row r="373" spans="5:5" ht="14.25" customHeight="1">
      <c r="E373" s="63"/>
    </row>
    <row r="374" spans="5:5" ht="14.25" customHeight="1">
      <c r="E374" s="63"/>
    </row>
    <row r="375" spans="5:5" ht="14.25" customHeight="1">
      <c r="E375" s="63"/>
    </row>
    <row r="376" spans="5:5" ht="14.25" customHeight="1">
      <c r="E376" s="63"/>
    </row>
    <row r="377" spans="5:5" ht="14.25" customHeight="1">
      <c r="E377" s="63"/>
    </row>
    <row r="378" spans="5:5" ht="14.25" customHeight="1">
      <c r="E378" s="63"/>
    </row>
    <row r="379" spans="5:5" ht="14.25" customHeight="1">
      <c r="E379" s="63"/>
    </row>
    <row r="380" spans="5:5" ht="14.25" customHeight="1">
      <c r="E380" s="63"/>
    </row>
    <row r="381" spans="5:5" ht="14.25" customHeight="1">
      <c r="E381" s="63"/>
    </row>
    <row r="382" spans="5:5" ht="14.25" customHeight="1">
      <c r="E382" s="63"/>
    </row>
    <row r="383" spans="5:5" ht="14.25" customHeight="1">
      <c r="E383" s="63"/>
    </row>
    <row r="384" spans="5:5" ht="14.25" customHeight="1">
      <c r="E384" s="63"/>
    </row>
    <row r="385" spans="5:5" ht="14.25" customHeight="1">
      <c r="E385" s="63"/>
    </row>
    <row r="386" spans="5:5" ht="14.25" customHeight="1">
      <c r="E386" s="63"/>
    </row>
    <row r="387" spans="5:5" ht="14.25" customHeight="1">
      <c r="E387" s="63"/>
    </row>
    <row r="388" spans="5:5" ht="14.25" customHeight="1">
      <c r="E388" s="63"/>
    </row>
    <row r="389" spans="5:5" ht="14.25" customHeight="1">
      <c r="E389" s="63"/>
    </row>
    <row r="390" spans="5:5" ht="14.25" customHeight="1">
      <c r="E390" s="63"/>
    </row>
    <row r="391" spans="5:5" ht="14.25" customHeight="1">
      <c r="E391" s="63"/>
    </row>
    <row r="392" spans="5:5" ht="14.25" customHeight="1">
      <c r="E392" s="63"/>
    </row>
    <row r="393" spans="5:5" ht="14.25" customHeight="1">
      <c r="E393" s="63"/>
    </row>
    <row r="394" spans="5:5" ht="14.25" customHeight="1">
      <c r="E394" s="63"/>
    </row>
    <row r="395" spans="5:5" ht="14.25" customHeight="1">
      <c r="E395" s="63"/>
    </row>
    <row r="396" spans="5:5" ht="14.25" customHeight="1">
      <c r="E396" s="63"/>
    </row>
    <row r="397" spans="5:5" ht="14.25" customHeight="1">
      <c r="E397" s="63"/>
    </row>
    <row r="398" spans="5:5" ht="14.25" customHeight="1">
      <c r="E398" s="63"/>
    </row>
    <row r="399" spans="5:5" ht="14.25" customHeight="1">
      <c r="E399" s="63"/>
    </row>
    <row r="400" spans="5:5" ht="14.25" customHeight="1">
      <c r="E400" s="63"/>
    </row>
    <row r="401" spans="5:5" ht="14.25" customHeight="1">
      <c r="E401" s="63"/>
    </row>
    <row r="402" spans="5:5" ht="14.25" customHeight="1">
      <c r="E402" s="63"/>
    </row>
    <row r="403" spans="5:5" ht="14.25" customHeight="1">
      <c r="E403" s="63"/>
    </row>
    <row r="404" spans="5:5" ht="14.25" customHeight="1">
      <c r="E404" s="63"/>
    </row>
    <row r="405" spans="5:5" ht="14.25" customHeight="1">
      <c r="E405" s="63"/>
    </row>
    <row r="406" spans="5:5" ht="14.25" customHeight="1">
      <c r="E406" s="63"/>
    </row>
    <row r="407" spans="5:5" ht="14.25" customHeight="1">
      <c r="E407" s="63"/>
    </row>
    <row r="408" spans="5:5" ht="14.25" customHeight="1">
      <c r="E408" s="63"/>
    </row>
    <row r="409" spans="5:5" ht="14.25" customHeight="1">
      <c r="E409" s="63"/>
    </row>
    <row r="410" spans="5:5" ht="14.25" customHeight="1">
      <c r="E410" s="63"/>
    </row>
    <row r="411" spans="5:5" ht="14.25" customHeight="1">
      <c r="E411" s="63"/>
    </row>
    <row r="412" spans="5:5" ht="14.25" customHeight="1">
      <c r="E412" s="63"/>
    </row>
    <row r="413" spans="5:5" ht="14.25" customHeight="1">
      <c r="E413" s="63"/>
    </row>
    <row r="414" spans="5:5" ht="14.25" customHeight="1">
      <c r="E414" s="63"/>
    </row>
    <row r="415" spans="5:5" ht="14.25" customHeight="1">
      <c r="E415" s="63"/>
    </row>
    <row r="416" spans="5:5" ht="14.25" customHeight="1">
      <c r="E416" s="63"/>
    </row>
    <row r="417" spans="5:5" ht="14.25" customHeight="1">
      <c r="E417" s="63"/>
    </row>
    <row r="418" spans="5:5" ht="14.25" customHeight="1">
      <c r="E418" s="63"/>
    </row>
    <row r="419" spans="5:5" ht="14.25" customHeight="1">
      <c r="E419" s="63"/>
    </row>
    <row r="420" spans="5:5" ht="14.25" customHeight="1">
      <c r="E420" s="63"/>
    </row>
    <row r="421" spans="5:5" ht="14.25" customHeight="1">
      <c r="E421" s="63"/>
    </row>
    <row r="422" spans="5:5" ht="14.25" customHeight="1">
      <c r="E422" s="63"/>
    </row>
    <row r="423" spans="5:5" ht="14.25" customHeight="1">
      <c r="E423" s="63"/>
    </row>
    <row r="424" spans="5:5" ht="14.25" customHeight="1">
      <c r="E424" s="63"/>
    </row>
    <row r="425" spans="5:5" ht="14.25" customHeight="1">
      <c r="E425" s="63"/>
    </row>
    <row r="426" spans="5:5" ht="14.25" customHeight="1">
      <c r="E426" s="63"/>
    </row>
    <row r="427" spans="5:5" ht="14.25" customHeight="1">
      <c r="E427" s="63"/>
    </row>
    <row r="428" spans="5:5" ht="14.25" customHeight="1">
      <c r="E428" s="63"/>
    </row>
    <row r="429" spans="5:5" ht="14.25" customHeight="1">
      <c r="E429" s="63"/>
    </row>
    <row r="430" spans="5:5" ht="14.25" customHeight="1">
      <c r="E430" s="63"/>
    </row>
    <row r="431" spans="5:5" ht="14.25" customHeight="1">
      <c r="E431" s="63"/>
    </row>
    <row r="432" spans="5:5" ht="14.25" customHeight="1">
      <c r="E432" s="63"/>
    </row>
    <row r="433" spans="5:5" ht="14.25" customHeight="1">
      <c r="E433" s="63"/>
    </row>
    <row r="434" spans="5:5" ht="14.25" customHeight="1">
      <c r="E434" s="63"/>
    </row>
    <row r="435" spans="5:5" ht="14.25" customHeight="1">
      <c r="E435" s="63"/>
    </row>
    <row r="436" spans="5:5" ht="14.25" customHeight="1">
      <c r="E436" s="63"/>
    </row>
    <row r="437" spans="5:5" ht="14.25" customHeight="1">
      <c r="E437" s="63"/>
    </row>
    <row r="438" spans="5:5" ht="14.25" customHeight="1">
      <c r="E438" s="63"/>
    </row>
    <row r="439" spans="5:5" ht="14.25" customHeight="1">
      <c r="E439" s="63"/>
    </row>
    <row r="440" spans="5:5" ht="15.75" customHeight="1"/>
    <row r="441" spans="5:5" ht="15.75" customHeight="1"/>
    <row r="442" spans="5:5" ht="15.75" customHeight="1"/>
    <row r="443" spans="5:5" ht="15.75" customHeight="1"/>
    <row r="444" spans="5:5" ht="15.75" customHeight="1"/>
    <row r="445" spans="5:5" ht="15.75" customHeight="1"/>
    <row r="446" spans="5:5" ht="15.75" customHeight="1"/>
    <row r="447" spans="5:5" ht="15.75" customHeight="1"/>
    <row r="448" spans="5:5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72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81" t="s">
        <v>1643</v>
      </c>
      <c r="C1" s="81"/>
      <c r="D1" s="82"/>
      <c r="E1" s="81"/>
      <c r="F1" s="81"/>
      <c r="G1" s="81"/>
      <c r="H1" s="81"/>
      <c r="I1" s="81"/>
      <c r="J1" s="81"/>
      <c r="K1" s="83"/>
      <c r="L1" s="81"/>
      <c r="M1" s="81"/>
      <c r="P1" s="84"/>
      <c r="Q1" s="84"/>
      <c r="R1" s="84"/>
      <c r="S1" s="84"/>
      <c r="T1" s="84"/>
      <c r="U1" s="84"/>
      <c r="V1" s="84"/>
      <c r="W1" s="84"/>
    </row>
    <row r="2" spans="1:26" ht="14.25" customHeight="1">
      <c r="A2" s="85"/>
      <c r="B2" s="85"/>
      <c r="C2" s="85" t="s">
        <v>1517</v>
      </c>
      <c r="D2" s="86" t="s">
        <v>1519</v>
      </c>
      <c r="E2" s="85" t="s">
        <v>1520</v>
      </c>
      <c r="F2" s="85" t="s">
        <v>1644</v>
      </c>
      <c r="G2" s="85" t="s">
        <v>3</v>
      </c>
      <c r="H2" s="85" t="s">
        <v>1521</v>
      </c>
      <c r="I2" s="85" t="s">
        <v>2</v>
      </c>
      <c r="J2" s="85" t="s">
        <v>5</v>
      </c>
      <c r="K2" s="87" t="s">
        <v>1518</v>
      </c>
      <c r="L2" s="85" t="s">
        <v>1522</v>
      </c>
      <c r="M2" s="85" t="s">
        <v>1523</v>
      </c>
      <c r="N2" s="85" t="s">
        <v>1645</v>
      </c>
      <c r="O2" s="51"/>
      <c r="P2" s="88" t="s">
        <v>1646</v>
      </c>
      <c r="Q2" s="88" t="s">
        <v>1644</v>
      </c>
      <c r="R2" s="88" t="s">
        <v>1647</v>
      </c>
      <c r="S2" s="88" t="s">
        <v>1644</v>
      </c>
      <c r="T2" s="88" t="s">
        <v>1648</v>
      </c>
      <c r="U2" s="88" t="s">
        <v>1644</v>
      </c>
      <c r="V2" s="88" t="s">
        <v>1649</v>
      </c>
      <c r="W2" s="88" t="s">
        <v>1644</v>
      </c>
      <c r="X2" s="51"/>
      <c r="Y2" s="51"/>
      <c r="Z2" s="51"/>
    </row>
    <row r="3" spans="1:26" ht="14.25" customHeight="1">
      <c r="A3" s="89"/>
      <c r="B3" s="90" t="s">
        <v>1650</v>
      </c>
      <c r="C3" s="91">
        <v>1</v>
      </c>
      <c r="D3" s="91">
        <v>1</v>
      </c>
      <c r="E3" s="55">
        <v>632</v>
      </c>
      <c r="F3" s="56" t="str">
        <f>+VLOOKUP(E3,Participants!$A$1:$F$1600,2,FALSE)</f>
        <v>Gracie Morgan</v>
      </c>
      <c r="G3" s="56" t="str">
        <f>+VLOOKUP(E3,Participants!$A$1:$F$1600,4,FALSE)</f>
        <v>JFK</v>
      </c>
      <c r="H3" s="56" t="str">
        <f>+VLOOKUP(E3,Participants!$A$1:$F$1600,5,FALSE)</f>
        <v>F</v>
      </c>
      <c r="I3" s="56">
        <f>+VLOOKUP(E3,Participants!$A$1:$F$1600,3,FALSE)</f>
        <v>2</v>
      </c>
      <c r="J3" s="56" t="str">
        <f>+VLOOKUP(E3,Participants!$A$1:$G$1600,7,FALSE)</f>
        <v>DEV GIRLS</v>
      </c>
      <c r="K3" s="92" t="s">
        <v>1651</v>
      </c>
      <c r="L3" s="56"/>
      <c r="M3" s="56">
        <v>100</v>
      </c>
      <c r="N3" s="89" t="str">
        <f t="shared" ref="N3:N162" si="0">+J3</f>
        <v>DEV GIRLS</v>
      </c>
      <c r="O3" s="89"/>
      <c r="P3" s="93"/>
      <c r="Q3" s="93" t="e">
        <f>+VLOOKUP(P3,Participants!$A$1:$F$802,2,FALSE)</f>
        <v>#N/A</v>
      </c>
      <c r="R3" s="93"/>
      <c r="S3" s="93" t="e">
        <f>+VLOOKUP(R3,Participants!$A$1:$F$802,2,FALSE)</f>
        <v>#N/A</v>
      </c>
      <c r="T3" s="93"/>
      <c r="U3" s="93" t="e">
        <f>+VLOOKUP(T3,Participants!$A$1:$F$802,2,FALSE)</f>
        <v>#N/A</v>
      </c>
      <c r="V3" s="93"/>
      <c r="W3" s="93" t="e">
        <f>+VLOOKUP(V3,Participants!$A$1:$F$802,2,FALSE)</f>
        <v>#N/A</v>
      </c>
    </row>
    <row r="4" spans="1:26" ht="14.25" customHeight="1">
      <c r="A4" s="89"/>
      <c r="B4" s="90" t="s">
        <v>1650</v>
      </c>
      <c r="C4" s="91">
        <v>1</v>
      </c>
      <c r="D4" s="91">
        <v>2</v>
      </c>
      <c r="E4" s="55">
        <v>348</v>
      </c>
      <c r="F4" s="56" t="str">
        <f>+VLOOKUP(E4,Participants!$A$1:$F$1600,2,FALSE)</f>
        <v>Regan Barry</v>
      </c>
      <c r="G4" s="56" t="str">
        <f>+VLOOKUP(E4,Participants!$A$1:$F$1600,4,FALSE)</f>
        <v>GAA</v>
      </c>
      <c r="H4" s="56" t="str">
        <f>+VLOOKUP(E4,Participants!$A$1:$F$1600,5,FALSE)</f>
        <v>F</v>
      </c>
      <c r="I4" s="56">
        <f>+VLOOKUP(E4,Participants!$A$1:$F$1600,3,FALSE)</f>
        <v>2</v>
      </c>
      <c r="J4" s="56" t="str">
        <f>+VLOOKUP(E4,Participants!$A$1:$G$1600,7,FALSE)</f>
        <v>DEV GIRLS</v>
      </c>
      <c r="K4" s="92" t="s">
        <v>1652</v>
      </c>
      <c r="L4" s="56"/>
      <c r="M4" s="56">
        <v>100</v>
      </c>
      <c r="N4" s="89" t="str">
        <f t="shared" si="0"/>
        <v>DEV GIRLS</v>
      </c>
      <c r="O4" s="89"/>
      <c r="P4" s="93"/>
      <c r="Q4" s="93" t="e">
        <f>+VLOOKUP(P4,Participants!$A$1:$F$802,2,FALSE)</f>
        <v>#N/A</v>
      </c>
      <c r="R4" s="93"/>
      <c r="S4" s="93" t="e">
        <f>+VLOOKUP(R4,Participants!$A$1:$F$802,2,FALSE)</f>
        <v>#N/A</v>
      </c>
      <c r="T4" s="93"/>
      <c r="U4" s="93" t="e">
        <f>+VLOOKUP(T4,Participants!$A$1:$F$802,2,FALSE)</f>
        <v>#N/A</v>
      </c>
      <c r="V4" s="93"/>
      <c r="W4" s="93" t="e">
        <f>+VLOOKUP(V4,Participants!$A$1:$F$802,2,FALSE)</f>
        <v>#N/A</v>
      </c>
    </row>
    <row r="5" spans="1:26" ht="14.25" customHeight="1">
      <c r="A5" s="89"/>
      <c r="B5" s="90" t="s">
        <v>1650</v>
      </c>
      <c r="C5" s="91">
        <v>1</v>
      </c>
      <c r="D5" s="91">
        <v>3</v>
      </c>
      <c r="E5" s="55">
        <v>366</v>
      </c>
      <c r="F5" s="56" t="str">
        <f>+VLOOKUP(E5,Participants!$A$1:$F$1600,2,FALSE)</f>
        <v>Sarah Stickman</v>
      </c>
      <c r="G5" s="56" t="str">
        <f>+VLOOKUP(E5,Participants!$A$1:$F$1600,4,FALSE)</f>
        <v>GAA</v>
      </c>
      <c r="H5" s="56" t="str">
        <f>+VLOOKUP(E5,Participants!$A$1:$F$1600,5,FALSE)</f>
        <v>F</v>
      </c>
      <c r="I5" s="56">
        <f>+VLOOKUP(E5,Participants!$A$1:$F$1600,3,FALSE)</f>
        <v>3</v>
      </c>
      <c r="J5" s="56" t="str">
        <f>+VLOOKUP(E5,Participants!$A$1:$G$1600,7,FALSE)</f>
        <v>DEV GIRLS</v>
      </c>
      <c r="K5" s="92" t="s">
        <v>1653</v>
      </c>
      <c r="L5" s="56"/>
      <c r="M5" s="56"/>
      <c r="N5" s="89" t="str">
        <f t="shared" si="0"/>
        <v>DEV GIRLS</v>
      </c>
      <c r="O5" s="89"/>
      <c r="P5" s="93"/>
      <c r="Q5" s="93" t="e">
        <f>+VLOOKUP(P5,Participants!$A$1:$F$802,2,FALSE)</f>
        <v>#N/A</v>
      </c>
      <c r="R5" s="93"/>
      <c r="S5" s="93" t="e">
        <f>+VLOOKUP(R5,Participants!$A$1:$F$802,2,FALSE)</f>
        <v>#N/A</v>
      </c>
      <c r="T5" s="93"/>
      <c r="U5" s="93" t="e">
        <f>+VLOOKUP(T5,Participants!$A$1:$F$802,2,FALSE)</f>
        <v>#N/A</v>
      </c>
      <c r="V5" s="93"/>
      <c r="W5" s="93" t="e">
        <f>+VLOOKUP(V5,Participants!$A$1:$F$802,2,FALSE)</f>
        <v>#N/A</v>
      </c>
    </row>
    <row r="6" spans="1:26" ht="14.25" customHeight="1">
      <c r="A6" s="89"/>
      <c r="B6" s="90" t="s">
        <v>1650</v>
      </c>
      <c r="C6" s="91">
        <v>1</v>
      </c>
      <c r="D6" s="91">
        <v>4</v>
      </c>
      <c r="E6" s="55">
        <v>1220</v>
      </c>
      <c r="F6" s="56" t="str">
        <f>+VLOOKUP(E6,Participants!$A$1:$F$1600,2,FALSE)</f>
        <v>Brooke Carlson</v>
      </c>
      <c r="G6" s="56" t="str">
        <f>+VLOOKUP(E6,Participants!$A$1:$F$1600,4,FALSE)</f>
        <v>AGS</v>
      </c>
      <c r="H6" s="56" t="str">
        <f>+VLOOKUP(E6,Participants!$A$1:$F$1600,5,FALSE)</f>
        <v>F</v>
      </c>
      <c r="I6" s="56">
        <f>+VLOOKUP(E6,Participants!$A$1:$F$1600,3,FALSE)</f>
        <v>3</v>
      </c>
      <c r="J6" s="56" t="str">
        <f>+VLOOKUP(E6,Participants!$A$1:$G$1600,7,FALSE)</f>
        <v>DEV GIRLS</v>
      </c>
      <c r="K6" s="92" t="s">
        <v>1654</v>
      </c>
      <c r="L6" s="56"/>
      <c r="M6" s="56"/>
      <c r="N6" s="89" t="str">
        <f t="shared" si="0"/>
        <v>DEV GIRLS</v>
      </c>
      <c r="O6" s="89"/>
      <c r="P6" s="93"/>
      <c r="Q6" s="93" t="e">
        <f>+VLOOKUP(P6,Participants!$A$1:$F$802,2,FALSE)</f>
        <v>#N/A</v>
      </c>
      <c r="R6" s="93"/>
      <c r="S6" s="93" t="e">
        <f>+VLOOKUP(R6,Participants!$A$1:$F$802,2,FALSE)</f>
        <v>#N/A</v>
      </c>
      <c r="T6" s="93"/>
      <c r="U6" s="93" t="e">
        <f>+VLOOKUP(T6,Participants!$A$1:$F$802,2,FALSE)</f>
        <v>#N/A</v>
      </c>
      <c r="V6" s="93"/>
      <c r="W6" s="93" t="e">
        <f>+VLOOKUP(V6,Participants!$A$1:$F$802,2,FALSE)</f>
        <v>#N/A</v>
      </c>
    </row>
    <row r="7" spans="1:26" ht="14.25" customHeight="1">
      <c r="A7" s="89"/>
      <c r="B7" s="90" t="s">
        <v>1650</v>
      </c>
      <c r="C7" s="91">
        <v>1</v>
      </c>
      <c r="D7" s="91">
        <v>5</v>
      </c>
      <c r="E7" s="55">
        <v>60</v>
      </c>
      <c r="F7" s="56" t="str">
        <f>+VLOOKUP(E7,Participants!$A$1:$F$1600,2,FALSE)</f>
        <v>Farah McCulloch</v>
      </c>
      <c r="G7" s="56" t="str">
        <f>+VLOOKUP(E7,Participants!$A$1:$F$1600,4,FALSE)</f>
        <v>STL</v>
      </c>
      <c r="H7" s="56" t="str">
        <f>+VLOOKUP(E7,Participants!$A$1:$F$1600,5,FALSE)</f>
        <v>F</v>
      </c>
      <c r="I7" s="56">
        <f>+VLOOKUP(E7,Participants!$A$1:$F$1600,3,FALSE)</f>
        <v>4</v>
      </c>
      <c r="J7" s="56" t="str">
        <f>+VLOOKUP(E7,Participants!$A$1:$G$1600,7,FALSE)</f>
        <v>DEV GIRLS</v>
      </c>
      <c r="K7" s="92" t="s">
        <v>1655</v>
      </c>
      <c r="L7" s="56"/>
      <c r="M7" s="56"/>
      <c r="N7" s="89" t="str">
        <f t="shared" si="0"/>
        <v>DEV GIRLS</v>
      </c>
      <c r="O7" s="89"/>
      <c r="P7" s="93"/>
      <c r="Q7" s="93" t="e">
        <f>+VLOOKUP(P7,Participants!$A$1:$F$802,2,FALSE)</f>
        <v>#N/A</v>
      </c>
      <c r="R7" s="93"/>
      <c r="S7" s="93" t="e">
        <f>+VLOOKUP(R7,Participants!$A$1:$F$802,2,FALSE)</f>
        <v>#N/A</v>
      </c>
      <c r="T7" s="93"/>
      <c r="U7" s="93" t="e">
        <f>+VLOOKUP(T7,Participants!$A$1:$F$802,2,FALSE)</f>
        <v>#N/A</v>
      </c>
      <c r="V7" s="93"/>
      <c r="W7" s="93" t="e">
        <f>+VLOOKUP(V7,Participants!$A$1:$F$802,2,FALSE)</f>
        <v>#N/A</v>
      </c>
    </row>
    <row r="8" spans="1:26" ht="14.25" customHeight="1">
      <c r="A8" s="89"/>
      <c r="B8" s="90" t="s">
        <v>1650</v>
      </c>
      <c r="C8" s="91">
        <v>1</v>
      </c>
      <c r="D8" s="91">
        <v>6</v>
      </c>
      <c r="E8" s="55">
        <v>40</v>
      </c>
      <c r="F8" s="56" t="str">
        <f>+VLOOKUP(E8,Participants!$A$1:$F$1600,2,FALSE)</f>
        <v>Mila Hricisak</v>
      </c>
      <c r="G8" s="56" t="str">
        <f>+VLOOKUP(E8,Participants!$A$1:$F$1600,4,FALSE)</f>
        <v>STL</v>
      </c>
      <c r="H8" s="56" t="str">
        <f>+VLOOKUP(E8,Participants!$A$1:$F$1600,5,FALSE)</f>
        <v>F</v>
      </c>
      <c r="I8" s="56">
        <f>+VLOOKUP(E8,Participants!$A$1:$F$1600,3,FALSE)</f>
        <v>3</v>
      </c>
      <c r="J8" s="56" t="str">
        <f>+VLOOKUP(E8,Participants!$A$1:$G$1600,7,FALSE)</f>
        <v>DEV GIRLS</v>
      </c>
      <c r="K8" s="92" t="s">
        <v>1656</v>
      </c>
      <c r="L8" s="56"/>
      <c r="M8" s="56"/>
      <c r="N8" s="89" t="str">
        <f t="shared" si="0"/>
        <v>DEV GIRLS</v>
      </c>
      <c r="O8" s="89"/>
      <c r="P8" s="93"/>
      <c r="Q8" s="93" t="e">
        <f>+VLOOKUP(P8,Participants!$A$1:$F$802,2,FALSE)</f>
        <v>#N/A</v>
      </c>
      <c r="R8" s="93"/>
      <c r="S8" s="93" t="e">
        <f>+VLOOKUP(R8,Participants!$A$1:$F$802,2,FALSE)</f>
        <v>#N/A</v>
      </c>
      <c r="T8" s="93"/>
      <c r="U8" s="93" t="e">
        <f>+VLOOKUP(T8,Participants!$A$1:$F$802,2,FALSE)</f>
        <v>#N/A</v>
      </c>
      <c r="V8" s="93"/>
      <c r="W8" s="93" t="e">
        <f>+VLOOKUP(V8,Participants!$A$1:$F$802,2,FALSE)</f>
        <v>#N/A</v>
      </c>
    </row>
    <row r="9" spans="1:26" ht="14.25" customHeight="1">
      <c r="A9" s="89"/>
      <c r="B9" s="90" t="s">
        <v>1650</v>
      </c>
      <c r="C9" s="91">
        <v>1</v>
      </c>
      <c r="D9" s="91">
        <v>7</v>
      </c>
      <c r="E9" s="56"/>
      <c r="F9" s="56" t="e">
        <f>+VLOOKUP(E9,Participants!$A$1:$F$1600,2,FALSE)</f>
        <v>#N/A</v>
      </c>
      <c r="G9" s="56" t="e">
        <f>+VLOOKUP(E9,Participants!$A$1:$F$1600,4,FALSE)</f>
        <v>#N/A</v>
      </c>
      <c r="H9" s="56" t="e">
        <f>+VLOOKUP(E9,Participants!$A$1:$F$1600,5,FALSE)</f>
        <v>#N/A</v>
      </c>
      <c r="I9" s="56" t="e">
        <f>+VLOOKUP(E9,Participants!$A$1:$F$1600,3,FALSE)</f>
        <v>#N/A</v>
      </c>
      <c r="J9" s="56" t="e">
        <f>+VLOOKUP(E9,Participants!$A$1:$G$1600,7,FALSE)</f>
        <v>#N/A</v>
      </c>
      <c r="K9" s="94"/>
      <c r="L9" s="56"/>
      <c r="M9" s="56"/>
      <c r="N9" s="89" t="e">
        <f t="shared" si="0"/>
        <v>#N/A</v>
      </c>
      <c r="O9" s="89"/>
      <c r="P9" s="93"/>
      <c r="Q9" s="93" t="e">
        <f>+VLOOKUP(P9,Participants!$A$1:$F$802,2,FALSE)</f>
        <v>#N/A</v>
      </c>
      <c r="R9" s="93"/>
      <c r="S9" s="93" t="e">
        <f>+VLOOKUP(R9,Participants!$A$1:$F$802,2,FALSE)</f>
        <v>#N/A</v>
      </c>
      <c r="T9" s="93"/>
      <c r="U9" s="93" t="e">
        <f>+VLOOKUP(T9,Participants!$A$1:$F$802,2,FALSE)</f>
        <v>#N/A</v>
      </c>
      <c r="V9" s="93"/>
      <c r="W9" s="93" t="e">
        <f>+VLOOKUP(V9,Participants!$A$1:$F$802,2,FALSE)</f>
        <v>#N/A</v>
      </c>
    </row>
    <row r="10" spans="1:26" ht="14.25" customHeight="1">
      <c r="A10" s="89"/>
      <c r="B10" s="90" t="s">
        <v>1650</v>
      </c>
      <c r="C10" s="91">
        <v>1</v>
      </c>
      <c r="D10" s="91">
        <v>8</v>
      </c>
      <c r="E10" s="56"/>
      <c r="F10" s="56" t="e">
        <f>+VLOOKUP(E10,Participants!$A$1:$F$1600,2,FALSE)</f>
        <v>#N/A</v>
      </c>
      <c r="G10" s="56" t="e">
        <f>+VLOOKUP(E10,Participants!$A$1:$F$1600,4,FALSE)</f>
        <v>#N/A</v>
      </c>
      <c r="H10" s="56" t="e">
        <f>+VLOOKUP(E10,Participants!$A$1:$F$1600,5,FALSE)</f>
        <v>#N/A</v>
      </c>
      <c r="I10" s="56" t="e">
        <f>+VLOOKUP(E10,Participants!$A$1:$F$1600,3,FALSE)</f>
        <v>#N/A</v>
      </c>
      <c r="J10" s="56" t="e">
        <f>+VLOOKUP(E10,Participants!$A$1:$G$1600,7,FALSE)</f>
        <v>#N/A</v>
      </c>
      <c r="K10" s="94"/>
      <c r="L10" s="56"/>
      <c r="M10" s="56"/>
      <c r="N10" s="89" t="e">
        <f t="shared" si="0"/>
        <v>#N/A</v>
      </c>
      <c r="O10" s="89"/>
      <c r="P10" s="93"/>
      <c r="Q10" s="93" t="e">
        <f>+VLOOKUP(P10,Participants!$A$1:$F$802,2,FALSE)</f>
        <v>#N/A</v>
      </c>
      <c r="R10" s="93"/>
      <c r="S10" s="93" t="e">
        <f>+VLOOKUP(R10,Participants!$A$1:$F$802,2,FALSE)</f>
        <v>#N/A</v>
      </c>
      <c r="T10" s="93"/>
      <c r="U10" s="93" t="e">
        <f>+VLOOKUP(T10,Participants!$A$1:$F$802,2,FALSE)</f>
        <v>#N/A</v>
      </c>
      <c r="V10" s="93"/>
      <c r="W10" s="93" t="e">
        <f>+VLOOKUP(V10,Participants!$A$1:$F$802,2,FALSE)</f>
        <v>#N/A</v>
      </c>
    </row>
    <row r="11" spans="1:26" ht="14.25" customHeight="1">
      <c r="B11" s="81" t="s">
        <v>1650</v>
      </c>
      <c r="C11" s="95">
        <v>2</v>
      </c>
      <c r="D11" s="95">
        <v>1</v>
      </c>
      <c r="E11" s="96">
        <v>364</v>
      </c>
      <c r="F11" s="59" t="str">
        <f>+VLOOKUP(E11,Participants!$A$1:$F$1600,2,FALSE)</f>
        <v>Amy Stickman</v>
      </c>
      <c r="G11" s="59" t="str">
        <f>+VLOOKUP(E11,Participants!$A$1:$F$1600,4,FALSE)</f>
        <v>GAA</v>
      </c>
      <c r="H11" s="59" t="str">
        <f>+VLOOKUP(E11,Participants!$A$1:$F$1600,5,FALSE)</f>
        <v>F</v>
      </c>
      <c r="I11" s="59">
        <f>+VLOOKUP(E11,Participants!$A$1:$F$1600,3,FALSE)</f>
        <v>3</v>
      </c>
      <c r="J11" s="59" t="str">
        <f>+VLOOKUP(E11,Participants!$A$1:$G$1600,7,FALSE)</f>
        <v>DEV GIRLS</v>
      </c>
      <c r="K11" s="97" t="s">
        <v>1657</v>
      </c>
      <c r="L11" s="59"/>
      <c r="M11" s="59"/>
      <c r="N11" s="67" t="str">
        <f t="shared" si="0"/>
        <v>DEV GIRLS</v>
      </c>
      <c r="O11" s="67"/>
      <c r="P11" s="98"/>
      <c r="Q11" s="98" t="e">
        <f>+VLOOKUP(P11,Participants!$A$1:$F$802,2,FALSE)</f>
        <v>#N/A</v>
      </c>
      <c r="R11" s="98"/>
      <c r="S11" s="98" t="e">
        <f>+VLOOKUP(R11,Participants!$A$1:$F$802,2,FALSE)</f>
        <v>#N/A</v>
      </c>
      <c r="T11" s="98"/>
      <c r="U11" s="98" t="e">
        <f>+VLOOKUP(T11,Participants!$A$1:$F$802,2,FALSE)</f>
        <v>#N/A</v>
      </c>
      <c r="V11" s="98"/>
      <c r="W11" s="98" t="e">
        <f>+VLOOKUP(V11,Participants!$A$1:$F$802,2,FALSE)</f>
        <v>#N/A</v>
      </c>
      <c r="X11" s="67"/>
      <c r="Y11" s="67"/>
    </row>
    <row r="12" spans="1:26" ht="14.25" customHeight="1">
      <c r="A12" s="67"/>
      <c r="B12" s="81" t="s">
        <v>1650</v>
      </c>
      <c r="C12" s="95">
        <v>2</v>
      </c>
      <c r="D12" s="95">
        <v>2</v>
      </c>
      <c r="E12" s="96">
        <v>825</v>
      </c>
      <c r="F12" s="59" t="str">
        <f>+VLOOKUP(E12,Participants!$A$1:$F$1600,2,FALSE)</f>
        <v>Charlotte Gilmore</v>
      </c>
      <c r="G12" s="59" t="str">
        <f>+VLOOKUP(E12,Participants!$A$1:$F$1600,4,FALSE)</f>
        <v>SHCA</v>
      </c>
      <c r="H12" s="59" t="str">
        <f>+VLOOKUP(E12,Participants!$A$1:$F$1600,5,FALSE)</f>
        <v>F</v>
      </c>
      <c r="I12" s="59">
        <f>+VLOOKUP(E12,Participants!$A$1:$F$1600,3,FALSE)</f>
        <v>3</v>
      </c>
      <c r="J12" s="59" t="str">
        <f>+VLOOKUP(E12,Participants!$A$1:$G$1600,7,FALSE)</f>
        <v>DEV GIRLS</v>
      </c>
      <c r="K12" s="97" t="s">
        <v>1658</v>
      </c>
      <c r="L12" s="59"/>
      <c r="M12" s="59"/>
      <c r="N12" s="67" t="str">
        <f t="shared" si="0"/>
        <v>DEV GIRLS</v>
      </c>
      <c r="O12" s="67"/>
      <c r="P12" s="98"/>
      <c r="Q12" s="98" t="e">
        <f>+VLOOKUP(P12,Participants!$A$1:$F$802,2,FALSE)</f>
        <v>#N/A</v>
      </c>
      <c r="R12" s="98"/>
      <c r="S12" s="98" t="e">
        <f>+VLOOKUP(R12,Participants!$A$1:$F$802,2,FALSE)</f>
        <v>#N/A</v>
      </c>
      <c r="T12" s="98"/>
      <c r="U12" s="98" t="e">
        <f>+VLOOKUP(T12,Participants!$A$1:$F$802,2,FALSE)</f>
        <v>#N/A</v>
      </c>
      <c r="V12" s="98"/>
      <c r="W12" s="98" t="e">
        <f>+VLOOKUP(V12,Participants!$A$1:$F$802,2,FALSE)</f>
        <v>#N/A</v>
      </c>
      <c r="X12" s="67"/>
      <c r="Y12" s="67"/>
    </row>
    <row r="13" spans="1:26" ht="14.25" customHeight="1">
      <c r="A13" s="67"/>
      <c r="B13" s="81" t="s">
        <v>1650</v>
      </c>
      <c r="C13" s="95">
        <v>2</v>
      </c>
      <c r="D13" s="95">
        <v>3</v>
      </c>
      <c r="E13" s="96">
        <v>1497</v>
      </c>
      <c r="F13" s="59" t="str">
        <f>+VLOOKUP(E13,Participants!$A$1:$F$1600,2,FALSE)</f>
        <v>Rachel Johnson</v>
      </c>
      <c r="G13" s="59" t="str">
        <f>+VLOOKUP(E13,Participants!$A$1:$F$1600,4,FALSE)</f>
        <v>MMA</v>
      </c>
      <c r="H13" s="59" t="str">
        <f>+VLOOKUP(E13,Participants!$A$1:$F$1600,5,FALSE)</f>
        <v>F</v>
      </c>
      <c r="I13" s="59">
        <f>+VLOOKUP(E13,Participants!$A$1:$F$1600,3,FALSE)</f>
        <v>4</v>
      </c>
      <c r="J13" s="59" t="str">
        <f>+VLOOKUP(E13,Participants!$A$1:$G$1600,7,FALSE)</f>
        <v>DEV GIRLS</v>
      </c>
      <c r="K13" s="97" t="s">
        <v>1659</v>
      </c>
      <c r="L13" s="59"/>
      <c r="M13" s="59"/>
      <c r="N13" s="67" t="str">
        <f t="shared" si="0"/>
        <v>DEV GIRLS</v>
      </c>
      <c r="O13" s="67"/>
      <c r="P13" s="98"/>
      <c r="Q13" s="98" t="e">
        <f>+VLOOKUP(P13,Participants!$A$1:$F$802,2,FALSE)</f>
        <v>#N/A</v>
      </c>
      <c r="R13" s="98"/>
      <c r="S13" s="98" t="e">
        <f>+VLOOKUP(R13,Participants!$A$1:$F$802,2,FALSE)</f>
        <v>#N/A</v>
      </c>
      <c r="T13" s="98"/>
      <c r="U13" s="98" t="e">
        <f>+VLOOKUP(T13,Participants!$A$1:$F$802,2,FALSE)</f>
        <v>#N/A</v>
      </c>
      <c r="V13" s="98"/>
      <c r="W13" s="98" t="e">
        <f>+VLOOKUP(V13,Participants!$A$1:$F$802,2,FALSE)</f>
        <v>#N/A</v>
      </c>
      <c r="X13" s="67"/>
      <c r="Y13" s="67"/>
    </row>
    <row r="14" spans="1:26" ht="14.25" customHeight="1">
      <c r="A14" s="67"/>
      <c r="B14" s="81" t="s">
        <v>1650</v>
      </c>
      <c r="C14" s="95">
        <v>2</v>
      </c>
      <c r="D14" s="95">
        <v>4</v>
      </c>
      <c r="E14" s="96">
        <v>1221</v>
      </c>
      <c r="F14" s="59" t="str">
        <f>+VLOOKUP(E14,Participants!$A$1:$F$1600,2,FALSE)</f>
        <v>Karly Gill</v>
      </c>
      <c r="G14" s="59" t="str">
        <f>+VLOOKUP(E14,Participants!$A$1:$F$1600,4,FALSE)</f>
        <v>AGS</v>
      </c>
      <c r="H14" s="59" t="str">
        <f>+VLOOKUP(E14,Participants!$A$1:$F$1600,5,FALSE)</f>
        <v>F</v>
      </c>
      <c r="I14" s="59">
        <f>+VLOOKUP(E14,Participants!$A$1:$F$1600,3,FALSE)</f>
        <v>4</v>
      </c>
      <c r="J14" s="59" t="str">
        <f>+VLOOKUP(E14,Participants!$A$1:$G$1600,7,FALSE)</f>
        <v>DEV GIRLS</v>
      </c>
      <c r="K14" s="97" t="s">
        <v>1660</v>
      </c>
      <c r="L14" s="59"/>
      <c r="M14" s="59"/>
      <c r="N14" s="67" t="str">
        <f t="shared" si="0"/>
        <v>DEV GIRLS</v>
      </c>
      <c r="O14" s="67"/>
      <c r="P14" s="98"/>
      <c r="Q14" s="98" t="e">
        <f>+VLOOKUP(P14,Participants!$A$1:$F$802,2,FALSE)</f>
        <v>#N/A</v>
      </c>
      <c r="R14" s="98"/>
      <c r="S14" s="98" t="e">
        <f>+VLOOKUP(R14,Participants!$A$1:$F$802,2,FALSE)</f>
        <v>#N/A</v>
      </c>
      <c r="T14" s="98"/>
      <c r="U14" s="98" t="e">
        <f>+VLOOKUP(T14,Participants!$A$1:$F$802,2,FALSE)</f>
        <v>#N/A</v>
      </c>
      <c r="V14" s="98"/>
      <c r="W14" s="98" t="e">
        <f>+VLOOKUP(V14,Participants!$A$1:$F$802,2,FALSE)</f>
        <v>#N/A</v>
      </c>
      <c r="X14" s="67"/>
      <c r="Y14" s="67"/>
    </row>
    <row r="15" spans="1:26" ht="14.25" customHeight="1">
      <c r="A15" s="67"/>
      <c r="B15" s="81" t="s">
        <v>1650</v>
      </c>
      <c r="C15" s="95">
        <v>2</v>
      </c>
      <c r="D15" s="95">
        <v>5</v>
      </c>
      <c r="E15" s="59"/>
      <c r="F15" s="59" t="e">
        <f>+VLOOKUP(E15,Participants!$A$1:$F$1600,2,FALSE)</f>
        <v>#N/A</v>
      </c>
      <c r="G15" s="59" t="e">
        <f>+VLOOKUP(E15,Participants!$A$1:$F$1600,4,FALSE)</f>
        <v>#N/A</v>
      </c>
      <c r="H15" s="59" t="e">
        <f>+VLOOKUP(E15,Participants!$A$1:$F$1600,5,FALSE)</f>
        <v>#N/A</v>
      </c>
      <c r="I15" s="59" t="e">
        <f>+VLOOKUP(E15,Participants!$A$1:$F$1600,3,FALSE)</f>
        <v>#N/A</v>
      </c>
      <c r="J15" s="59" t="e">
        <f>+VLOOKUP(E15,Participants!$A$1:$G$1600,7,FALSE)</f>
        <v>#N/A</v>
      </c>
      <c r="K15" s="99"/>
      <c r="L15" s="59"/>
      <c r="M15" s="59"/>
      <c r="N15" s="67" t="e">
        <f t="shared" si="0"/>
        <v>#N/A</v>
      </c>
      <c r="O15" s="67"/>
      <c r="P15" s="98"/>
      <c r="Q15" s="98" t="e">
        <f>+VLOOKUP(P15,Participants!$A$1:$F$802,2,FALSE)</f>
        <v>#N/A</v>
      </c>
      <c r="R15" s="98"/>
      <c r="S15" s="98" t="e">
        <f>+VLOOKUP(R15,Participants!$A$1:$F$802,2,FALSE)</f>
        <v>#N/A</v>
      </c>
      <c r="T15" s="98"/>
      <c r="U15" s="98" t="e">
        <f>+VLOOKUP(T15,Participants!$A$1:$F$802,2,FALSE)</f>
        <v>#N/A</v>
      </c>
      <c r="V15" s="98"/>
      <c r="W15" s="98" t="e">
        <f>+VLOOKUP(V15,Participants!$A$1:$F$802,2,FALSE)</f>
        <v>#N/A</v>
      </c>
      <c r="X15" s="67"/>
      <c r="Y15" s="67"/>
    </row>
    <row r="16" spans="1:26" ht="14.25" customHeight="1">
      <c r="A16" s="67"/>
      <c r="B16" s="81" t="s">
        <v>1650</v>
      </c>
      <c r="C16" s="95">
        <v>2</v>
      </c>
      <c r="D16" s="95">
        <v>6</v>
      </c>
      <c r="E16" s="59"/>
      <c r="F16" s="59" t="e">
        <f>+VLOOKUP(E16,Participants!$A$1:$F$1600,2,FALSE)</f>
        <v>#N/A</v>
      </c>
      <c r="G16" s="59" t="e">
        <f>+VLOOKUP(E16,Participants!$A$1:$F$1600,4,FALSE)</f>
        <v>#N/A</v>
      </c>
      <c r="H16" s="59" t="e">
        <f>+VLOOKUP(E16,Participants!$A$1:$F$1600,5,FALSE)</f>
        <v>#N/A</v>
      </c>
      <c r="I16" s="59" t="e">
        <f>+VLOOKUP(E16,Participants!$A$1:$F$1600,3,FALSE)</f>
        <v>#N/A</v>
      </c>
      <c r="J16" s="59" t="e">
        <f>+VLOOKUP(E16,Participants!$A$1:$G$1600,7,FALSE)</f>
        <v>#N/A</v>
      </c>
      <c r="K16" s="99"/>
      <c r="L16" s="59"/>
      <c r="M16" s="59"/>
      <c r="N16" s="67" t="e">
        <f t="shared" si="0"/>
        <v>#N/A</v>
      </c>
      <c r="O16" s="67"/>
      <c r="P16" s="98"/>
      <c r="Q16" s="98" t="e">
        <f>+VLOOKUP(P16,Participants!$A$1:$F$802,2,FALSE)</f>
        <v>#N/A</v>
      </c>
      <c r="R16" s="98"/>
      <c r="S16" s="98" t="e">
        <f>+VLOOKUP(R16,Participants!$A$1:$F$802,2,FALSE)</f>
        <v>#N/A</v>
      </c>
      <c r="T16" s="98"/>
      <c r="U16" s="98" t="e">
        <f>+VLOOKUP(T16,Participants!$A$1:$F$802,2,FALSE)</f>
        <v>#N/A</v>
      </c>
      <c r="V16" s="98"/>
      <c r="W16" s="98" t="e">
        <f>+VLOOKUP(V16,Participants!$A$1:$F$802,2,FALSE)</f>
        <v>#N/A</v>
      </c>
      <c r="X16" s="67"/>
      <c r="Y16" s="67"/>
    </row>
    <row r="17" spans="1:25" ht="14.25" customHeight="1">
      <c r="A17" s="67"/>
      <c r="B17" s="81" t="s">
        <v>1650</v>
      </c>
      <c r="C17" s="95">
        <v>2</v>
      </c>
      <c r="D17" s="95">
        <v>7</v>
      </c>
      <c r="E17" s="59"/>
      <c r="F17" s="59" t="e">
        <f>+VLOOKUP(E17,Participants!$A$1:$F$1600,2,FALSE)</f>
        <v>#N/A</v>
      </c>
      <c r="G17" s="59" t="e">
        <f>+VLOOKUP(E17,Participants!$A$1:$F$1600,4,FALSE)</f>
        <v>#N/A</v>
      </c>
      <c r="H17" s="59" t="e">
        <f>+VLOOKUP(E17,Participants!$A$1:$F$1600,5,FALSE)</f>
        <v>#N/A</v>
      </c>
      <c r="I17" s="59" t="e">
        <f>+VLOOKUP(E17,Participants!$A$1:$F$1600,3,FALSE)</f>
        <v>#N/A</v>
      </c>
      <c r="J17" s="59" t="e">
        <f>+VLOOKUP(E17,Participants!$A$1:$G$1600,7,FALSE)</f>
        <v>#N/A</v>
      </c>
      <c r="K17" s="99"/>
      <c r="L17" s="59"/>
      <c r="M17" s="59"/>
      <c r="N17" s="67" t="e">
        <f t="shared" si="0"/>
        <v>#N/A</v>
      </c>
      <c r="O17" s="67"/>
      <c r="P17" s="98"/>
      <c r="Q17" s="98" t="e">
        <f>+VLOOKUP(P17,Participants!$A$1:$F$802,2,FALSE)</f>
        <v>#N/A</v>
      </c>
      <c r="R17" s="98"/>
      <c r="S17" s="98" t="e">
        <f>+VLOOKUP(R17,Participants!$A$1:$F$802,2,FALSE)</f>
        <v>#N/A</v>
      </c>
      <c r="T17" s="98"/>
      <c r="U17" s="98" t="e">
        <f>+VLOOKUP(T17,Participants!$A$1:$F$802,2,FALSE)</f>
        <v>#N/A</v>
      </c>
      <c r="V17" s="98"/>
      <c r="W17" s="98" t="e">
        <f>+VLOOKUP(V17,Participants!$A$1:$F$802,2,FALSE)</f>
        <v>#N/A</v>
      </c>
      <c r="X17" s="67"/>
      <c r="Y17" s="67"/>
    </row>
    <row r="18" spans="1:25" ht="14.25" customHeight="1">
      <c r="A18" s="67"/>
      <c r="B18" s="81" t="s">
        <v>1650</v>
      </c>
      <c r="C18" s="95">
        <v>2</v>
      </c>
      <c r="D18" s="95">
        <v>8</v>
      </c>
      <c r="E18" s="59"/>
      <c r="F18" s="59" t="e">
        <f>+VLOOKUP(E18,Participants!$A$1:$F$1600,2,FALSE)</f>
        <v>#N/A</v>
      </c>
      <c r="G18" s="59" t="e">
        <f>+VLOOKUP(E18,Participants!$A$1:$F$1600,4,FALSE)</f>
        <v>#N/A</v>
      </c>
      <c r="H18" s="59" t="e">
        <f>+VLOOKUP(E18,Participants!$A$1:$F$1600,5,FALSE)</f>
        <v>#N/A</v>
      </c>
      <c r="I18" s="59" t="e">
        <f>+VLOOKUP(E18,Participants!$A$1:$F$1600,3,FALSE)</f>
        <v>#N/A</v>
      </c>
      <c r="J18" s="59" t="e">
        <f>+VLOOKUP(E18,Participants!$A$1:$G$1600,7,FALSE)</f>
        <v>#N/A</v>
      </c>
      <c r="K18" s="99"/>
      <c r="L18" s="59"/>
      <c r="M18" s="59"/>
      <c r="N18" s="67" t="e">
        <f t="shared" si="0"/>
        <v>#N/A</v>
      </c>
      <c r="O18" s="67"/>
      <c r="P18" s="98"/>
      <c r="Q18" s="98" t="e">
        <f>+VLOOKUP(P18,Participants!$A$1:$F$802,2,FALSE)</f>
        <v>#N/A</v>
      </c>
      <c r="R18" s="98"/>
      <c r="S18" s="98" t="e">
        <f>+VLOOKUP(R18,Participants!$A$1:$F$802,2,FALSE)</f>
        <v>#N/A</v>
      </c>
      <c r="T18" s="98"/>
      <c r="U18" s="98" t="e">
        <f>+VLOOKUP(T18,Participants!$A$1:$F$802,2,FALSE)</f>
        <v>#N/A</v>
      </c>
      <c r="V18" s="98"/>
      <c r="W18" s="98" t="e">
        <f>+VLOOKUP(V18,Participants!$A$1:$F$802,2,FALSE)</f>
        <v>#N/A</v>
      </c>
      <c r="X18" s="67"/>
      <c r="Y18" s="67"/>
    </row>
    <row r="19" spans="1:25" ht="14.25" customHeight="1">
      <c r="A19" s="89"/>
      <c r="B19" s="90" t="s">
        <v>1650</v>
      </c>
      <c r="C19" s="91">
        <v>3</v>
      </c>
      <c r="D19" s="91">
        <v>1</v>
      </c>
      <c r="E19" s="55">
        <v>815</v>
      </c>
      <c r="F19" s="56" t="str">
        <f>+VLOOKUP(E19,Participants!$A$1:$F$1600,2,FALSE)</f>
        <v>Austin Gill</v>
      </c>
      <c r="G19" s="56" t="str">
        <f>+VLOOKUP(E19,Participants!$A$1:$F$1600,4,FALSE)</f>
        <v>SHCA</v>
      </c>
      <c r="H19" s="56" t="str">
        <f>+VLOOKUP(E19,Participants!$A$1:$F$1600,5,FALSE)</f>
        <v>M</v>
      </c>
      <c r="I19" s="56">
        <f>+VLOOKUP(E19,Participants!$A$1:$F$1600,3,FALSE)</f>
        <v>2</v>
      </c>
      <c r="J19" s="56" t="str">
        <f>+VLOOKUP(E19,Participants!$A$1:$G$1600,7,FALSE)</f>
        <v>DEV BOYS</v>
      </c>
      <c r="K19" s="92" t="s">
        <v>1661</v>
      </c>
      <c r="L19" s="56"/>
      <c r="M19" s="56"/>
      <c r="N19" s="89" t="str">
        <f t="shared" si="0"/>
        <v>DEV BOYS</v>
      </c>
      <c r="O19" s="89"/>
      <c r="P19" s="93"/>
      <c r="Q19" s="93" t="e">
        <f>+VLOOKUP(P19,Participants!$A$1:$F$802,2,FALSE)</f>
        <v>#N/A</v>
      </c>
      <c r="R19" s="93"/>
      <c r="S19" s="93" t="e">
        <f>+VLOOKUP(R19,Participants!$A$1:$F$802,2,FALSE)</f>
        <v>#N/A</v>
      </c>
      <c r="T19" s="93"/>
      <c r="U19" s="93" t="e">
        <f>+VLOOKUP(T19,Participants!$A$1:$F$802,2,FALSE)</f>
        <v>#N/A</v>
      </c>
      <c r="V19" s="93"/>
      <c r="W19" s="93" t="e">
        <f>+VLOOKUP(V19,Participants!$A$1:$F$802,2,FALSE)</f>
        <v>#N/A</v>
      </c>
    </row>
    <row r="20" spans="1:25" ht="14.25" customHeight="1">
      <c r="A20" s="89"/>
      <c r="B20" s="90" t="s">
        <v>1650</v>
      </c>
      <c r="C20" s="91">
        <v>3</v>
      </c>
      <c r="D20" s="91">
        <v>2</v>
      </c>
      <c r="E20" s="55">
        <v>1242</v>
      </c>
      <c r="F20" s="56" t="str">
        <f>+VLOOKUP(E20,Participants!$A$1:$F$1600,2,FALSE)</f>
        <v>David Laepple</v>
      </c>
      <c r="G20" s="56" t="str">
        <f>+VLOOKUP(E20,Participants!$A$1:$F$1600,4,FALSE)</f>
        <v>AGS</v>
      </c>
      <c r="H20" s="56" t="str">
        <f>+VLOOKUP(E20,Participants!$A$1:$F$1600,5,FALSE)</f>
        <v>M</v>
      </c>
      <c r="I20" s="56">
        <f>+VLOOKUP(E20,Participants!$A$1:$F$1600,3,FALSE)</f>
        <v>2</v>
      </c>
      <c r="J20" s="56" t="str">
        <f>+VLOOKUP(E20,Participants!$A$1:$G$1600,7,FALSE)</f>
        <v>DEV BOYS</v>
      </c>
      <c r="K20" s="92" t="s">
        <v>1662</v>
      </c>
      <c r="L20" s="56"/>
      <c r="M20" s="56"/>
      <c r="N20" s="89" t="str">
        <f t="shared" si="0"/>
        <v>DEV BOYS</v>
      </c>
      <c r="O20" s="89"/>
      <c r="P20" s="93"/>
      <c r="Q20" s="93" t="e">
        <f>+VLOOKUP(P20,Participants!$A$1:$F$802,2,FALSE)</f>
        <v>#N/A</v>
      </c>
      <c r="R20" s="93"/>
      <c r="S20" s="93" t="e">
        <f>+VLOOKUP(R20,Participants!$A$1:$F$802,2,FALSE)</f>
        <v>#N/A</v>
      </c>
      <c r="T20" s="93"/>
      <c r="U20" s="93" t="e">
        <f>+VLOOKUP(T20,Participants!$A$1:$F$802,2,FALSE)</f>
        <v>#N/A</v>
      </c>
      <c r="V20" s="93"/>
      <c r="W20" s="93" t="e">
        <f>+VLOOKUP(V20,Participants!$A$1:$F$802,2,FALSE)</f>
        <v>#N/A</v>
      </c>
    </row>
    <row r="21" spans="1:25" ht="14.25" customHeight="1">
      <c r="A21" s="89"/>
      <c r="B21" s="90" t="s">
        <v>1650</v>
      </c>
      <c r="C21" s="91">
        <v>3</v>
      </c>
      <c r="D21" s="91">
        <v>3</v>
      </c>
      <c r="E21" s="55">
        <v>47</v>
      </c>
      <c r="F21" s="56" t="str">
        <f>+VLOOKUP(E21,Participants!$A$1:$F$1600,2,FALSE)</f>
        <v>Logan Soeder</v>
      </c>
      <c r="G21" s="56" t="str">
        <f>+VLOOKUP(E21,Participants!$A$1:$F$1600,4,FALSE)</f>
        <v>STL</v>
      </c>
      <c r="H21" s="56" t="str">
        <f>+VLOOKUP(E21,Participants!$A$1:$F$1600,5,FALSE)</f>
        <v>M</v>
      </c>
      <c r="I21" s="56">
        <f>+VLOOKUP(E21,Participants!$A$1:$F$1600,3,FALSE)</f>
        <v>3</v>
      </c>
      <c r="J21" s="56" t="str">
        <f>+VLOOKUP(E21,Participants!$A$1:$G$1600,7,FALSE)</f>
        <v>DEV BOYS</v>
      </c>
      <c r="K21" s="92" t="s">
        <v>1663</v>
      </c>
      <c r="L21" s="56"/>
      <c r="M21" s="56"/>
      <c r="N21" s="89" t="str">
        <f t="shared" si="0"/>
        <v>DEV BOYS</v>
      </c>
      <c r="O21" s="89"/>
      <c r="P21" s="93"/>
      <c r="Q21" s="93" t="e">
        <f>+VLOOKUP(P21,Participants!$A$1:$F$802,2,FALSE)</f>
        <v>#N/A</v>
      </c>
      <c r="R21" s="93"/>
      <c r="S21" s="93" t="e">
        <f>+VLOOKUP(R21,Participants!$A$1:$F$802,2,FALSE)</f>
        <v>#N/A</v>
      </c>
      <c r="T21" s="93"/>
      <c r="U21" s="93" t="e">
        <f>+VLOOKUP(T21,Participants!$A$1:$F$802,2,FALSE)</f>
        <v>#N/A</v>
      </c>
      <c r="V21" s="93"/>
      <c r="W21" s="93" t="e">
        <f>+VLOOKUP(V21,Participants!$A$1:$F$802,2,FALSE)</f>
        <v>#N/A</v>
      </c>
    </row>
    <row r="22" spans="1:25" ht="14.25" customHeight="1">
      <c r="A22" s="89"/>
      <c r="B22" s="90" t="s">
        <v>1650</v>
      </c>
      <c r="C22" s="91">
        <v>3</v>
      </c>
      <c r="D22" s="91">
        <v>4</v>
      </c>
      <c r="E22" s="55">
        <v>645</v>
      </c>
      <c r="F22" s="56" t="str">
        <f>+VLOOKUP(E22,Participants!$A$1:$F$1600,2,FALSE)</f>
        <v>Nolan Ondrejko</v>
      </c>
      <c r="G22" s="56" t="str">
        <f>+VLOOKUP(E22,Participants!$A$1:$F$1600,4,FALSE)</f>
        <v>JFK</v>
      </c>
      <c r="H22" s="56" t="str">
        <f>+VLOOKUP(E22,Participants!$A$1:$F$1600,5,FALSE)</f>
        <v>M</v>
      </c>
      <c r="I22" s="56">
        <f>+VLOOKUP(E22,Participants!$A$1:$F$1600,3,FALSE)</f>
        <v>3</v>
      </c>
      <c r="J22" s="56" t="str">
        <f>+VLOOKUP(E22,Participants!$A$1:$G$1600,7,FALSE)</f>
        <v>DEV BOYS</v>
      </c>
      <c r="K22" s="92" t="s">
        <v>1664</v>
      </c>
      <c r="L22" s="56"/>
      <c r="M22" s="56"/>
      <c r="N22" s="89" t="str">
        <f t="shared" si="0"/>
        <v>DEV BOYS</v>
      </c>
      <c r="O22" s="89"/>
      <c r="P22" s="93"/>
      <c r="Q22" s="93" t="e">
        <f>+VLOOKUP(P22,Participants!$A$1:$F$802,2,FALSE)</f>
        <v>#N/A</v>
      </c>
      <c r="R22" s="93"/>
      <c r="S22" s="93" t="e">
        <f>+VLOOKUP(R22,Participants!$A$1:$F$802,2,FALSE)</f>
        <v>#N/A</v>
      </c>
      <c r="T22" s="93"/>
      <c r="U22" s="93" t="e">
        <f>+VLOOKUP(T22,Participants!$A$1:$F$802,2,FALSE)</f>
        <v>#N/A</v>
      </c>
      <c r="V22" s="93"/>
      <c r="W22" s="93" t="e">
        <f>+VLOOKUP(V22,Participants!$A$1:$F$802,2,FALSE)</f>
        <v>#N/A</v>
      </c>
    </row>
    <row r="23" spans="1:25" ht="14.25" customHeight="1">
      <c r="A23" s="89"/>
      <c r="B23" s="90" t="s">
        <v>1650</v>
      </c>
      <c r="C23" s="91">
        <v>3</v>
      </c>
      <c r="D23" s="91">
        <v>5</v>
      </c>
      <c r="E23" s="55">
        <v>638</v>
      </c>
      <c r="F23" s="56" t="str">
        <f>+VLOOKUP(E23,Participants!$A$1:$F$1600,2,FALSE)</f>
        <v>Kash Bynum</v>
      </c>
      <c r="G23" s="56" t="str">
        <f>+VLOOKUP(E23,Participants!$A$1:$F$1600,4,FALSE)</f>
        <v>JFK</v>
      </c>
      <c r="H23" s="56" t="str">
        <f>+VLOOKUP(E23,Participants!$A$1:$F$1600,5,FALSE)</f>
        <v>M</v>
      </c>
      <c r="I23" s="56" t="str">
        <f>+VLOOKUP(E23,Participants!$A$1:$F$1600,3,FALSE)</f>
        <v>K</v>
      </c>
      <c r="J23" s="56" t="str">
        <f>+VLOOKUP(E23,Participants!$A$1:$G$1600,7,FALSE)</f>
        <v>DEV BOYS</v>
      </c>
      <c r="K23" s="92" t="s">
        <v>1665</v>
      </c>
      <c r="L23" s="56"/>
      <c r="M23" s="56"/>
      <c r="N23" s="89" t="str">
        <f t="shared" si="0"/>
        <v>DEV BOYS</v>
      </c>
      <c r="O23" s="89"/>
      <c r="P23" s="93"/>
      <c r="Q23" s="93" t="e">
        <f>+VLOOKUP(P23,Participants!$A$1:$F$802,2,FALSE)</f>
        <v>#N/A</v>
      </c>
      <c r="R23" s="93"/>
      <c r="S23" s="93" t="e">
        <f>+VLOOKUP(R23,Participants!$A$1:$F$802,2,FALSE)</f>
        <v>#N/A</v>
      </c>
      <c r="T23" s="93"/>
      <c r="U23" s="93" t="e">
        <f>+VLOOKUP(T23,Participants!$A$1:$F$802,2,FALSE)</f>
        <v>#N/A</v>
      </c>
      <c r="V23" s="93"/>
      <c r="W23" s="93" t="e">
        <f>+VLOOKUP(V23,Participants!$A$1:$F$802,2,FALSE)</f>
        <v>#N/A</v>
      </c>
    </row>
    <row r="24" spans="1:25" ht="14.25" customHeight="1">
      <c r="A24" s="89"/>
      <c r="B24" s="90" t="s">
        <v>1650</v>
      </c>
      <c r="C24" s="91">
        <v>3</v>
      </c>
      <c r="D24" s="91">
        <v>6</v>
      </c>
      <c r="E24" s="56"/>
      <c r="F24" s="56" t="e">
        <f>+VLOOKUP(E24,Participants!$A$1:$F$1600,2,FALSE)</f>
        <v>#N/A</v>
      </c>
      <c r="G24" s="56" t="e">
        <f>+VLOOKUP(E24,Participants!$A$1:$F$1600,4,FALSE)</f>
        <v>#N/A</v>
      </c>
      <c r="H24" s="56" t="e">
        <f>+VLOOKUP(E24,Participants!$A$1:$F$1600,5,FALSE)</f>
        <v>#N/A</v>
      </c>
      <c r="I24" s="56" t="e">
        <f>+VLOOKUP(E24,Participants!$A$1:$F$1600,3,FALSE)</f>
        <v>#N/A</v>
      </c>
      <c r="J24" s="56" t="e">
        <f>+VLOOKUP(E24,Participants!$A$1:$G$1600,7,FALSE)</f>
        <v>#N/A</v>
      </c>
      <c r="K24" s="94"/>
      <c r="L24" s="56"/>
      <c r="M24" s="56"/>
      <c r="N24" s="89" t="e">
        <f t="shared" si="0"/>
        <v>#N/A</v>
      </c>
      <c r="O24" s="89"/>
      <c r="P24" s="93"/>
      <c r="Q24" s="93" t="e">
        <f>+VLOOKUP(P24,Participants!$A$1:$F$802,2,FALSE)</f>
        <v>#N/A</v>
      </c>
      <c r="R24" s="93"/>
      <c r="S24" s="93" t="e">
        <f>+VLOOKUP(R24,Participants!$A$1:$F$802,2,FALSE)</f>
        <v>#N/A</v>
      </c>
      <c r="T24" s="93"/>
      <c r="U24" s="93" t="e">
        <f>+VLOOKUP(T24,Participants!$A$1:$F$802,2,FALSE)</f>
        <v>#N/A</v>
      </c>
      <c r="V24" s="93"/>
      <c r="W24" s="93" t="e">
        <f>+VLOOKUP(V24,Participants!$A$1:$F$802,2,FALSE)</f>
        <v>#N/A</v>
      </c>
    </row>
    <row r="25" spans="1:25" ht="14.25" customHeight="1">
      <c r="A25" s="89"/>
      <c r="B25" s="90" t="s">
        <v>1650</v>
      </c>
      <c r="C25" s="91">
        <v>3</v>
      </c>
      <c r="D25" s="91">
        <v>7</v>
      </c>
      <c r="E25" s="56"/>
      <c r="F25" s="56" t="e">
        <f>+VLOOKUP(E25,Participants!$A$1:$F$1600,2,FALSE)</f>
        <v>#N/A</v>
      </c>
      <c r="G25" s="56" t="e">
        <f>+VLOOKUP(E25,Participants!$A$1:$F$1600,4,FALSE)</f>
        <v>#N/A</v>
      </c>
      <c r="H25" s="56" t="e">
        <f>+VLOOKUP(E25,Participants!$A$1:$F$1600,5,FALSE)</f>
        <v>#N/A</v>
      </c>
      <c r="I25" s="56" t="e">
        <f>+VLOOKUP(E25,Participants!$A$1:$F$1600,3,FALSE)</f>
        <v>#N/A</v>
      </c>
      <c r="J25" s="56" t="e">
        <f>+VLOOKUP(E25,Participants!$A$1:$G$1600,7,FALSE)</f>
        <v>#N/A</v>
      </c>
      <c r="K25" s="94"/>
      <c r="L25" s="56"/>
      <c r="M25" s="56"/>
      <c r="N25" s="89" t="e">
        <f t="shared" si="0"/>
        <v>#N/A</v>
      </c>
      <c r="O25" s="89"/>
      <c r="P25" s="93"/>
      <c r="Q25" s="93" t="e">
        <f>+VLOOKUP(P25,Participants!$A$1:$F$802,2,FALSE)</f>
        <v>#N/A</v>
      </c>
      <c r="R25" s="93"/>
      <c r="S25" s="93" t="e">
        <f>+VLOOKUP(R25,Participants!$A$1:$F$802,2,FALSE)</f>
        <v>#N/A</v>
      </c>
      <c r="T25" s="93"/>
      <c r="U25" s="93" t="e">
        <f>+VLOOKUP(T25,Participants!$A$1:$F$802,2,FALSE)</f>
        <v>#N/A</v>
      </c>
      <c r="V25" s="93"/>
      <c r="W25" s="93" t="e">
        <f>+VLOOKUP(V25,Participants!$A$1:$F$802,2,FALSE)</f>
        <v>#N/A</v>
      </c>
    </row>
    <row r="26" spans="1:25" ht="14.25" customHeight="1">
      <c r="A26" s="89"/>
      <c r="B26" s="90" t="s">
        <v>1650</v>
      </c>
      <c r="C26" s="91">
        <v>3</v>
      </c>
      <c r="D26" s="91">
        <v>8</v>
      </c>
      <c r="E26" s="56"/>
      <c r="F26" s="56" t="e">
        <f>+VLOOKUP(E26,Participants!$A$1:$F$1600,2,FALSE)</f>
        <v>#N/A</v>
      </c>
      <c r="G26" s="56" t="e">
        <f>+VLOOKUP(E26,Participants!$A$1:$F$1600,4,FALSE)</f>
        <v>#N/A</v>
      </c>
      <c r="H26" s="56" t="e">
        <f>+VLOOKUP(E26,Participants!$A$1:$F$1600,5,FALSE)</f>
        <v>#N/A</v>
      </c>
      <c r="I26" s="56" t="e">
        <f>+VLOOKUP(E26,Participants!$A$1:$F$1600,3,FALSE)</f>
        <v>#N/A</v>
      </c>
      <c r="J26" s="56" t="e">
        <f>+VLOOKUP(E26,Participants!$A$1:$G$1600,7,FALSE)</f>
        <v>#N/A</v>
      </c>
      <c r="K26" s="94"/>
      <c r="L26" s="56"/>
      <c r="M26" s="56"/>
      <c r="N26" s="89" t="e">
        <f t="shared" si="0"/>
        <v>#N/A</v>
      </c>
      <c r="O26" s="89"/>
      <c r="P26" s="93"/>
      <c r="Q26" s="93" t="e">
        <f>+VLOOKUP(P26,Participants!$A$1:$F$802,2,FALSE)</f>
        <v>#N/A</v>
      </c>
      <c r="R26" s="93"/>
      <c r="S26" s="93" t="e">
        <f>+VLOOKUP(R26,Participants!$A$1:$F$802,2,FALSE)</f>
        <v>#N/A</v>
      </c>
      <c r="T26" s="93"/>
      <c r="U26" s="93" t="e">
        <f>+VLOOKUP(T26,Participants!$A$1:$F$802,2,FALSE)</f>
        <v>#N/A</v>
      </c>
      <c r="V26" s="93"/>
      <c r="W26" s="93" t="e">
        <f>+VLOOKUP(V26,Participants!$A$1:$F$802,2,FALSE)</f>
        <v>#N/A</v>
      </c>
    </row>
    <row r="27" spans="1:25" ht="14.25" customHeight="1">
      <c r="B27" s="81" t="s">
        <v>1650</v>
      </c>
      <c r="C27" s="95">
        <v>4</v>
      </c>
      <c r="D27" s="95">
        <v>1</v>
      </c>
      <c r="E27" s="96">
        <v>1243</v>
      </c>
      <c r="F27" s="59" t="str">
        <f>+VLOOKUP(E27,Participants!$A$1:$F$1600,2,FALSE)</f>
        <v>Charles Seng</v>
      </c>
      <c r="G27" s="59" t="str">
        <f>+VLOOKUP(E27,Participants!$A$1:$F$1600,4,FALSE)</f>
        <v>AGS</v>
      </c>
      <c r="H27" s="59" t="str">
        <f>+VLOOKUP(E27,Participants!$A$1:$F$1600,5,FALSE)</f>
        <v>M</v>
      </c>
      <c r="I27" s="59">
        <f>+VLOOKUP(E27,Participants!$A$1:$F$1600,3,FALSE)</f>
        <v>3</v>
      </c>
      <c r="J27" s="59" t="str">
        <f>+VLOOKUP(E27,Participants!$A$1:$G$1600,7,FALSE)</f>
        <v>DEV BOYS</v>
      </c>
      <c r="K27" s="97" t="s">
        <v>1666</v>
      </c>
      <c r="L27" s="59"/>
      <c r="M27" s="59"/>
      <c r="N27" s="67" t="str">
        <f t="shared" si="0"/>
        <v>DEV BOYS</v>
      </c>
      <c r="O27" s="67"/>
      <c r="P27" s="98"/>
      <c r="Q27" s="98" t="e">
        <f>+VLOOKUP(P27,Participants!$A$1:$F$802,2,FALSE)</f>
        <v>#N/A</v>
      </c>
      <c r="R27" s="98"/>
      <c r="S27" s="98" t="e">
        <f>+VLOOKUP(R27,Participants!$A$1:$F$802,2,FALSE)</f>
        <v>#N/A</v>
      </c>
      <c r="T27" s="98"/>
      <c r="U27" s="98" t="e">
        <f>+VLOOKUP(T27,Participants!$A$1:$F$802,2,FALSE)</f>
        <v>#N/A</v>
      </c>
      <c r="V27" s="98"/>
      <c r="W27" s="98" t="e">
        <f>+VLOOKUP(V27,Participants!$A$1:$F$802,2,FALSE)</f>
        <v>#N/A</v>
      </c>
    </row>
    <row r="28" spans="1:25" ht="14.25" customHeight="1">
      <c r="A28" s="67"/>
      <c r="B28" s="81" t="s">
        <v>1650</v>
      </c>
      <c r="C28" s="95">
        <v>4</v>
      </c>
      <c r="D28" s="95">
        <v>2</v>
      </c>
      <c r="E28" s="96">
        <v>52</v>
      </c>
      <c r="F28" s="59" t="str">
        <f>+VLOOKUP(E28,Participants!$A$1:$F$1600,2,FALSE)</f>
        <v>Ilya Belldina</v>
      </c>
      <c r="G28" s="59" t="str">
        <f>+VLOOKUP(E28,Participants!$A$1:$F$1600,4,FALSE)</f>
        <v>STL</v>
      </c>
      <c r="H28" s="59" t="str">
        <f>+VLOOKUP(E28,Participants!$A$1:$F$1600,5,FALSE)</f>
        <v>M</v>
      </c>
      <c r="I28" s="59">
        <f>+VLOOKUP(E28,Participants!$A$1:$F$1600,3,FALSE)</f>
        <v>4</v>
      </c>
      <c r="J28" s="59" t="str">
        <f>+VLOOKUP(E28,Participants!$A$1:$G$1600,7,FALSE)</f>
        <v>DEV BOYS</v>
      </c>
      <c r="K28" s="97" t="s">
        <v>1667</v>
      </c>
      <c r="L28" s="59"/>
      <c r="M28" s="59"/>
      <c r="N28" s="67" t="str">
        <f t="shared" si="0"/>
        <v>DEV BOYS</v>
      </c>
      <c r="O28" s="67"/>
      <c r="P28" s="98"/>
      <c r="Q28" s="98" t="e">
        <f>+VLOOKUP(P28,Participants!$A$1:$F$802,2,FALSE)</f>
        <v>#N/A</v>
      </c>
      <c r="R28" s="98"/>
      <c r="S28" s="98" t="e">
        <f>+VLOOKUP(R28,Participants!$A$1:$F$802,2,FALSE)</f>
        <v>#N/A</v>
      </c>
      <c r="T28" s="98"/>
      <c r="U28" s="98" t="e">
        <f>+VLOOKUP(T28,Participants!$A$1:$F$802,2,FALSE)</f>
        <v>#N/A</v>
      </c>
      <c r="V28" s="98"/>
      <c r="W28" s="98" t="e">
        <f>+VLOOKUP(V28,Participants!$A$1:$F$802,2,FALSE)</f>
        <v>#N/A</v>
      </c>
    </row>
    <row r="29" spans="1:25" ht="14.25" customHeight="1">
      <c r="A29" s="67"/>
      <c r="B29" s="81" t="s">
        <v>1650</v>
      </c>
      <c r="C29" s="95">
        <v>4</v>
      </c>
      <c r="D29" s="95">
        <v>3</v>
      </c>
      <c r="E29" s="96">
        <v>1511</v>
      </c>
      <c r="F29" s="59" t="str">
        <f>+VLOOKUP(E29,Participants!$A$1:$F$1600,2,FALSE)</f>
        <v>Elijah Rose</v>
      </c>
      <c r="G29" s="59" t="str">
        <f>+VLOOKUP(E29,Participants!$A$1:$F$1600,4,FALSE)</f>
        <v>MMA</v>
      </c>
      <c r="H29" s="59" t="str">
        <f>+VLOOKUP(E29,Participants!$A$1:$F$1600,5,FALSE)</f>
        <v>M</v>
      </c>
      <c r="I29" s="59">
        <f>+VLOOKUP(E29,Participants!$A$1:$F$1600,3,FALSE)</f>
        <v>3</v>
      </c>
      <c r="J29" s="59" t="str">
        <f>+VLOOKUP(E29,Participants!$A$1:$G$1600,7,FALSE)</f>
        <v>DEV BOYS</v>
      </c>
      <c r="K29" s="97" t="s">
        <v>1668</v>
      </c>
      <c r="L29" s="59"/>
      <c r="M29" s="59"/>
      <c r="N29" s="67" t="str">
        <f t="shared" si="0"/>
        <v>DEV BOYS</v>
      </c>
      <c r="O29" s="67"/>
      <c r="P29" s="98"/>
      <c r="Q29" s="98" t="e">
        <f>+VLOOKUP(P29,Participants!$A$1:$F$802,2,FALSE)</f>
        <v>#N/A</v>
      </c>
      <c r="R29" s="98"/>
      <c r="S29" s="98" t="e">
        <f>+VLOOKUP(R29,Participants!$A$1:$F$802,2,FALSE)</f>
        <v>#N/A</v>
      </c>
      <c r="T29" s="98"/>
      <c r="U29" s="98" t="e">
        <f>+VLOOKUP(T29,Participants!$A$1:$F$802,2,FALSE)</f>
        <v>#N/A</v>
      </c>
      <c r="V29" s="98"/>
      <c r="W29" s="98" t="e">
        <f>+VLOOKUP(V29,Participants!$A$1:$F$802,2,FALSE)</f>
        <v>#N/A</v>
      </c>
    </row>
    <row r="30" spans="1:25" ht="14.25" customHeight="1">
      <c r="A30" s="67"/>
      <c r="B30" s="81" t="s">
        <v>1650</v>
      </c>
      <c r="C30" s="95">
        <v>4</v>
      </c>
      <c r="D30" s="95">
        <v>4</v>
      </c>
      <c r="E30" s="96">
        <v>642</v>
      </c>
      <c r="F30" s="59" t="str">
        <f>+VLOOKUP(E30,Participants!$A$1:$F$1600,2,FALSE)</f>
        <v>Will Gehrlein</v>
      </c>
      <c r="G30" s="59" t="str">
        <f>+VLOOKUP(E30,Participants!$A$1:$F$1600,4,FALSE)</f>
        <v>JFK</v>
      </c>
      <c r="H30" s="59" t="str">
        <f>+VLOOKUP(E30,Participants!$A$1:$F$1600,5,FALSE)</f>
        <v>M</v>
      </c>
      <c r="I30" s="59">
        <f>+VLOOKUP(E30,Participants!$A$1:$F$1600,3,FALSE)</f>
        <v>3</v>
      </c>
      <c r="J30" s="59" t="str">
        <f>+VLOOKUP(E30,Participants!$A$1:$G$1600,7,FALSE)</f>
        <v>DEV BOYS</v>
      </c>
      <c r="K30" s="97" t="s">
        <v>1669</v>
      </c>
      <c r="L30" s="59"/>
      <c r="M30" s="59"/>
      <c r="N30" s="67" t="str">
        <f t="shared" si="0"/>
        <v>DEV BOYS</v>
      </c>
      <c r="O30" s="67"/>
      <c r="P30" s="98"/>
      <c r="Q30" s="98" t="e">
        <f>+VLOOKUP(P30,Participants!$A$1:$F$802,2,FALSE)</f>
        <v>#N/A</v>
      </c>
      <c r="R30" s="98"/>
      <c r="S30" s="98" t="e">
        <f>+VLOOKUP(R30,Participants!$A$1:$F$802,2,FALSE)</f>
        <v>#N/A</v>
      </c>
      <c r="T30" s="98"/>
      <c r="U30" s="98" t="e">
        <f>+VLOOKUP(T30,Participants!$A$1:$F$802,2,FALSE)</f>
        <v>#N/A</v>
      </c>
      <c r="V30" s="98"/>
      <c r="W30" s="98" t="e">
        <f>+VLOOKUP(V30,Participants!$A$1:$F$802,2,FALSE)</f>
        <v>#N/A</v>
      </c>
    </row>
    <row r="31" spans="1:25" ht="14.25" customHeight="1">
      <c r="A31" s="67"/>
      <c r="B31" s="81" t="s">
        <v>1650</v>
      </c>
      <c r="C31" s="95">
        <v>4</v>
      </c>
      <c r="D31" s="95">
        <v>5</v>
      </c>
      <c r="E31" s="96">
        <v>336</v>
      </c>
      <c r="F31" s="59" t="str">
        <f>+VLOOKUP(E31,Participants!$A$1:$F$1600,2,FALSE)</f>
        <v>Gavin Lenigan</v>
      </c>
      <c r="G31" s="59" t="str">
        <f>+VLOOKUP(E31,Participants!$A$1:$F$1600,4,FALSE)</f>
        <v>GAA</v>
      </c>
      <c r="H31" s="59" t="str">
        <f>+VLOOKUP(E31,Participants!$A$1:$F$1600,5,FALSE)</f>
        <v>M</v>
      </c>
      <c r="I31" s="59">
        <f>+VLOOKUP(E31,Participants!$A$1:$F$1600,3,FALSE)</f>
        <v>4</v>
      </c>
      <c r="J31" s="59" t="str">
        <f>+VLOOKUP(E31,Participants!$A$1:$G$1600,7,FALSE)</f>
        <v>DEV BOYS</v>
      </c>
      <c r="K31" s="97" t="s">
        <v>1670</v>
      </c>
      <c r="L31" s="59"/>
      <c r="M31" s="59"/>
      <c r="N31" s="67" t="str">
        <f t="shared" si="0"/>
        <v>DEV BOYS</v>
      </c>
      <c r="O31" s="67"/>
      <c r="P31" s="98"/>
      <c r="Q31" s="98" t="e">
        <f>+VLOOKUP(P31,Participants!$A$1:$F$802,2,FALSE)</f>
        <v>#N/A</v>
      </c>
      <c r="R31" s="98"/>
      <c r="S31" s="98" t="e">
        <f>+VLOOKUP(R31,Participants!$A$1:$F$802,2,FALSE)</f>
        <v>#N/A</v>
      </c>
      <c r="T31" s="98"/>
      <c r="U31" s="98" t="e">
        <f>+VLOOKUP(T31,Participants!$A$1:$F$802,2,FALSE)</f>
        <v>#N/A</v>
      </c>
      <c r="V31" s="98"/>
      <c r="W31" s="98" t="e">
        <f>+VLOOKUP(V31,Participants!$A$1:$F$802,2,FALSE)</f>
        <v>#N/A</v>
      </c>
    </row>
    <row r="32" spans="1:25" ht="14.25" customHeight="1">
      <c r="A32" s="67"/>
      <c r="B32" s="81" t="s">
        <v>1650</v>
      </c>
      <c r="C32" s="95">
        <v>4</v>
      </c>
      <c r="D32" s="95">
        <v>6</v>
      </c>
      <c r="E32" s="96">
        <v>1239</v>
      </c>
      <c r="F32" s="59" t="str">
        <f>+VLOOKUP(E32,Participants!$A$1:$F$1600,2,FALSE)</f>
        <v>Xavier Hess</v>
      </c>
      <c r="G32" s="59" t="str">
        <f>+VLOOKUP(E32,Participants!$A$1:$F$1600,4,FALSE)</f>
        <v>AGS</v>
      </c>
      <c r="H32" s="59" t="str">
        <f>+VLOOKUP(E32,Participants!$A$1:$F$1600,5,FALSE)</f>
        <v>M</v>
      </c>
      <c r="I32" s="59">
        <f>+VLOOKUP(E32,Participants!$A$1:$F$1600,3,FALSE)</f>
        <v>4</v>
      </c>
      <c r="J32" s="59" t="str">
        <f>+VLOOKUP(E32,Participants!$A$1:$G$1600,7,FALSE)</f>
        <v>DEV BOYS</v>
      </c>
      <c r="K32" s="97" t="s">
        <v>1671</v>
      </c>
      <c r="L32" s="59"/>
      <c r="M32" s="59"/>
      <c r="N32" s="67" t="str">
        <f t="shared" si="0"/>
        <v>DEV BOYS</v>
      </c>
      <c r="O32" s="67"/>
      <c r="P32" s="98"/>
      <c r="Q32" s="98" t="e">
        <f>+VLOOKUP(P32,Participants!$A$1:$F$802,2,FALSE)</f>
        <v>#N/A</v>
      </c>
      <c r="R32" s="98"/>
      <c r="S32" s="98" t="e">
        <f>+VLOOKUP(R32,Participants!$A$1:$F$802,2,FALSE)</f>
        <v>#N/A</v>
      </c>
      <c r="T32" s="98"/>
      <c r="U32" s="98" t="e">
        <f>+VLOOKUP(T32,Participants!$A$1:$F$802,2,FALSE)</f>
        <v>#N/A</v>
      </c>
      <c r="V32" s="98"/>
      <c r="W32" s="98" t="e">
        <f>+VLOOKUP(V32,Participants!$A$1:$F$802,2,FALSE)</f>
        <v>#N/A</v>
      </c>
    </row>
    <row r="33" spans="1:23" ht="14.25" customHeight="1">
      <c r="A33" s="67"/>
      <c r="B33" s="81" t="s">
        <v>1650</v>
      </c>
      <c r="C33" s="95">
        <v>4</v>
      </c>
      <c r="D33" s="95">
        <v>7</v>
      </c>
      <c r="E33" s="59"/>
      <c r="F33" s="59" t="e">
        <f>+VLOOKUP(E33,Participants!$A$1:$F$1600,2,FALSE)</f>
        <v>#N/A</v>
      </c>
      <c r="G33" s="59" t="e">
        <f>+VLOOKUP(E33,Participants!$A$1:$F$1600,4,FALSE)</f>
        <v>#N/A</v>
      </c>
      <c r="H33" s="59" t="e">
        <f>+VLOOKUP(E33,Participants!$A$1:$F$1600,5,FALSE)</f>
        <v>#N/A</v>
      </c>
      <c r="I33" s="59" t="e">
        <f>+VLOOKUP(E33,Participants!$A$1:$F$1600,3,FALSE)</f>
        <v>#N/A</v>
      </c>
      <c r="J33" s="59" t="e">
        <f>+VLOOKUP(E33,Participants!$A$1:$G$1600,7,FALSE)</f>
        <v>#N/A</v>
      </c>
      <c r="K33" s="99"/>
      <c r="L33" s="59"/>
      <c r="M33" s="59"/>
      <c r="N33" s="67" t="e">
        <f t="shared" si="0"/>
        <v>#N/A</v>
      </c>
      <c r="O33" s="67"/>
      <c r="P33" s="98"/>
      <c r="Q33" s="98" t="e">
        <f>+VLOOKUP(P33,Participants!$A$1:$F$802,2,FALSE)</f>
        <v>#N/A</v>
      </c>
      <c r="R33" s="98"/>
      <c r="S33" s="98" t="e">
        <f>+VLOOKUP(R33,Participants!$A$1:$F$802,2,FALSE)</f>
        <v>#N/A</v>
      </c>
      <c r="T33" s="98"/>
      <c r="U33" s="98" t="e">
        <f>+VLOOKUP(T33,Participants!$A$1:$F$802,2,FALSE)</f>
        <v>#N/A</v>
      </c>
      <c r="V33" s="98"/>
      <c r="W33" s="98" t="e">
        <f>+VLOOKUP(V33,Participants!$A$1:$F$802,2,FALSE)</f>
        <v>#N/A</v>
      </c>
    </row>
    <row r="34" spans="1:23" ht="14.25" customHeight="1">
      <c r="A34" s="67"/>
      <c r="B34" s="81" t="s">
        <v>1650</v>
      </c>
      <c r="C34" s="95">
        <v>4</v>
      </c>
      <c r="D34" s="95">
        <v>8</v>
      </c>
      <c r="E34" s="59"/>
      <c r="F34" s="59" t="e">
        <f>+VLOOKUP(E34,Participants!$A$1:$F$1600,2,FALSE)</f>
        <v>#N/A</v>
      </c>
      <c r="G34" s="59" t="e">
        <f>+VLOOKUP(E34,Participants!$A$1:$F$1600,4,FALSE)</f>
        <v>#N/A</v>
      </c>
      <c r="H34" s="59" t="e">
        <f>+VLOOKUP(E34,Participants!$A$1:$F$1600,5,FALSE)</f>
        <v>#N/A</v>
      </c>
      <c r="I34" s="59" t="e">
        <f>+VLOOKUP(E34,Participants!$A$1:$F$1600,3,FALSE)</f>
        <v>#N/A</v>
      </c>
      <c r="J34" s="59" t="e">
        <f>+VLOOKUP(E34,Participants!$A$1:$G$1600,7,FALSE)</f>
        <v>#N/A</v>
      </c>
      <c r="K34" s="99"/>
      <c r="L34" s="59"/>
      <c r="M34" s="59"/>
      <c r="N34" s="67" t="e">
        <f t="shared" si="0"/>
        <v>#N/A</v>
      </c>
      <c r="O34" s="67"/>
      <c r="P34" s="98"/>
      <c r="Q34" s="98" t="e">
        <f>+VLOOKUP(P34,Participants!$A$1:$F$802,2,FALSE)</f>
        <v>#N/A</v>
      </c>
      <c r="R34" s="98"/>
      <c r="S34" s="98" t="e">
        <f>+VLOOKUP(R34,Participants!$A$1:$F$802,2,FALSE)</f>
        <v>#N/A</v>
      </c>
      <c r="T34" s="98"/>
      <c r="U34" s="98" t="e">
        <f>+VLOOKUP(T34,Participants!$A$1:$F$802,2,FALSE)</f>
        <v>#N/A</v>
      </c>
      <c r="V34" s="98"/>
      <c r="W34" s="98" t="e">
        <f>+VLOOKUP(V34,Participants!$A$1:$F$802,2,FALSE)</f>
        <v>#N/A</v>
      </c>
    </row>
    <row r="35" spans="1:23" ht="14.25" customHeight="1">
      <c r="A35" s="89"/>
      <c r="B35" s="90" t="s">
        <v>1650</v>
      </c>
      <c r="C35" s="91">
        <v>5</v>
      </c>
      <c r="D35" s="91">
        <v>1</v>
      </c>
      <c r="E35" s="56"/>
      <c r="F35" s="56" t="e">
        <f>+VLOOKUP(E35,Participants!$A$1:$F$1600,2,FALSE)</f>
        <v>#N/A</v>
      </c>
      <c r="G35" s="56" t="e">
        <f>+VLOOKUP(E35,Participants!$A$1:$F$1600,4,FALSE)</f>
        <v>#N/A</v>
      </c>
      <c r="H35" s="56" t="e">
        <f>+VLOOKUP(E35,Participants!$A$1:$F$1600,5,FALSE)</f>
        <v>#N/A</v>
      </c>
      <c r="I35" s="56" t="e">
        <f>+VLOOKUP(E35,Participants!$A$1:$F$1600,3,FALSE)</f>
        <v>#N/A</v>
      </c>
      <c r="J35" s="56" t="e">
        <f>+VLOOKUP(E35,Participants!$A$1:$G$1600,7,FALSE)</f>
        <v>#N/A</v>
      </c>
      <c r="K35" s="94"/>
      <c r="L35" s="56"/>
      <c r="M35" s="56"/>
      <c r="N35" s="89" t="e">
        <f t="shared" si="0"/>
        <v>#N/A</v>
      </c>
      <c r="O35" s="89"/>
      <c r="P35" s="93"/>
      <c r="Q35" s="93" t="e">
        <f>+VLOOKUP(P35,Participants!$A$1:$F$802,2,FALSE)</f>
        <v>#N/A</v>
      </c>
      <c r="R35" s="93"/>
      <c r="S35" s="93" t="e">
        <f>+VLOOKUP(R35,Participants!$A$1:$F$802,2,FALSE)</f>
        <v>#N/A</v>
      </c>
      <c r="T35" s="93"/>
      <c r="U35" s="93" t="e">
        <f>+VLOOKUP(T35,Participants!$A$1:$F$802,2,FALSE)</f>
        <v>#N/A</v>
      </c>
      <c r="V35" s="93"/>
      <c r="W35" s="93" t="e">
        <f>+VLOOKUP(V35,Participants!$A$1:$F$802,2,FALSE)</f>
        <v>#N/A</v>
      </c>
    </row>
    <row r="36" spans="1:23" ht="14.25" customHeight="1">
      <c r="A36" s="89"/>
      <c r="B36" s="90" t="s">
        <v>1650</v>
      </c>
      <c r="C36" s="91">
        <v>5</v>
      </c>
      <c r="D36" s="91">
        <v>2</v>
      </c>
      <c r="E36" s="56"/>
      <c r="F36" s="56" t="e">
        <f>+VLOOKUP(E36,Participants!$A$1:$F$1600,2,FALSE)</f>
        <v>#N/A</v>
      </c>
      <c r="G36" s="56" t="e">
        <f>+VLOOKUP(E36,Participants!$A$1:$F$1600,4,FALSE)</f>
        <v>#N/A</v>
      </c>
      <c r="H36" s="56" t="e">
        <f>+VLOOKUP(E36,Participants!$A$1:$F$1600,5,FALSE)</f>
        <v>#N/A</v>
      </c>
      <c r="I36" s="56" t="e">
        <f>+VLOOKUP(E36,Participants!$A$1:$F$1600,3,FALSE)</f>
        <v>#N/A</v>
      </c>
      <c r="J36" s="56" t="e">
        <f>+VLOOKUP(E36,Participants!$A$1:$G$1600,7,FALSE)</f>
        <v>#N/A</v>
      </c>
      <c r="K36" s="94"/>
      <c r="L36" s="56"/>
      <c r="M36" s="56"/>
      <c r="N36" s="89" t="e">
        <f t="shared" si="0"/>
        <v>#N/A</v>
      </c>
      <c r="O36" s="89"/>
      <c r="P36" s="93"/>
      <c r="Q36" s="93" t="e">
        <f>+VLOOKUP(P36,Participants!$A$1:$F$802,2,FALSE)</f>
        <v>#N/A</v>
      </c>
      <c r="R36" s="93"/>
      <c r="S36" s="93" t="e">
        <f>+VLOOKUP(R36,Participants!$A$1:$F$802,2,FALSE)</f>
        <v>#N/A</v>
      </c>
      <c r="T36" s="93"/>
      <c r="U36" s="93" t="e">
        <f>+VLOOKUP(T36,Participants!$A$1:$F$802,2,FALSE)</f>
        <v>#N/A</v>
      </c>
      <c r="V36" s="93"/>
      <c r="W36" s="93" t="e">
        <f>+VLOOKUP(V36,Participants!$A$1:$F$802,2,FALSE)</f>
        <v>#N/A</v>
      </c>
    </row>
    <row r="37" spans="1:23" ht="14.25" customHeight="1">
      <c r="A37" s="89"/>
      <c r="B37" s="90" t="s">
        <v>1650</v>
      </c>
      <c r="C37" s="91">
        <v>5</v>
      </c>
      <c r="D37" s="91">
        <v>3</v>
      </c>
      <c r="E37" s="56"/>
      <c r="F37" s="56" t="e">
        <f>+VLOOKUP(E37,Participants!$A$1:$F$1600,2,FALSE)</f>
        <v>#N/A</v>
      </c>
      <c r="G37" s="56" t="e">
        <f>+VLOOKUP(E37,Participants!$A$1:$F$1600,4,FALSE)</f>
        <v>#N/A</v>
      </c>
      <c r="H37" s="56" t="e">
        <f>+VLOOKUP(E37,Participants!$A$1:$F$1600,5,FALSE)</f>
        <v>#N/A</v>
      </c>
      <c r="I37" s="56" t="e">
        <f>+VLOOKUP(E37,Participants!$A$1:$F$1600,3,FALSE)</f>
        <v>#N/A</v>
      </c>
      <c r="J37" s="56" t="e">
        <f>+VLOOKUP(E37,Participants!$A$1:$G$1600,7,FALSE)</f>
        <v>#N/A</v>
      </c>
      <c r="K37" s="94"/>
      <c r="L37" s="56"/>
      <c r="M37" s="56"/>
      <c r="N37" s="89" t="e">
        <f t="shared" si="0"/>
        <v>#N/A</v>
      </c>
      <c r="O37" s="89"/>
      <c r="P37" s="93"/>
      <c r="Q37" s="93" t="e">
        <f>+VLOOKUP(P37,Participants!$A$1:$F$802,2,FALSE)</f>
        <v>#N/A</v>
      </c>
      <c r="R37" s="93"/>
      <c r="S37" s="93" t="e">
        <f>+VLOOKUP(R37,Participants!$A$1:$F$802,2,FALSE)</f>
        <v>#N/A</v>
      </c>
      <c r="T37" s="93"/>
      <c r="U37" s="93" t="e">
        <f>+VLOOKUP(T37,Participants!$A$1:$F$802,2,FALSE)</f>
        <v>#N/A</v>
      </c>
      <c r="V37" s="93"/>
      <c r="W37" s="93" t="e">
        <f>+VLOOKUP(V37,Participants!$A$1:$F$802,2,FALSE)</f>
        <v>#N/A</v>
      </c>
    </row>
    <row r="38" spans="1:23" ht="14.25" customHeight="1">
      <c r="A38" s="89"/>
      <c r="B38" s="90" t="s">
        <v>1650</v>
      </c>
      <c r="C38" s="91">
        <v>5</v>
      </c>
      <c r="D38" s="91">
        <v>4</v>
      </c>
      <c r="E38" s="56"/>
      <c r="F38" s="56" t="e">
        <f>+VLOOKUP(E38,Participants!$A$1:$F$1600,2,FALSE)</f>
        <v>#N/A</v>
      </c>
      <c r="G38" s="56" t="e">
        <f>+VLOOKUP(E38,Participants!$A$1:$F$1600,4,FALSE)</f>
        <v>#N/A</v>
      </c>
      <c r="H38" s="56" t="e">
        <f>+VLOOKUP(E38,Participants!$A$1:$F$1600,5,FALSE)</f>
        <v>#N/A</v>
      </c>
      <c r="I38" s="56" t="e">
        <f>+VLOOKUP(E38,Participants!$A$1:$F$1600,3,FALSE)</f>
        <v>#N/A</v>
      </c>
      <c r="J38" s="56" t="e">
        <f>+VLOOKUP(E38,Participants!$A$1:$G$1600,7,FALSE)</f>
        <v>#N/A</v>
      </c>
      <c r="K38" s="94"/>
      <c r="L38" s="56"/>
      <c r="M38" s="56">
        <v>100</v>
      </c>
      <c r="N38" s="89" t="e">
        <f t="shared" si="0"/>
        <v>#N/A</v>
      </c>
      <c r="O38" s="89"/>
      <c r="P38" s="93"/>
      <c r="Q38" s="93" t="e">
        <f>+VLOOKUP(P38,Participants!$A$1:$F$802,2,FALSE)</f>
        <v>#N/A</v>
      </c>
      <c r="R38" s="93"/>
      <c r="S38" s="93" t="e">
        <f>+VLOOKUP(R38,Participants!$A$1:$F$802,2,FALSE)</f>
        <v>#N/A</v>
      </c>
      <c r="T38" s="93"/>
      <c r="U38" s="93" t="e">
        <f>+VLOOKUP(T38,Participants!$A$1:$F$802,2,FALSE)</f>
        <v>#N/A</v>
      </c>
      <c r="V38" s="93"/>
      <c r="W38" s="93" t="e">
        <f>+VLOOKUP(V38,Participants!$A$1:$F$802,2,FALSE)</f>
        <v>#N/A</v>
      </c>
    </row>
    <row r="39" spans="1:23" ht="14.25" customHeight="1">
      <c r="A39" s="89"/>
      <c r="B39" s="90" t="s">
        <v>1650</v>
      </c>
      <c r="C39" s="91">
        <v>5</v>
      </c>
      <c r="D39" s="91">
        <v>5</v>
      </c>
      <c r="E39" s="56"/>
      <c r="F39" s="56" t="e">
        <f>+VLOOKUP(E39,Participants!$A$1:$F$1600,2,FALSE)</f>
        <v>#N/A</v>
      </c>
      <c r="G39" s="56" t="e">
        <f>+VLOOKUP(E39,Participants!$A$1:$F$1600,4,FALSE)</f>
        <v>#N/A</v>
      </c>
      <c r="H39" s="56" t="e">
        <f>+VLOOKUP(E39,Participants!$A$1:$F$1600,5,FALSE)</f>
        <v>#N/A</v>
      </c>
      <c r="I39" s="56" t="e">
        <f>+VLOOKUP(E39,Participants!$A$1:$F$1600,3,FALSE)</f>
        <v>#N/A</v>
      </c>
      <c r="J39" s="56" t="e">
        <f>+VLOOKUP(E39,Participants!$A$1:$G$1600,7,FALSE)</f>
        <v>#N/A</v>
      </c>
      <c r="K39" s="94"/>
      <c r="L39" s="56"/>
      <c r="M39" s="56">
        <v>100</v>
      </c>
      <c r="N39" s="89" t="e">
        <f t="shared" si="0"/>
        <v>#N/A</v>
      </c>
      <c r="O39" s="89"/>
      <c r="P39" s="93"/>
      <c r="Q39" s="93" t="e">
        <f>+VLOOKUP(P39,Participants!$A$1:$F$802,2,FALSE)</f>
        <v>#N/A</v>
      </c>
      <c r="R39" s="93"/>
      <c r="S39" s="93" t="e">
        <f>+VLOOKUP(R39,Participants!$A$1:$F$802,2,FALSE)</f>
        <v>#N/A</v>
      </c>
      <c r="T39" s="93"/>
      <c r="U39" s="93" t="e">
        <f>+VLOOKUP(T39,Participants!$A$1:$F$802,2,FALSE)</f>
        <v>#N/A</v>
      </c>
      <c r="V39" s="93"/>
      <c r="W39" s="93" t="e">
        <f>+VLOOKUP(V39,Participants!$A$1:$F$802,2,FALSE)</f>
        <v>#N/A</v>
      </c>
    </row>
    <row r="40" spans="1:23" ht="14.25" customHeight="1">
      <c r="A40" s="89"/>
      <c r="B40" s="90" t="s">
        <v>1650</v>
      </c>
      <c r="C40" s="91">
        <v>5</v>
      </c>
      <c r="D40" s="91">
        <v>6</v>
      </c>
      <c r="E40" s="56"/>
      <c r="F40" s="56" t="e">
        <f>+VLOOKUP(E40,Participants!$A$1:$F$1600,2,FALSE)</f>
        <v>#N/A</v>
      </c>
      <c r="G40" s="56" t="e">
        <f>+VLOOKUP(E40,Participants!$A$1:$F$1600,4,FALSE)</f>
        <v>#N/A</v>
      </c>
      <c r="H40" s="56" t="e">
        <f>+VLOOKUP(E40,Participants!$A$1:$F$1600,5,FALSE)</f>
        <v>#N/A</v>
      </c>
      <c r="I40" s="56" t="e">
        <f>+VLOOKUP(E40,Participants!$A$1:$F$1600,3,FALSE)</f>
        <v>#N/A</v>
      </c>
      <c r="J40" s="56" t="e">
        <f>+VLOOKUP(E40,Participants!$A$1:$G$1600,7,FALSE)</f>
        <v>#N/A</v>
      </c>
      <c r="K40" s="94"/>
      <c r="L40" s="56"/>
      <c r="M40" s="56">
        <v>100</v>
      </c>
      <c r="N40" s="89" t="e">
        <f t="shared" si="0"/>
        <v>#N/A</v>
      </c>
      <c r="O40" s="89"/>
      <c r="P40" s="93"/>
      <c r="Q40" s="93" t="e">
        <f>+VLOOKUP(P40,Participants!$A$1:$F$802,2,FALSE)</f>
        <v>#N/A</v>
      </c>
      <c r="R40" s="93"/>
      <c r="S40" s="93" t="e">
        <f>+VLOOKUP(R40,Participants!$A$1:$F$802,2,FALSE)</f>
        <v>#N/A</v>
      </c>
      <c r="T40" s="93"/>
      <c r="U40" s="93" t="e">
        <f>+VLOOKUP(T40,Participants!$A$1:$F$802,2,FALSE)</f>
        <v>#N/A</v>
      </c>
      <c r="V40" s="93"/>
      <c r="W40" s="93" t="e">
        <f>+VLOOKUP(V40,Participants!$A$1:$F$802,2,FALSE)</f>
        <v>#N/A</v>
      </c>
    </row>
    <row r="41" spans="1:23" ht="14.25" customHeight="1">
      <c r="A41" s="89"/>
      <c r="B41" s="90" t="s">
        <v>1650</v>
      </c>
      <c r="C41" s="91">
        <v>5</v>
      </c>
      <c r="D41" s="91">
        <v>7</v>
      </c>
      <c r="E41" s="56"/>
      <c r="F41" s="56" t="e">
        <f>+VLOOKUP(E41,Participants!$A$1:$F$1600,2,FALSE)</f>
        <v>#N/A</v>
      </c>
      <c r="G41" s="56" t="e">
        <f>+VLOOKUP(E41,Participants!$A$1:$F$1600,4,FALSE)</f>
        <v>#N/A</v>
      </c>
      <c r="H41" s="56" t="e">
        <f>+VLOOKUP(E41,Participants!$A$1:$F$1600,5,FALSE)</f>
        <v>#N/A</v>
      </c>
      <c r="I41" s="56" t="e">
        <f>+VLOOKUP(E41,Participants!$A$1:$F$1600,3,FALSE)</f>
        <v>#N/A</v>
      </c>
      <c r="J41" s="56" t="e">
        <f>+VLOOKUP(E41,Participants!$A$1:$G$1600,7,FALSE)</f>
        <v>#N/A</v>
      </c>
      <c r="K41" s="94"/>
      <c r="L41" s="56"/>
      <c r="M41" s="56">
        <v>100</v>
      </c>
      <c r="N41" s="89" t="e">
        <f t="shared" si="0"/>
        <v>#N/A</v>
      </c>
      <c r="O41" s="89"/>
      <c r="P41" s="93"/>
      <c r="Q41" s="93" t="e">
        <f>+VLOOKUP(P41,Participants!$A$1:$F$802,2,FALSE)</f>
        <v>#N/A</v>
      </c>
      <c r="R41" s="93"/>
      <c r="S41" s="93" t="e">
        <f>+VLOOKUP(R41,Participants!$A$1:$F$802,2,FALSE)</f>
        <v>#N/A</v>
      </c>
      <c r="T41" s="93"/>
      <c r="U41" s="93" t="e">
        <f>+VLOOKUP(T41,Participants!$A$1:$F$802,2,FALSE)</f>
        <v>#N/A</v>
      </c>
      <c r="V41" s="93"/>
      <c r="W41" s="93" t="e">
        <f>+VLOOKUP(V41,Participants!$A$1:$F$802,2,FALSE)</f>
        <v>#N/A</v>
      </c>
    </row>
    <row r="42" spans="1:23" ht="14.25" customHeight="1">
      <c r="A42" s="89"/>
      <c r="B42" s="90" t="s">
        <v>1650</v>
      </c>
      <c r="C42" s="91">
        <v>5</v>
      </c>
      <c r="D42" s="91">
        <v>8</v>
      </c>
      <c r="E42" s="56"/>
      <c r="F42" s="56" t="e">
        <f>+VLOOKUP(E42,Participants!$A$1:$F$1600,2,FALSE)</f>
        <v>#N/A</v>
      </c>
      <c r="G42" s="56" t="e">
        <f>+VLOOKUP(E42,Participants!$A$1:$F$1600,4,FALSE)</f>
        <v>#N/A</v>
      </c>
      <c r="H42" s="56" t="e">
        <f>+VLOOKUP(E42,Participants!$A$1:$F$1600,5,FALSE)</f>
        <v>#N/A</v>
      </c>
      <c r="I42" s="56" t="e">
        <f>+VLOOKUP(E42,Participants!$A$1:$F$1600,3,FALSE)</f>
        <v>#N/A</v>
      </c>
      <c r="J42" s="56" t="e">
        <f>+VLOOKUP(E42,Participants!$A$1:$G$1600,7,FALSE)</f>
        <v>#N/A</v>
      </c>
      <c r="K42" s="94"/>
      <c r="L42" s="56"/>
      <c r="M42" s="56"/>
      <c r="N42" s="89" t="e">
        <f t="shared" si="0"/>
        <v>#N/A</v>
      </c>
      <c r="O42" s="89"/>
      <c r="P42" s="93"/>
      <c r="Q42" s="93" t="e">
        <f>+VLOOKUP(P42,Participants!$A$1:$F$802,2,FALSE)</f>
        <v>#N/A</v>
      </c>
      <c r="R42" s="93"/>
      <c r="S42" s="93" t="e">
        <f>+VLOOKUP(R42,Participants!$A$1:$F$802,2,FALSE)</f>
        <v>#N/A</v>
      </c>
      <c r="T42" s="93"/>
      <c r="U42" s="93" t="e">
        <f>+VLOOKUP(T42,Participants!$A$1:$F$802,2,FALSE)</f>
        <v>#N/A</v>
      </c>
      <c r="V42" s="93"/>
      <c r="W42" s="93" t="e">
        <f>+VLOOKUP(V42,Participants!$A$1:$F$802,2,FALSE)</f>
        <v>#N/A</v>
      </c>
    </row>
    <row r="43" spans="1:23" ht="14.25" customHeight="1">
      <c r="B43" s="81" t="s">
        <v>1650</v>
      </c>
      <c r="C43" s="95">
        <v>6</v>
      </c>
      <c r="D43" s="95">
        <v>1</v>
      </c>
      <c r="E43" s="59"/>
      <c r="F43" s="59" t="e">
        <f>+VLOOKUP(E43,Participants!$A$1:$F$1600,2,FALSE)</f>
        <v>#N/A</v>
      </c>
      <c r="G43" s="59" t="e">
        <f>+VLOOKUP(E43,Participants!$A$1:$F$1600,4,FALSE)</f>
        <v>#N/A</v>
      </c>
      <c r="H43" s="59" t="e">
        <f>+VLOOKUP(E43,Participants!$A$1:$F$1600,5,FALSE)</f>
        <v>#N/A</v>
      </c>
      <c r="I43" s="59" t="e">
        <f>+VLOOKUP(E43,Participants!$A$1:$F$1600,3,FALSE)</f>
        <v>#N/A</v>
      </c>
      <c r="J43" s="59" t="e">
        <f>+VLOOKUP(E43,Participants!$A$1:$G$1600,7,FALSE)</f>
        <v>#N/A</v>
      </c>
      <c r="K43" s="99"/>
      <c r="L43" s="59"/>
      <c r="M43" s="59"/>
      <c r="N43" s="67" t="e">
        <f t="shared" si="0"/>
        <v>#N/A</v>
      </c>
      <c r="O43" s="67"/>
      <c r="P43" s="98"/>
      <c r="Q43" s="98" t="e">
        <f>+VLOOKUP(P43,Participants!$A$1:$F$802,2,FALSE)</f>
        <v>#N/A</v>
      </c>
      <c r="R43" s="98"/>
      <c r="S43" s="98" t="e">
        <f>+VLOOKUP(R43,Participants!$A$1:$F$802,2,FALSE)</f>
        <v>#N/A</v>
      </c>
      <c r="T43" s="98"/>
      <c r="U43" s="98" t="e">
        <f>+VLOOKUP(T43,Participants!$A$1:$F$802,2,FALSE)</f>
        <v>#N/A</v>
      </c>
      <c r="V43" s="98"/>
      <c r="W43" s="98" t="e">
        <f>+VLOOKUP(V43,Participants!$A$1:$F$802,2,FALSE)</f>
        <v>#N/A</v>
      </c>
    </row>
    <row r="44" spans="1:23" ht="14.25" customHeight="1">
      <c r="A44" s="67"/>
      <c r="B44" s="81" t="s">
        <v>1650</v>
      </c>
      <c r="C44" s="95">
        <v>6</v>
      </c>
      <c r="D44" s="95">
        <v>2</v>
      </c>
      <c r="E44" s="59"/>
      <c r="F44" s="59" t="e">
        <f>+VLOOKUP(E44,Participants!$A$1:$F$1600,2,FALSE)</f>
        <v>#N/A</v>
      </c>
      <c r="G44" s="59" t="e">
        <f>+VLOOKUP(E44,Participants!$A$1:$F$1600,4,FALSE)</f>
        <v>#N/A</v>
      </c>
      <c r="H44" s="59" t="e">
        <f>+VLOOKUP(E44,Participants!$A$1:$F$1600,5,FALSE)</f>
        <v>#N/A</v>
      </c>
      <c r="I44" s="59" t="e">
        <f>+VLOOKUP(E44,Participants!$A$1:$F$1600,3,FALSE)</f>
        <v>#N/A</v>
      </c>
      <c r="J44" s="59" t="e">
        <f>+VLOOKUP(E44,Participants!$A$1:$G$1600,7,FALSE)</f>
        <v>#N/A</v>
      </c>
      <c r="K44" s="99"/>
      <c r="L44" s="59"/>
      <c r="M44" s="59"/>
      <c r="N44" s="67" t="e">
        <f t="shared" si="0"/>
        <v>#N/A</v>
      </c>
      <c r="O44" s="67"/>
      <c r="P44" s="98"/>
      <c r="Q44" s="98" t="e">
        <f>+VLOOKUP(P44,Participants!$A$1:$F$802,2,FALSE)</f>
        <v>#N/A</v>
      </c>
      <c r="R44" s="98"/>
      <c r="S44" s="98" t="e">
        <f>+VLOOKUP(R44,Participants!$A$1:$F$802,2,FALSE)</f>
        <v>#N/A</v>
      </c>
      <c r="T44" s="98"/>
      <c r="U44" s="98" t="e">
        <f>+VLOOKUP(T44,Participants!$A$1:$F$802,2,FALSE)</f>
        <v>#N/A</v>
      </c>
      <c r="V44" s="98"/>
      <c r="W44" s="98" t="e">
        <f>+VLOOKUP(V44,Participants!$A$1:$F$802,2,FALSE)</f>
        <v>#N/A</v>
      </c>
    </row>
    <row r="45" spans="1:23" ht="14.25" customHeight="1">
      <c r="A45" s="67"/>
      <c r="B45" s="81" t="s">
        <v>1650</v>
      </c>
      <c r="C45" s="95">
        <v>6</v>
      </c>
      <c r="D45" s="95">
        <v>3</v>
      </c>
      <c r="E45" s="59"/>
      <c r="F45" s="59" t="e">
        <f>+VLOOKUP(E45,Participants!$A$1:$F$1600,2,FALSE)</f>
        <v>#N/A</v>
      </c>
      <c r="G45" s="59" t="e">
        <f>+VLOOKUP(E45,Participants!$A$1:$F$1600,4,FALSE)</f>
        <v>#N/A</v>
      </c>
      <c r="H45" s="59" t="e">
        <f>+VLOOKUP(E45,Participants!$A$1:$F$1600,5,FALSE)</f>
        <v>#N/A</v>
      </c>
      <c r="I45" s="59" t="e">
        <f>+VLOOKUP(E45,Participants!$A$1:$F$1600,3,FALSE)</f>
        <v>#N/A</v>
      </c>
      <c r="J45" s="59" t="e">
        <f>+VLOOKUP(E45,Participants!$A$1:$G$1600,7,FALSE)</f>
        <v>#N/A</v>
      </c>
      <c r="K45" s="99"/>
      <c r="L45" s="59"/>
      <c r="M45" s="59"/>
      <c r="N45" s="67" t="e">
        <f t="shared" si="0"/>
        <v>#N/A</v>
      </c>
      <c r="O45" s="67"/>
      <c r="P45" s="98"/>
      <c r="Q45" s="98" t="e">
        <f>+VLOOKUP(P45,Participants!$A$1:$F$802,2,FALSE)</f>
        <v>#N/A</v>
      </c>
      <c r="R45" s="98"/>
      <c r="S45" s="98" t="e">
        <f>+VLOOKUP(R45,Participants!$A$1:$F$802,2,FALSE)</f>
        <v>#N/A</v>
      </c>
      <c r="T45" s="98"/>
      <c r="U45" s="98" t="e">
        <f>+VLOOKUP(T45,Participants!$A$1:$F$802,2,FALSE)</f>
        <v>#N/A</v>
      </c>
      <c r="V45" s="98"/>
      <c r="W45" s="98" t="e">
        <f>+VLOOKUP(V45,Participants!$A$1:$F$802,2,FALSE)</f>
        <v>#N/A</v>
      </c>
    </row>
    <row r="46" spans="1:23" ht="14.25" customHeight="1">
      <c r="A46" s="67"/>
      <c r="B46" s="81" t="s">
        <v>1650</v>
      </c>
      <c r="C46" s="95">
        <v>6</v>
      </c>
      <c r="D46" s="95">
        <v>4</v>
      </c>
      <c r="E46" s="59"/>
      <c r="F46" s="59" t="e">
        <f>+VLOOKUP(E46,Participants!$A$1:$F$1600,2,FALSE)</f>
        <v>#N/A</v>
      </c>
      <c r="G46" s="59" t="e">
        <f>+VLOOKUP(E46,Participants!$A$1:$F$1600,4,FALSE)</f>
        <v>#N/A</v>
      </c>
      <c r="H46" s="59" t="e">
        <f>+VLOOKUP(E46,Participants!$A$1:$F$1600,5,FALSE)</f>
        <v>#N/A</v>
      </c>
      <c r="I46" s="59" t="e">
        <f>+VLOOKUP(E46,Participants!$A$1:$F$1600,3,FALSE)</f>
        <v>#N/A</v>
      </c>
      <c r="J46" s="59" t="e">
        <f>+VLOOKUP(E46,Participants!$A$1:$G$1600,7,FALSE)</f>
        <v>#N/A</v>
      </c>
      <c r="K46" s="99"/>
      <c r="L46" s="59"/>
      <c r="M46" s="59"/>
      <c r="N46" s="67" t="e">
        <f t="shared" si="0"/>
        <v>#N/A</v>
      </c>
      <c r="O46" s="67"/>
      <c r="P46" s="98"/>
      <c r="Q46" s="98" t="e">
        <f>+VLOOKUP(P46,Participants!$A$1:$F$802,2,FALSE)</f>
        <v>#N/A</v>
      </c>
      <c r="R46" s="98"/>
      <c r="S46" s="98" t="e">
        <f>+VLOOKUP(R46,Participants!$A$1:$F$802,2,FALSE)</f>
        <v>#N/A</v>
      </c>
      <c r="T46" s="98"/>
      <c r="U46" s="98" t="e">
        <f>+VLOOKUP(T46,Participants!$A$1:$F$802,2,FALSE)</f>
        <v>#N/A</v>
      </c>
      <c r="V46" s="98"/>
      <c r="W46" s="98" t="e">
        <f>+VLOOKUP(V46,Participants!$A$1:$F$802,2,FALSE)</f>
        <v>#N/A</v>
      </c>
    </row>
    <row r="47" spans="1:23" ht="14.25" customHeight="1">
      <c r="A47" s="67"/>
      <c r="B47" s="81" t="s">
        <v>1650</v>
      </c>
      <c r="C47" s="95">
        <v>6</v>
      </c>
      <c r="D47" s="95">
        <v>5</v>
      </c>
      <c r="E47" s="59"/>
      <c r="F47" s="59" t="e">
        <f>+VLOOKUP(E47,Participants!$A$1:$F$1600,2,FALSE)</f>
        <v>#N/A</v>
      </c>
      <c r="G47" s="59" t="e">
        <f>+VLOOKUP(E47,Participants!$A$1:$F$1600,4,FALSE)</f>
        <v>#N/A</v>
      </c>
      <c r="H47" s="59" t="e">
        <f>+VLOOKUP(E47,Participants!$A$1:$F$1600,5,FALSE)</f>
        <v>#N/A</v>
      </c>
      <c r="I47" s="59" t="e">
        <f>+VLOOKUP(E47,Participants!$A$1:$F$1600,3,FALSE)</f>
        <v>#N/A</v>
      </c>
      <c r="J47" s="59" t="e">
        <f>+VLOOKUP(E47,Participants!$A$1:$G$1600,7,FALSE)</f>
        <v>#N/A</v>
      </c>
      <c r="K47" s="99"/>
      <c r="L47" s="59"/>
      <c r="M47" s="59"/>
      <c r="N47" s="67" t="e">
        <f t="shared" si="0"/>
        <v>#N/A</v>
      </c>
      <c r="O47" s="67"/>
      <c r="P47" s="98"/>
      <c r="Q47" s="98" t="e">
        <f>+VLOOKUP(P47,Participants!$A$1:$F$802,2,FALSE)</f>
        <v>#N/A</v>
      </c>
      <c r="R47" s="98"/>
      <c r="S47" s="98" t="e">
        <f>+VLOOKUP(R47,Participants!$A$1:$F$802,2,FALSE)</f>
        <v>#N/A</v>
      </c>
      <c r="T47" s="98"/>
      <c r="U47" s="98" t="e">
        <f>+VLOOKUP(T47,Participants!$A$1:$F$802,2,FALSE)</f>
        <v>#N/A</v>
      </c>
      <c r="V47" s="98"/>
      <c r="W47" s="98" t="e">
        <f>+VLOOKUP(V47,Participants!$A$1:$F$802,2,FALSE)</f>
        <v>#N/A</v>
      </c>
    </row>
    <row r="48" spans="1:23" ht="14.25" customHeight="1">
      <c r="A48" s="67"/>
      <c r="B48" s="81" t="s">
        <v>1650</v>
      </c>
      <c r="C48" s="95">
        <v>6</v>
      </c>
      <c r="D48" s="95">
        <v>6</v>
      </c>
      <c r="E48" s="59"/>
      <c r="F48" s="59" t="e">
        <f>+VLOOKUP(E48,Participants!$A$1:$F$1600,2,FALSE)</f>
        <v>#N/A</v>
      </c>
      <c r="G48" s="59" t="e">
        <f>+VLOOKUP(E48,Participants!$A$1:$F$1600,4,FALSE)</f>
        <v>#N/A</v>
      </c>
      <c r="H48" s="59" t="e">
        <f>+VLOOKUP(E48,Participants!$A$1:$F$1600,5,FALSE)</f>
        <v>#N/A</v>
      </c>
      <c r="I48" s="59" t="e">
        <f>+VLOOKUP(E48,Participants!$A$1:$F$1600,3,FALSE)</f>
        <v>#N/A</v>
      </c>
      <c r="J48" s="59" t="e">
        <f>+VLOOKUP(E48,Participants!$A$1:$G$1600,7,FALSE)</f>
        <v>#N/A</v>
      </c>
      <c r="K48" s="99"/>
      <c r="L48" s="59"/>
      <c r="M48" s="59"/>
      <c r="N48" s="67" t="e">
        <f t="shared" si="0"/>
        <v>#N/A</v>
      </c>
      <c r="O48" s="67"/>
      <c r="P48" s="98"/>
      <c r="Q48" s="98" t="e">
        <f>+VLOOKUP(P48,Participants!$A$1:$F$802,2,FALSE)</f>
        <v>#N/A</v>
      </c>
      <c r="R48" s="98"/>
      <c r="S48" s="98" t="e">
        <f>+VLOOKUP(R48,Participants!$A$1:$F$802,2,FALSE)</f>
        <v>#N/A</v>
      </c>
      <c r="T48" s="98"/>
      <c r="U48" s="98" t="e">
        <f>+VLOOKUP(T48,Participants!$A$1:$F$802,2,FALSE)</f>
        <v>#N/A</v>
      </c>
      <c r="V48" s="98"/>
      <c r="W48" s="98" t="e">
        <f>+VLOOKUP(V48,Participants!$A$1:$F$802,2,FALSE)</f>
        <v>#N/A</v>
      </c>
    </row>
    <row r="49" spans="1:23" ht="14.25" customHeight="1">
      <c r="A49" s="67"/>
      <c r="B49" s="81" t="s">
        <v>1650</v>
      </c>
      <c r="C49" s="95">
        <v>6</v>
      </c>
      <c r="D49" s="95">
        <v>7</v>
      </c>
      <c r="E49" s="59"/>
      <c r="F49" s="59" t="e">
        <f>+VLOOKUP(E49,Participants!$A$1:$F$1600,2,FALSE)</f>
        <v>#N/A</v>
      </c>
      <c r="G49" s="59" t="e">
        <f>+VLOOKUP(E49,Participants!$A$1:$F$1600,4,FALSE)</f>
        <v>#N/A</v>
      </c>
      <c r="H49" s="59" t="e">
        <f>+VLOOKUP(E49,Participants!$A$1:$F$1600,5,FALSE)</f>
        <v>#N/A</v>
      </c>
      <c r="I49" s="59" t="e">
        <f>+VLOOKUP(E49,Participants!$A$1:$F$1600,3,FALSE)</f>
        <v>#N/A</v>
      </c>
      <c r="J49" s="59" t="e">
        <f>+VLOOKUP(E49,Participants!$A$1:$G$1600,7,FALSE)</f>
        <v>#N/A</v>
      </c>
      <c r="K49" s="99"/>
      <c r="L49" s="59"/>
      <c r="M49" s="59"/>
      <c r="N49" s="67" t="e">
        <f t="shared" si="0"/>
        <v>#N/A</v>
      </c>
      <c r="O49" s="67"/>
      <c r="P49" s="98"/>
      <c r="Q49" s="98" t="e">
        <f>+VLOOKUP(P49,Participants!$A$1:$F$802,2,FALSE)</f>
        <v>#N/A</v>
      </c>
      <c r="R49" s="98"/>
      <c r="S49" s="98" t="e">
        <f>+VLOOKUP(R49,Participants!$A$1:$F$802,2,FALSE)</f>
        <v>#N/A</v>
      </c>
      <c r="T49" s="98"/>
      <c r="U49" s="98" t="e">
        <f>+VLOOKUP(T49,Participants!$A$1:$F$802,2,FALSE)</f>
        <v>#N/A</v>
      </c>
      <c r="V49" s="98"/>
      <c r="W49" s="98" t="e">
        <f>+VLOOKUP(V49,Participants!$A$1:$F$802,2,FALSE)</f>
        <v>#N/A</v>
      </c>
    </row>
    <row r="50" spans="1:23" ht="14.25" customHeight="1">
      <c r="A50" s="67"/>
      <c r="B50" s="81" t="s">
        <v>1650</v>
      </c>
      <c r="C50" s="95">
        <v>6</v>
      </c>
      <c r="D50" s="95">
        <v>8</v>
      </c>
      <c r="E50" s="59"/>
      <c r="F50" s="59" t="e">
        <f>+VLOOKUP(E50,Participants!$A$1:$F$1600,2,FALSE)</f>
        <v>#N/A</v>
      </c>
      <c r="G50" s="59" t="e">
        <f>+VLOOKUP(E50,Participants!$A$1:$F$1600,4,FALSE)</f>
        <v>#N/A</v>
      </c>
      <c r="H50" s="59" t="e">
        <f>+VLOOKUP(E50,Participants!$A$1:$F$1600,5,FALSE)</f>
        <v>#N/A</v>
      </c>
      <c r="I50" s="59" t="e">
        <f>+VLOOKUP(E50,Participants!$A$1:$F$1600,3,FALSE)</f>
        <v>#N/A</v>
      </c>
      <c r="J50" s="59" t="e">
        <f>+VLOOKUP(E50,Participants!$A$1:$G$1600,7,FALSE)</f>
        <v>#N/A</v>
      </c>
      <c r="K50" s="99"/>
      <c r="L50" s="59"/>
      <c r="M50" s="59"/>
      <c r="N50" s="67" t="e">
        <f t="shared" si="0"/>
        <v>#N/A</v>
      </c>
      <c r="O50" s="67"/>
      <c r="P50" s="98"/>
      <c r="Q50" s="98" t="e">
        <f>+VLOOKUP(P50,Participants!$A$1:$F$802,2,FALSE)</f>
        <v>#N/A</v>
      </c>
      <c r="R50" s="98"/>
      <c r="S50" s="98" t="e">
        <f>+VLOOKUP(R50,Participants!$A$1:$F$802,2,FALSE)</f>
        <v>#N/A</v>
      </c>
      <c r="T50" s="98"/>
      <c r="U50" s="98" t="e">
        <f>+VLOOKUP(T50,Participants!$A$1:$F$802,2,FALSE)</f>
        <v>#N/A</v>
      </c>
      <c r="V50" s="98"/>
      <c r="W50" s="98" t="e">
        <f>+VLOOKUP(V50,Participants!$A$1:$F$802,2,FALSE)</f>
        <v>#N/A</v>
      </c>
    </row>
    <row r="51" spans="1:23" ht="14.25" customHeight="1">
      <c r="A51" s="89"/>
      <c r="B51" s="90" t="s">
        <v>1650</v>
      </c>
      <c r="C51" s="91">
        <v>7</v>
      </c>
      <c r="D51" s="91">
        <v>1</v>
      </c>
      <c r="E51" s="56"/>
      <c r="F51" s="56" t="e">
        <f>+VLOOKUP(E51,Participants!$A$1:$F$1600,2,FALSE)</f>
        <v>#N/A</v>
      </c>
      <c r="G51" s="56" t="e">
        <f>+VLOOKUP(E51,Participants!$A$1:$F$1600,4,FALSE)</f>
        <v>#N/A</v>
      </c>
      <c r="H51" s="56" t="e">
        <f>+VLOOKUP(E51,Participants!$A$1:$F$1600,5,FALSE)</f>
        <v>#N/A</v>
      </c>
      <c r="I51" s="56" t="e">
        <f>+VLOOKUP(E51,Participants!$A$1:$F$1600,3,FALSE)</f>
        <v>#N/A</v>
      </c>
      <c r="J51" s="56" t="e">
        <f>+VLOOKUP(E51,Participants!$A$1:$G$1600,7,FALSE)</f>
        <v>#N/A</v>
      </c>
      <c r="K51" s="94"/>
      <c r="L51" s="56"/>
      <c r="M51" s="56"/>
      <c r="N51" s="89" t="e">
        <f t="shared" si="0"/>
        <v>#N/A</v>
      </c>
      <c r="O51" s="89"/>
      <c r="P51" s="93"/>
      <c r="Q51" s="93" t="e">
        <f>+VLOOKUP(P51,Participants!$A$1:$F$802,2,FALSE)</f>
        <v>#N/A</v>
      </c>
      <c r="R51" s="93"/>
      <c r="S51" s="93" t="e">
        <f>+VLOOKUP(R51,Participants!$A$1:$F$802,2,FALSE)</f>
        <v>#N/A</v>
      </c>
      <c r="T51" s="93"/>
      <c r="U51" s="93" t="e">
        <f>+VLOOKUP(T51,Participants!$A$1:$F$802,2,FALSE)</f>
        <v>#N/A</v>
      </c>
      <c r="V51" s="93"/>
      <c r="W51" s="93" t="e">
        <f>+VLOOKUP(V51,Participants!$A$1:$F$802,2,FALSE)</f>
        <v>#N/A</v>
      </c>
    </row>
    <row r="52" spans="1:23" ht="14.25" customHeight="1">
      <c r="A52" s="89"/>
      <c r="B52" s="90" t="s">
        <v>1650</v>
      </c>
      <c r="C52" s="91">
        <v>7</v>
      </c>
      <c r="D52" s="91">
        <v>2</v>
      </c>
      <c r="E52" s="56"/>
      <c r="F52" s="56" t="e">
        <f>+VLOOKUP(E52,Participants!$A$1:$F$1600,2,FALSE)</f>
        <v>#N/A</v>
      </c>
      <c r="G52" s="56" t="e">
        <f>+VLOOKUP(E52,Participants!$A$1:$F$1600,4,FALSE)</f>
        <v>#N/A</v>
      </c>
      <c r="H52" s="56" t="e">
        <f>+VLOOKUP(E52,Participants!$A$1:$F$1600,5,FALSE)</f>
        <v>#N/A</v>
      </c>
      <c r="I52" s="56" t="e">
        <f>+VLOOKUP(E52,Participants!$A$1:$F$1600,3,FALSE)</f>
        <v>#N/A</v>
      </c>
      <c r="J52" s="56" t="e">
        <f>+VLOOKUP(E52,Participants!$A$1:$G$1600,7,FALSE)</f>
        <v>#N/A</v>
      </c>
      <c r="K52" s="94"/>
      <c r="L52" s="56"/>
      <c r="M52" s="56"/>
      <c r="N52" s="89" t="e">
        <f t="shared" si="0"/>
        <v>#N/A</v>
      </c>
      <c r="O52" s="89"/>
      <c r="P52" s="93"/>
      <c r="Q52" s="93" t="e">
        <f>+VLOOKUP(P52,Participants!$A$1:$F$802,2,FALSE)</f>
        <v>#N/A</v>
      </c>
      <c r="R52" s="93"/>
      <c r="S52" s="93" t="e">
        <f>+VLOOKUP(R52,Participants!$A$1:$F$802,2,FALSE)</f>
        <v>#N/A</v>
      </c>
      <c r="T52" s="93"/>
      <c r="U52" s="93" t="e">
        <f>+VLOOKUP(T52,Participants!$A$1:$F$802,2,FALSE)</f>
        <v>#N/A</v>
      </c>
      <c r="V52" s="93"/>
      <c r="W52" s="93" t="e">
        <f>+VLOOKUP(V52,Participants!$A$1:$F$802,2,FALSE)</f>
        <v>#N/A</v>
      </c>
    </row>
    <row r="53" spans="1:23" ht="14.25" customHeight="1">
      <c r="A53" s="89"/>
      <c r="B53" s="90" t="s">
        <v>1650</v>
      </c>
      <c r="C53" s="91">
        <v>7</v>
      </c>
      <c r="D53" s="91">
        <v>3</v>
      </c>
      <c r="E53" s="56"/>
      <c r="F53" s="56" t="e">
        <f>+VLOOKUP(E53,Participants!$A$1:$F$1600,2,FALSE)</f>
        <v>#N/A</v>
      </c>
      <c r="G53" s="56" t="e">
        <f>+VLOOKUP(E53,Participants!$A$1:$F$1600,4,FALSE)</f>
        <v>#N/A</v>
      </c>
      <c r="H53" s="56" t="e">
        <f>+VLOOKUP(E53,Participants!$A$1:$F$1600,5,FALSE)</f>
        <v>#N/A</v>
      </c>
      <c r="I53" s="56" t="e">
        <f>+VLOOKUP(E53,Participants!$A$1:$F$1600,3,FALSE)</f>
        <v>#N/A</v>
      </c>
      <c r="J53" s="56" t="e">
        <f>+VLOOKUP(E53,Participants!$A$1:$G$1600,7,FALSE)</f>
        <v>#N/A</v>
      </c>
      <c r="K53" s="94"/>
      <c r="L53" s="56"/>
      <c r="M53" s="56"/>
      <c r="N53" s="89" t="e">
        <f t="shared" si="0"/>
        <v>#N/A</v>
      </c>
      <c r="O53" s="89"/>
      <c r="P53" s="93"/>
      <c r="Q53" s="93" t="e">
        <f>+VLOOKUP(P53,Participants!$A$1:$F$802,2,FALSE)</f>
        <v>#N/A</v>
      </c>
      <c r="R53" s="93"/>
      <c r="S53" s="93" t="e">
        <f>+VLOOKUP(R53,Participants!$A$1:$F$802,2,FALSE)</f>
        <v>#N/A</v>
      </c>
      <c r="T53" s="93"/>
      <c r="U53" s="93" t="e">
        <f>+VLOOKUP(T53,Participants!$A$1:$F$802,2,FALSE)</f>
        <v>#N/A</v>
      </c>
      <c r="V53" s="93"/>
      <c r="W53" s="93" t="e">
        <f>+VLOOKUP(V53,Participants!$A$1:$F$802,2,FALSE)</f>
        <v>#N/A</v>
      </c>
    </row>
    <row r="54" spans="1:23" ht="14.25" customHeight="1">
      <c r="A54" s="89"/>
      <c r="B54" s="90" t="s">
        <v>1650</v>
      </c>
      <c r="C54" s="91">
        <v>7</v>
      </c>
      <c r="D54" s="91">
        <v>4</v>
      </c>
      <c r="E54" s="56"/>
      <c r="F54" s="56" t="e">
        <f>+VLOOKUP(E54,Participants!$A$1:$F$1600,2,FALSE)</f>
        <v>#N/A</v>
      </c>
      <c r="G54" s="56" t="e">
        <f>+VLOOKUP(E54,Participants!$A$1:$F$1600,4,FALSE)</f>
        <v>#N/A</v>
      </c>
      <c r="H54" s="56" t="e">
        <f>+VLOOKUP(E54,Participants!$A$1:$F$1600,5,FALSE)</f>
        <v>#N/A</v>
      </c>
      <c r="I54" s="56" t="e">
        <f>+VLOOKUP(E54,Participants!$A$1:$F$1600,3,FALSE)</f>
        <v>#N/A</v>
      </c>
      <c r="J54" s="56" t="e">
        <f>+VLOOKUP(E54,Participants!$A$1:$G$1600,7,FALSE)</f>
        <v>#N/A</v>
      </c>
      <c r="K54" s="94"/>
      <c r="L54" s="56"/>
      <c r="M54" s="56"/>
      <c r="N54" s="89" t="e">
        <f t="shared" si="0"/>
        <v>#N/A</v>
      </c>
      <c r="O54" s="89"/>
      <c r="P54" s="93"/>
      <c r="Q54" s="93" t="e">
        <f>+VLOOKUP(P54,Participants!$A$1:$F$802,2,FALSE)</f>
        <v>#N/A</v>
      </c>
      <c r="R54" s="93"/>
      <c r="S54" s="93" t="e">
        <f>+VLOOKUP(R54,Participants!$A$1:$F$802,2,FALSE)</f>
        <v>#N/A</v>
      </c>
      <c r="T54" s="93"/>
      <c r="U54" s="93" t="e">
        <f>+VLOOKUP(T54,Participants!$A$1:$F$802,2,FALSE)</f>
        <v>#N/A</v>
      </c>
      <c r="V54" s="93"/>
      <c r="W54" s="93" t="e">
        <f>+VLOOKUP(V54,Participants!$A$1:$F$802,2,FALSE)</f>
        <v>#N/A</v>
      </c>
    </row>
    <row r="55" spans="1:23" ht="14.25" customHeight="1">
      <c r="A55" s="89"/>
      <c r="B55" s="90" t="s">
        <v>1650</v>
      </c>
      <c r="C55" s="91">
        <v>7</v>
      </c>
      <c r="D55" s="91">
        <v>5</v>
      </c>
      <c r="E55" s="56"/>
      <c r="F55" s="56" t="e">
        <f>+VLOOKUP(E55,Participants!$A$1:$F$1600,2,FALSE)</f>
        <v>#N/A</v>
      </c>
      <c r="G55" s="56" t="e">
        <f>+VLOOKUP(E55,Participants!$A$1:$F$1600,4,FALSE)</f>
        <v>#N/A</v>
      </c>
      <c r="H55" s="56" t="e">
        <f>+VLOOKUP(E55,Participants!$A$1:$F$1600,5,FALSE)</f>
        <v>#N/A</v>
      </c>
      <c r="I55" s="56" t="e">
        <f>+VLOOKUP(E55,Participants!$A$1:$F$1600,3,FALSE)</f>
        <v>#N/A</v>
      </c>
      <c r="J55" s="56" t="e">
        <f>+VLOOKUP(E55,Participants!$A$1:$G$1600,7,FALSE)</f>
        <v>#N/A</v>
      </c>
      <c r="K55" s="94"/>
      <c r="L55" s="56"/>
      <c r="M55" s="56"/>
      <c r="N55" s="89" t="e">
        <f t="shared" si="0"/>
        <v>#N/A</v>
      </c>
      <c r="O55" s="89"/>
      <c r="P55" s="93"/>
      <c r="Q55" s="93" t="e">
        <f>+VLOOKUP(P55,Participants!$A$1:$F$802,2,FALSE)</f>
        <v>#N/A</v>
      </c>
      <c r="R55" s="93"/>
      <c r="S55" s="93" t="e">
        <f>+VLOOKUP(R55,Participants!$A$1:$F$802,2,FALSE)</f>
        <v>#N/A</v>
      </c>
      <c r="T55" s="93"/>
      <c r="U55" s="93" t="e">
        <f>+VLOOKUP(T55,Participants!$A$1:$F$802,2,FALSE)</f>
        <v>#N/A</v>
      </c>
      <c r="V55" s="93"/>
      <c r="W55" s="93" t="e">
        <f>+VLOOKUP(V55,Participants!$A$1:$F$802,2,FALSE)</f>
        <v>#N/A</v>
      </c>
    </row>
    <row r="56" spans="1:23" ht="14.25" customHeight="1">
      <c r="A56" s="89"/>
      <c r="B56" s="90" t="s">
        <v>1650</v>
      </c>
      <c r="C56" s="91">
        <v>7</v>
      </c>
      <c r="D56" s="91">
        <v>6</v>
      </c>
      <c r="E56" s="56"/>
      <c r="F56" s="56" t="e">
        <f>+VLOOKUP(E56,Participants!$A$1:$F$1600,2,FALSE)</f>
        <v>#N/A</v>
      </c>
      <c r="G56" s="56" t="e">
        <f>+VLOOKUP(E56,Participants!$A$1:$F$1600,4,FALSE)</f>
        <v>#N/A</v>
      </c>
      <c r="H56" s="56" t="e">
        <f>+VLOOKUP(E56,Participants!$A$1:$F$1600,5,FALSE)</f>
        <v>#N/A</v>
      </c>
      <c r="I56" s="56" t="e">
        <f>+VLOOKUP(E56,Participants!$A$1:$F$1600,3,FALSE)</f>
        <v>#N/A</v>
      </c>
      <c r="J56" s="56" t="e">
        <f>+VLOOKUP(E56,Participants!$A$1:$G$1600,7,FALSE)</f>
        <v>#N/A</v>
      </c>
      <c r="K56" s="94"/>
      <c r="L56" s="56"/>
      <c r="M56" s="56"/>
      <c r="N56" s="89" t="e">
        <f t="shared" si="0"/>
        <v>#N/A</v>
      </c>
      <c r="O56" s="89"/>
      <c r="P56" s="93"/>
      <c r="Q56" s="93" t="e">
        <f>+VLOOKUP(P56,Participants!$A$1:$F$802,2,FALSE)</f>
        <v>#N/A</v>
      </c>
      <c r="R56" s="93"/>
      <c r="S56" s="93" t="e">
        <f>+VLOOKUP(R56,Participants!$A$1:$F$802,2,FALSE)</f>
        <v>#N/A</v>
      </c>
      <c r="T56" s="93"/>
      <c r="U56" s="93" t="e">
        <f>+VLOOKUP(T56,Participants!$A$1:$F$802,2,FALSE)</f>
        <v>#N/A</v>
      </c>
      <c r="V56" s="93"/>
      <c r="W56" s="93" t="e">
        <f>+VLOOKUP(V56,Participants!$A$1:$F$802,2,FALSE)</f>
        <v>#N/A</v>
      </c>
    </row>
    <row r="57" spans="1:23" ht="14.25" customHeight="1">
      <c r="A57" s="89"/>
      <c r="B57" s="90" t="s">
        <v>1650</v>
      </c>
      <c r="C57" s="91">
        <v>7</v>
      </c>
      <c r="D57" s="91">
        <v>7</v>
      </c>
      <c r="E57" s="56"/>
      <c r="F57" s="56" t="e">
        <f>+VLOOKUP(E57,Participants!$A$1:$F$1600,2,FALSE)</f>
        <v>#N/A</v>
      </c>
      <c r="G57" s="56" t="e">
        <f>+VLOOKUP(E57,Participants!$A$1:$F$1600,4,FALSE)</f>
        <v>#N/A</v>
      </c>
      <c r="H57" s="56" t="e">
        <f>+VLOOKUP(E57,Participants!$A$1:$F$1600,5,FALSE)</f>
        <v>#N/A</v>
      </c>
      <c r="I57" s="56" t="e">
        <f>+VLOOKUP(E57,Participants!$A$1:$F$1600,3,FALSE)</f>
        <v>#N/A</v>
      </c>
      <c r="J57" s="56" t="e">
        <f>+VLOOKUP(E57,Participants!$A$1:$G$1600,7,FALSE)</f>
        <v>#N/A</v>
      </c>
      <c r="K57" s="94"/>
      <c r="L57" s="56"/>
      <c r="M57" s="56"/>
      <c r="N57" s="89" t="e">
        <f t="shared" si="0"/>
        <v>#N/A</v>
      </c>
      <c r="O57" s="89"/>
      <c r="P57" s="93"/>
      <c r="Q57" s="93" t="e">
        <f>+VLOOKUP(P57,Participants!$A$1:$F$802,2,FALSE)</f>
        <v>#N/A</v>
      </c>
      <c r="R57" s="93"/>
      <c r="S57" s="93" t="e">
        <f>+VLOOKUP(R57,Participants!$A$1:$F$802,2,FALSE)</f>
        <v>#N/A</v>
      </c>
      <c r="T57" s="93"/>
      <c r="U57" s="93" t="e">
        <f>+VLOOKUP(T57,Participants!$A$1:$F$802,2,FALSE)</f>
        <v>#N/A</v>
      </c>
      <c r="V57" s="93"/>
      <c r="W57" s="93" t="e">
        <f>+VLOOKUP(V57,Participants!$A$1:$F$802,2,FALSE)</f>
        <v>#N/A</v>
      </c>
    </row>
    <row r="58" spans="1:23" ht="14.25" customHeight="1">
      <c r="A58" s="89"/>
      <c r="B58" s="90" t="s">
        <v>1650</v>
      </c>
      <c r="C58" s="91">
        <v>7</v>
      </c>
      <c r="D58" s="91">
        <v>8</v>
      </c>
      <c r="E58" s="56"/>
      <c r="F58" s="56" t="e">
        <f>+VLOOKUP(E58,Participants!$A$1:$F$1600,2,FALSE)</f>
        <v>#N/A</v>
      </c>
      <c r="G58" s="56" t="e">
        <f>+VLOOKUP(E58,Participants!$A$1:$F$1600,4,FALSE)</f>
        <v>#N/A</v>
      </c>
      <c r="H58" s="56" t="e">
        <f>+VLOOKUP(E58,Participants!$A$1:$F$1600,5,FALSE)</f>
        <v>#N/A</v>
      </c>
      <c r="I58" s="56" t="e">
        <f>+VLOOKUP(E58,Participants!$A$1:$F$1600,3,FALSE)</f>
        <v>#N/A</v>
      </c>
      <c r="J58" s="56" t="e">
        <f>+VLOOKUP(E58,Participants!$A$1:$G$1600,7,FALSE)</f>
        <v>#N/A</v>
      </c>
      <c r="K58" s="94"/>
      <c r="L58" s="56"/>
      <c r="M58" s="56"/>
      <c r="N58" s="89" t="e">
        <f t="shared" si="0"/>
        <v>#N/A</v>
      </c>
      <c r="O58" s="89"/>
      <c r="P58" s="93"/>
      <c r="Q58" s="93" t="e">
        <f>+VLOOKUP(P58,Participants!$A$1:$F$802,2,FALSE)</f>
        <v>#N/A</v>
      </c>
      <c r="R58" s="93"/>
      <c r="S58" s="93" t="e">
        <f>+VLOOKUP(R58,Participants!$A$1:$F$802,2,FALSE)</f>
        <v>#N/A</v>
      </c>
      <c r="T58" s="93"/>
      <c r="U58" s="93" t="e">
        <f>+VLOOKUP(T58,Participants!$A$1:$F$802,2,FALSE)</f>
        <v>#N/A</v>
      </c>
      <c r="V58" s="93"/>
      <c r="W58" s="93" t="e">
        <f>+VLOOKUP(V58,Participants!$A$1:$F$802,2,FALSE)</f>
        <v>#N/A</v>
      </c>
    </row>
    <row r="59" spans="1:23" ht="14.25" customHeight="1">
      <c r="A59" s="67"/>
      <c r="B59" s="81" t="s">
        <v>1650</v>
      </c>
      <c r="C59" s="95">
        <v>8</v>
      </c>
      <c r="D59" s="95">
        <v>2</v>
      </c>
      <c r="E59" s="59"/>
      <c r="F59" s="59" t="e">
        <f>+VLOOKUP(E59,Participants!$A$1:$F$1600,2,FALSE)</f>
        <v>#N/A</v>
      </c>
      <c r="G59" s="59" t="e">
        <f>+VLOOKUP(E59,Participants!$A$1:$F$1600,4,FALSE)</f>
        <v>#N/A</v>
      </c>
      <c r="H59" s="59" t="e">
        <f>+VLOOKUP(E59,Participants!$A$1:$F$1600,5,FALSE)</f>
        <v>#N/A</v>
      </c>
      <c r="I59" s="59" t="e">
        <f>+VLOOKUP(E59,Participants!$A$1:$F$1600,3,FALSE)</f>
        <v>#N/A</v>
      </c>
      <c r="J59" s="59" t="e">
        <f>+VLOOKUP(E59,Participants!$A$1:$G$1600,7,FALSE)</f>
        <v>#N/A</v>
      </c>
      <c r="K59" s="99"/>
      <c r="L59" s="59"/>
      <c r="M59" s="59"/>
      <c r="N59" s="67" t="e">
        <f t="shared" si="0"/>
        <v>#N/A</v>
      </c>
      <c r="O59" s="67"/>
      <c r="P59" s="98"/>
      <c r="Q59" s="98" t="e">
        <f>+VLOOKUP(P59,Participants!$A$1:$F$802,2,FALSE)</f>
        <v>#N/A</v>
      </c>
      <c r="R59" s="98"/>
      <c r="S59" s="98" t="e">
        <f>+VLOOKUP(R59,Participants!$A$1:$F$802,2,FALSE)</f>
        <v>#N/A</v>
      </c>
      <c r="T59" s="98"/>
      <c r="U59" s="98" t="e">
        <f>+VLOOKUP(T59,Participants!$A$1:$F$802,2,FALSE)</f>
        <v>#N/A</v>
      </c>
      <c r="V59" s="98"/>
      <c r="W59" s="98" t="e">
        <f>+VLOOKUP(V59,Participants!$A$1:$F$802,2,FALSE)</f>
        <v>#N/A</v>
      </c>
    </row>
    <row r="60" spans="1:23" ht="14.25" customHeight="1">
      <c r="A60" s="67"/>
      <c r="B60" s="81" t="s">
        <v>1650</v>
      </c>
      <c r="C60" s="95">
        <v>8</v>
      </c>
      <c r="D60" s="95">
        <v>3</v>
      </c>
      <c r="E60" s="59"/>
      <c r="F60" s="59" t="e">
        <f>+VLOOKUP(E60,Participants!$A$1:$F$1600,2,FALSE)</f>
        <v>#N/A</v>
      </c>
      <c r="G60" s="59" t="e">
        <f>+VLOOKUP(E60,Participants!$A$1:$F$1600,4,FALSE)</f>
        <v>#N/A</v>
      </c>
      <c r="H60" s="59" t="e">
        <f>+VLOOKUP(E60,Participants!$A$1:$F$1600,5,FALSE)</f>
        <v>#N/A</v>
      </c>
      <c r="I60" s="59" t="e">
        <f>+VLOOKUP(E60,Participants!$A$1:$F$1600,3,FALSE)</f>
        <v>#N/A</v>
      </c>
      <c r="J60" s="59" t="e">
        <f>+VLOOKUP(E60,Participants!$A$1:$G$1600,7,FALSE)</f>
        <v>#N/A</v>
      </c>
      <c r="K60" s="99"/>
      <c r="L60" s="59"/>
      <c r="M60" s="59"/>
      <c r="N60" s="67" t="e">
        <f t="shared" si="0"/>
        <v>#N/A</v>
      </c>
      <c r="O60" s="67"/>
      <c r="P60" s="98"/>
      <c r="Q60" s="98" t="e">
        <f>+VLOOKUP(P60,Participants!$A$1:$F$802,2,FALSE)</f>
        <v>#N/A</v>
      </c>
      <c r="R60" s="98"/>
      <c r="S60" s="98" t="e">
        <f>+VLOOKUP(R60,Participants!$A$1:$F$802,2,FALSE)</f>
        <v>#N/A</v>
      </c>
      <c r="T60" s="98"/>
      <c r="U60" s="98" t="e">
        <f>+VLOOKUP(T60,Participants!$A$1:$F$802,2,FALSE)</f>
        <v>#N/A</v>
      </c>
      <c r="V60" s="98"/>
      <c r="W60" s="98" t="e">
        <f>+VLOOKUP(V60,Participants!$A$1:$F$802,2,FALSE)</f>
        <v>#N/A</v>
      </c>
    </row>
    <row r="61" spans="1:23" ht="14.25" customHeight="1">
      <c r="A61" s="67"/>
      <c r="B61" s="81" t="s">
        <v>1650</v>
      </c>
      <c r="C61" s="95">
        <v>8</v>
      </c>
      <c r="D61" s="95">
        <v>4</v>
      </c>
      <c r="E61" s="59"/>
      <c r="F61" s="59" t="e">
        <f>+VLOOKUP(E61,Participants!$A$1:$F$1600,2,FALSE)</f>
        <v>#N/A</v>
      </c>
      <c r="G61" s="59" t="e">
        <f>+VLOOKUP(E61,Participants!$A$1:$F$1600,4,FALSE)</f>
        <v>#N/A</v>
      </c>
      <c r="H61" s="59" t="e">
        <f>+VLOOKUP(E61,Participants!$A$1:$F$1600,5,FALSE)</f>
        <v>#N/A</v>
      </c>
      <c r="I61" s="59" t="e">
        <f>+VLOOKUP(E61,Participants!$A$1:$F$1600,3,FALSE)</f>
        <v>#N/A</v>
      </c>
      <c r="J61" s="59" t="e">
        <f>+VLOOKUP(E61,Participants!$A$1:$G$1600,7,FALSE)</f>
        <v>#N/A</v>
      </c>
      <c r="K61" s="99"/>
      <c r="L61" s="59"/>
      <c r="M61" s="59"/>
      <c r="N61" s="67" t="e">
        <f t="shared" si="0"/>
        <v>#N/A</v>
      </c>
      <c r="O61" s="67"/>
      <c r="P61" s="98"/>
      <c r="Q61" s="98" t="e">
        <f>+VLOOKUP(P61,Participants!$A$1:$F$802,2,FALSE)</f>
        <v>#N/A</v>
      </c>
      <c r="R61" s="98"/>
      <c r="S61" s="98" t="e">
        <f>+VLOOKUP(R61,Participants!$A$1:$F$802,2,FALSE)</f>
        <v>#N/A</v>
      </c>
      <c r="T61" s="98"/>
      <c r="U61" s="98" t="e">
        <f>+VLOOKUP(T61,Participants!$A$1:$F$802,2,FALSE)</f>
        <v>#N/A</v>
      </c>
      <c r="V61" s="98"/>
      <c r="W61" s="98" t="e">
        <f>+VLOOKUP(V61,Participants!$A$1:$F$802,2,FALSE)</f>
        <v>#N/A</v>
      </c>
    </row>
    <row r="62" spans="1:23" ht="14.25" customHeight="1">
      <c r="A62" s="67"/>
      <c r="B62" s="81" t="s">
        <v>1650</v>
      </c>
      <c r="C62" s="95">
        <v>8</v>
      </c>
      <c r="D62" s="95">
        <v>5</v>
      </c>
      <c r="E62" s="59"/>
      <c r="F62" s="59" t="e">
        <f>+VLOOKUP(E62,Participants!$A$1:$F$1600,2,FALSE)</f>
        <v>#N/A</v>
      </c>
      <c r="G62" s="59" t="e">
        <f>+VLOOKUP(E62,Participants!$A$1:$F$1600,4,FALSE)</f>
        <v>#N/A</v>
      </c>
      <c r="H62" s="59" t="e">
        <f>+VLOOKUP(E62,Participants!$A$1:$F$1600,5,FALSE)</f>
        <v>#N/A</v>
      </c>
      <c r="I62" s="59" t="e">
        <f>+VLOOKUP(E62,Participants!$A$1:$F$1600,3,FALSE)</f>
        <v>#N/A</v>
      </c>
      <c r="J62" s="59" t="e">
        <f>+VLOOKUP(E62,Participants!$A$1:$G$1600,7,FALSE)</f>
        <v>#N/A</v>
      </c>
      <c r="K62" s="99"/>
      <c r="L62" s="59"/>
      <c r="M62" s="59"/>
      <c r="N62" s="67" t="e">
        <f t="shared" si="0"/>
        <v>#N/A</v>
      </c>
      <c r="O62" s="67"/>
      <c r="P62" s="98"/>
      <c r="Q62" s="98" t="e">
        <f>+VLOOKUP(P62,Participants!$A$1:$F$802,2,FALSE)</f>
        <v>#N/A</v>
      </c>
      <c r="R62" s="98"/>
      <c r="S62" s="98" t="e">
        <f>+VLOOKUP(R62,Participants!$A$1:$F$802,2,FALSE)</f>
        <v>#N/A</v>
      </c>
      <c r="T62" s="98"/>
      <c r="U62" s="98" t="e">
        <f>+VLOOKUP(T62,Participants!$A$1:$F$802,2,FALSE)</f>
        <v>#N/A</v>
      </c>
      <c r="V62" s="98"/>
      <c r="W62" s="98" t="e">
        <f>+VLOOKUP(V62,Participants!$A$1:$F$802,2,FALSE)</f>
        <v>#N/A</v>
      </c>
    </row>
    <row r="63" spans="1:23" ht="14.25" customHeight="1">
      <c r="A63" s="67"/>
      <c r="B63" s="81" t="s">
        <v>1650</v>
      </c>
      <c r="C63" s="95">
        <v>8</v>
      </c>
      <c r="D63" s="95">
        <v>6</v>
      </c>
      <c r="E63" s="59"/>
      <c r="F63" s="59" t="e">
        <f>+VLOOKUP(E63,Participants!$A$1:$F$1600,2,FALSE)</f>
        <v>#N/A</v>
      </c>
      <c r="G63" s="59" t="e">
        <f>+VLOOKUP(E63,Participants!$A$1:$F$1600,4,FALSE)</f>
        <v>#N/A</v>
      </c>
      <c r="H63" s="59" t="e">
        <f>+VLOOKUP(E63,Participants!$A$1:$F$1600,5,FALSE)</f>
        <v>#N/A</v>
      </c>
      <c r="I63" s="59" t="e">
        <f>+VLOOKUP(E63,Participants!$A$1:$F$1600,3,FALSE)</f>
        <v>#N/A</v>
      </c>
      <c r="J63" s="59" t="e">
        <f>+VLOOKUP(E63,Participants!$A$1:$G$1600,7,FALSE)</f>
        <v>#N/A</v>
      </c>
      <c r="K63" s="99"/>
      <c r="L63" s="59"/>
      <c r="M63" s="59"/>
      <c r="N63" s="67" t="e">
        <f t="shared" si="0"/>
        <v>#N/A</v>
      </c>
      <c r="O63" s="67"/>
      <c r="P63" s="98"/>
      <c r="Q63" s="98" t="e">
        <f>+VLOOKUP(P63,Participants!$A$1:$F$802,2,FALSE)</f>
        <v>#N/A</v>
      </c>
      <c r="R63" s="98"/>
      <c r="S63" s="98" t="e">
        <f>+VLOOKUP(R63,Participants!$A$1:$F$802,2,FALSE)</f>
        <v>#N/A</v>
      </c>
      <c r="T63" s="98"/>
      <c r="U63" s="98" t="e">
        <f>+VLOOKUP(T63,Participants!$A$1:$F$802,2,FALSE)</f>
        <v>#N/A</v>
      </c>
      <c r="V63" s="98"/>
      <c r="W63" s="98" t="e">
        <f>+VLOOKUP(V63,Participants!$A$1:$F$802,2,FALSE)</f>
        <v>#N/A</v>
      </c>
    </row>
    <row r="64" spans="1:23" ht="14.25" customHeight="1">
      <c r="A64" s="67"/>
      <c r="B64" s="81" t="s">
        <v>1650</v>
      </c>
      <c r="C64" s="95">
        <v>8</v>
      </c>
      <c r="D64" s="95">
        <v>7</v>
      </c>
      <c r="E64" s="59"/>
      <c r="F64" s="59" t="e">
        <f>+VLOOKUP(E64,Participants!$A$1:$F$1600,2,FALSE)</f>
        <v>#N/A</v>
      </c>
      <c r="G64" s="59" t="e">
        <f>+VLOOKUP(E64,Participants!$A$1:$F$1600,4,FALSE)</f>
        <v>#N/A</v>
      </c>
      <c r="H64" s="59" t="e">
        <f>+VLOOKUP(E64,Participants!$A$1:$F$1600,5,FALSE)</f>
        <v>#N/A</v>
      </c>
      <c r="I64" s="59" t="e">
        <f>+VLOOKUP(E64,Participants!$A$1:$F$1600,3,FALSE)</f>
        <v>#N/A</v>
      </c>
      <c r="J64" s="59" t="e">
        <f>+VLOOKUP(E64,Participants!$A$1:$G$1600,7,FALSE)</f>
        <v>#N/A</v>
      </c>
      <c r="K64" s="99"/>
      <c r="L64" s="59"/>
      <c r="M64" s="59"/>
      <c r="N64" s="67" t="e">
        <f t="shared" si="0"/>
        <v>#N/A</v>
      </c>
      <c r="O64" s="67"/>
      <c r="P64" s="98"/>
      <c r="Q64" s="98" t="e">
        <f>+VLOOKUP(P64,Participants!$A$1:$F$802,2,FALSE)</f>
        <v>#N/A</v>
      </c>
      <c r="R64" s="98"/>
      <c r="S64" s="98" t="e">
        <f>+VLOOKUP(R64,Participants!$A$1:$F$802,2,FALSE)</f>
        <v>#N/A</v>
      </c>
      <c r="T64" s="98"/>
      <c r="U64" s="98" t="e">
        <f>+VLOOKUP(T64,Participants!$A$1:$F$802,2,FALSE)</f>
        <v>#N/A</v>
      </c>
      <c r="V64" s="98"/>
      <c r="W64" s="98" t="e">
        <f>+VLOOKUP(V64,Participants!$A$1:$F$802,2,FALSE)</f>
        <v>#N/A</v>
      </c>
    </row>
    <row r="65" spans="1:23" ht="14.25" customHeight="1">
      <c r="A65" s="67"/>
      <c r="B65" s="81" t="s">
        <v>1650</v>
      </c>
      <c r="C65" s="95">
        <v>8</v>
      </c>
      <c r="D65" s="95">
        <v>8</v>
      </c>
      <c r="E65" s="59"/>
      <c r="F65" s="59" t="e">
        <f>+VLOOKUP(E65,Participants!$A$1:$F$1600,2,FALSE)</f>
        <v>#N/A</v>
      </c>
      <c r="G65" s="59" t="e">
        <f>+VLOOKUP(E65,Participants!$A$1:$F$1600,4,FALSE)</f>
        <v>#N/A</v>
      </c>
      <c r="H65" s="59" t="e">
        <f>+VLOOKUP(E65,Participants!$A$1:$F$1600,5,FALSE)</f>
        <v>#N/A</v>
      </c>
      <c r="I65" s="59" t="e">
        <f>+VLOOKUP(E65,Participants!$A$1:$F$1600,3,FALSE)</f>
        <v>#N/A</v>
      </c>
      <c r="J65" s="59" t="e">
        <f>+VLOOKUP(E65,Participants!$A$1:$G$1600,7,FALSE)</f>
        <v>#N/A</v>
      </c>
      <c r="K65" s="99"/>
      <c r="L65" s="59"/>
      <c r="M65" s="59"/>
      <c r="N65" s="67" t="e">
        <f t="shared" si="0"/>
        <v>#N/A</v>
      </c>
      <c r="O65" s="67"/>
      <c r="P65" s="98"/>
      <c r="Q65" s="98" t="e">
        <f>+VLOOKUP(P65,Participants!$A$1:$F$802,2,FALSE)</f>
        <v>#N/A</v>
      </c>
      <c r="R65" s="98"/>
      <c r="S65" s="98" t="e">
        <f>+VLOOKUP(R65,Participants!$A$1:$F$802,2,FALSE)</f>
        <v>#N/A</v>
      </c>
      <c r="T65" s="98"/>
      <c r="U65" s="98" t="e">
        <f>+VLOOKUP(T65,Participants!$A$1:$F$802,2,FALSE)</f>
        <v>#N/A</v>
      </c>
      <c r="V65" s="98"/>
      <c r="W65" s="98" t="e">
        <f>+VLOOKUP(V65,Participants!$A$1:$F$802,2,FALSE)</f>
        <v>#N/A</v>
      </c>
    </row>
    <row r="66" spans="1:23" ht="14.25" customHeight="1">
      <c r="B66" s="81" t="s">
        <v>1650</v>
      </c>
      <c r="C66" s="95">
        <v>8</v>
      </c>
      <c r="D66" s="95">
        <v>8</v>
      </c>
      <c r="E66" s="59"/>
      <c r="F66" s="59" t="e">
        <f>+VLOOKUP(E66,Participants!$A$1:$F$1600,2,FALSE)</f>
        <v>#N/A</v>
      </c>
      <c r="G66" s="59" t="e">
        <f>+VLOOKUP(E66,Participants!$A$1:$F$1600,4,FALSE)</f>
        <v>#N/A</v>
      </c>
      <c r="H66" s="59" t="e">
        <f>+VLOOKUP(E66,Participants!$A$1:$F$1600,5,FALSE)</f>
        <v>#N/A</v>
      </c>
      <c r="I66" s="59" t="e">
        <f>+VLOOKUP(E66,Participants!$A$1:$F$1600,3,FALSE)</f>
        <v>#N/A</v>
      </c>
      <c r="J66" s="59" t="e">
        <f>+VLOOKUP(E66,Participants!$A$1:$G$1600,7,FALSE)</f>
        <v>#N/A</v>
      </c>
      <c r="K66" s="99"/>
      <c r="L66" s="59"/>
      <c r="M66" s="59"/>
      <c r="N66" s="67" t="e">
        <f t="shared" si="0"/>
        <v>#N/A</v>
      </c>
      <c r="P66" s="98"/>
      <c r="Q66" s="98" t="e">
        <f>+VLOOKUP(P66,Participants!$A$1:$F$802,2,FALSE)</f>
        <v>#N/A</v>
      </c>
      <c r="R66" s="98"/>
      <c r="S66" s="98" t="e">
        <f>+VLOOKUP(R66,Participants!$A$1:$F$802,2,FALSE)</f>
        <v>#N/A</v>
      </c>
      <c r="T66" s="98"/>
      <c r="U66" s="98" t="e">
        <f>+VLOOKUP(T66,Participants!$A$1:$F$802,2,FALSE)</f>
        <v>#N/A</v>
      </c>
      <c r="V66" s="98"/>
      <c r="W66" s="98" t="e">
        <f>+VLOOKUP(V66,Participants!$A$1:$F$802,2,FALSE)</f>
        <v>#N/A</v>
      </c>
    </row>
    <row r="67" spans="1:23" ht="14.25" customHeight="1">
      <c r="A67" s="89"/>
      <c r="B67" s="90" t="s">
        <v>1650</v>
      </c>
      <c r="C67" s="91">
        <v>9</v>
      </c>
      <c r="D67" s="91">
        <v>1</v>
      </c>
      <c r="E67" s="56"/>
      <c r="F67" s="56" t="e">
        <f>+VLOOKUP(E67,Participants!$A$1:$F$1600,2,FALSE)</f>
        <v>#N/A</v>
      </c>
      <c r="G67" s="56" t="e">
        <f>+VLOOKUP(E67,Participants!$A$1:$F$1600,4,FALSE)</f>
        <v>#N/A</v>
      </c>
      <c r="H67" s="56" t="e">
        <f>+VLOOKUP(E67,Participants!$A$1:$F$1600,5,FALSE)</f>
        <v>#N/A</v>
      </c>
      <c r="I67" s="56" t="e">
        <f>+VLOOKUP(E67,Participants!$A$1:$F$1600,3,FALSE)</f>
        <v>#N/A</v>
      </c>
      <c r="J67" s="56" t="e">
        <f>+VLOOKUP(E67,Participants!$A$1:$G$1600,7,FALSE)</f>
        <v>#N/A</v>
      </c>
      <c r="K67" s="94"/>
      <c r="L67" s="56"/>
      <c r="M67" s="56"/>
      <c r="N67" s="89" t="e">
        <f t="shared" si="0"/>
        <v>#N/A</v>
      </c>
      <c r="O67" s="89"/>
      <c r="P67" s="93"/>
      <c r="Q67" s="93" t="e">
        <f>+VLOOKUP(P67,Participants!$A$1:$F$802,2,FALSE)</f>
        <v>#N/A</v>
      </c>
      <c r="R67" s="93"/>
      <c r="S67" s="93" t="e">
        <f>+VLOOKUP(R67,Participants!$A$1:$F$802,2,FALSE)</f>
        <v>#N/A</v>
      </c>
      <c r="T67" s="93"/>
      <c r="U67" s="93" t="e">
        <f>+VLOOKUP(T67,Participants!$A$1:$F$802,2,FALSE)</f>
        <v>#N/A</v>
      </c>
      <c r="V67" s="93"/>
      <c r="W67" s="93" t="e">
        <f>+VLOOKUP(V67,Participants!$A$1:$F$802,2,FALSE)</f>
        <v>#N/A</v>
      </c>
    </row>
    <row r="68" spans="1:23" ht="14.25" customHeight="1">
      <c r="A68" s="89"/>
      <c r="B68" s="90" t="s">
        <v>1650</v>
      </c>
      <c r="C68" s="91">
        <v>9</v>
      </c>
      <c r="D68" s="91">
        <v>2</v>
      </c>
      <c r="E68" s="56"/>
      <c r="F68" s="56" t="e">
        <f>+VLOOKUP(E68,Participants!$A$1:$F$1600,2,FALSE)</f>
        <v>#N/A</v>
      </c>
      <c r="G68" s="56" t="e">
        <f>+VLOOKUP(E68,Participants!$A$1:$F$1600,4,FALSE)</f>
        <v>#N/A</v>
      </c>
      <c r="H68" s="56" t="e">
        <f>+VLOOKUP(E68,Participants!$A$1:$F$1600,5,FALSE)</f>
        <v>#N/A</v>
      </c>
      <c r="I68" s="56" t="e">
        <f>+VLOOKUP(E68,Participants!$A$1:$F$1600,3,FALSE)</f>
        <v>#N/A</v>
      </c>
      <c r="J68" s="56" t="e">
        <f>+VLOOKUP(E68,Participants!$A$1:$G$1600,7,FALSE)</f>
        <v>#N/A</v>
      </c>
      <c r="K68" s="94"/>
      <c r="L68" s="56"/>
      <c r="M68" s="56"/>
      <c r="N68" s="89" t="e">
        <f t="shared" si="0"/>
        <v>#N/A</v>
      </c>
      <c r="O68" s="89"/>
      <c r="P68" s="93"/>
      <c r="Q68" s="93" t="e">
        <f>+VLOOKUP(P68,Participants!$A$1:$F$802,2,FALSE)</f>
        <v>#N/A</v>
      </c>
      <c r="R68" s="93"/>
      <c r="S68" s="93" t="e">
        <f>+VLOOKUP(R68,Participants!$A$1:$F$802,2,FALSE)</f>
        <v>#N/A</v>
      </c>
      <c r="T68" s="93"/>
      <c r="U68" s="93" t="e">
        <f>+VLOOKUP(T68,Participants!$A$1:$F$802,2,FALSE)</f>
        <v>#N/A</v>
      </c>
      <c r="V68" s="93"/>
      <c r="W68" s="93" t="e">
        <f>+VLOOKUP(V68,Participants!$A$1:$F$802,2,FALSE)</f>
        <v>#N/A</v>
      </c>
    </row>
    <row r="69" spans="1:23" ht="14.25" customHeight="1">
      <c r="A69" s="89"/>
      <c r="B69" s="90" t="s">
        <v>1650</v>
      </c>
      <c r="C69" s="91">
        <v>9</v>
      </c>
      <c r="D69" s="91">
        <v>3</v>
      </c>
      <c r="E69" s="56"/>
      <c r="F69" s="56" t="e">
        <f>+VLOOKUP(E69,Participants!$A$1:$F$1600,2,FALSE)</f>
        <v>#N/A</v>
      </c>
      <c r="G69" s="56" t="e">
        <f>+VLOOKUP(E69,Participants!$A$1:$F$1600,4,FALSE)</f>
        <v>#N/A</v>
      </c>
      <c r="H69" s="56" t="e">
        <f>+VLOOKUP(E69,Participants!$A$1:$F$1600,5,FALSE)</f>
        <v>#N/A</v>
      </c>
      <c r="I69" s="56" t="e">
        <f>+VLOOKUP(E69,Participants!$A$1:$F$1600,3,FALSE)</f>
        <v>#N/A</v>
      </c>
      <c r="J69" s="56" t="e">
        <f>+VLOOKUP(E69,Participants!$A$1:$G$1600,7,FALSE)</f>
        <v>#N/A</v>
      </c>
      <c r="K69" s="94"/>
      <c r="L69" s="56"/>
      <c r="M69" s="56"/>
      <c r="N69" s="89" t="e">
        <f t="shared" si="0"/>
        <v>#N/A</v>
      </c>
      <c r="O69" s="89"/>
      <c r="P69" s="93"/>
      <c r="Q69" s="93" t="e">
        <f>+VLOOKUP(P69,Participants!$A$1:$F$802,2,FALSE)</f>
        <v>#N/A</v>
      </c>
      <c r="R69" s="93"/>
      <c r="S69" s="93" t="e">
        <f>+VLOOKUP(R69,Participants!$A$1:$F$802,2,FALSE)</f>
        <v>#N/A</v>
      </c>
      <c r="T69" s="93"/>
      <c r="U69" s="93" t="e">
        <f>+VLOOKUP(T69,Participants!$A$1:$F$802,2,FALSE)</f>
        <v>#N/A</v>
      </c>
      <c r="V69" s="93"/>
      <c r="W69" s="93" t="e">
        <f>+VLOOKUP(V69,Participants!$A$1:$F$802,2,FALSE)</f>
        <v>#N/A</v>
      </c>
    </row>
    <row r="70" spans="1:23" ht="14.25" customHeight="1">
      <c r="A70" s="89"/>
      <c r="B70" s="90" t="s">
        <v>1650</v>
      </c>
      <c r="C70" s="91">
        <v>9</v>
      </c>
      <c r="D70" s="91">
        <v>4</v>
      </c>
      <c r="E70" s="56"/>
      <c r="F70" s="56" t="e">
        <f>+VLOOKUP(E70,Participants!$A$1:$F$1600,2,FALSE)</f>
        <v>#N/A</v>
      </c>
      <c r="G70" s="56" t="e">
        <f>+VLOOKUP(E70,Participants!$A$1:$F$1600,4,FALSE)</f>
        <v>#N/A</v>
      </c>
      <c r="H70" s="56" t="e">
        <f>+VLOOKUP(E70,Participants!$A$1:$F$1600,5,FALSE)</f>
        <v>#N/A</v>
      </c>
      <c r="I70" s="56" t="e">
        <f>+VLOOKUP(E70,Participants!$A$1:$F$1600,3,FALSE)</f>
        <v>#N/A</v>
      </c>
      <c r="J70" s="56" t="e">
        <f>+VLOOKUP(E70,Participants!$A$1:$G$1600,7,FALSE)</f>
        <v>#N/A</v>
      </c>
      <c r="K70" s="94"/>
      <c r="L70" s="56"/>
      <c r="M70" s="56"/>
      <c r="N70" s="89" t="e">
        <f t="shared" si="0"/>
        <v>#N/A</v>
      </c>
      <c r="O70" s="89"/>
      <c r="P70" s="93"/>
      <c r="Q70" s="93" t="e">
        <f>+VLOOKUP(P70,Participants!$A$1:$F$802,2,FALSE)</f>
        <v>#N/A</v>
      </c>
      <c r="R70" s="93"/>
      <c r="S70" s="93" t="e">
        <f>+VLOOKUP(R70,Participants!$A$1:$F$802,2,FALSE)</f>
        <v>#N/A</v>
      </c>
      <c r="T70" s="93"/>
      <c r="U70" s="93" t="e">
        <f>+VLOOKUP(T70,Participants!$A$1:$F$802,2,FALSE)</f>
        <v>#N/A</v>
      </c>
      <c r="V70" s="93"/>
      <c r="W70" s="93" t="e">
        <f>+VLOOKUP(V70,Participants!$A$1:$F$802,2,FALSE)</f>
        <v>#N/A</v>
      </c>
    </row>
    <row r="71" spans="1:23" ht="14.25" customHeight="1">
      <c r="A71" s="89"/>
      <c r="B71" s="90" t="s">
        <v>1650</v>
      </c>
      <c r="C71" s="91">
        <v>9</v>
      </c>
      <c r="D71" s="91">
        <v>5</v>
      </c>
      <c r="E71" s="56"/>
      <c r="F71" s="56" t="e">
        <f>+VLOOKUP(E71,Participants!$A$1:$F$1600,2,FALSE)</f>
        <v>#N/A</v>
      </c>
      <c r="G71" s="56" t="e">
        <f>+VLOOKUP(E71,Participants!$A$1:$F$1600,4,FALSE)</f>
        <v>#N/A</v>
      </c>
      <c r="H71" s="56" t="e">
        <f>+VLOOKUP(E71,Participants!$A$1:$F$1600,5,FALSE)</f>
        <v>#N/A</v>
      </c>
      <c r="I71" s="56" t="e">
        <f>+VLOOKUP(E71,Participants!$A$1:$F$1600,3,FALSE)</f>
        <v>#N/A</v>
      </c>
      <c r="J71" s="56" t="e">
        <f>+VLOOKUP(E71,Participants!$A$1:$G$1600,7,FALSE)</f>
        <v>#N/A</v>
      </c>
      <c r="K71" s="94"/>
      <c r="L71" s="56"/>
      <c r="M71" s="56"/>
      <c r="N71" s="89" t="e">
        <f t="shared" si="0"/>
        <v>#N/A</v>
      </c>
      <c r="O71" s="89"/>
      <c r="P71" s="93"/>
      <c r="Q71" s="93" t="e">
        <f>+VLOOKUP(P71,Participants!$A$1:$F$802,2,FALSE)</f>
        <v>#N/A</v>
      </c>
      <c r="R71" s="93"/>
      <c r="S71" s="93" t="e">
        <f>+VLOOKUP(R71,Participants!$A$1:$F$802,2,FALSE)</f>
        <v>#N/A</v>
      </c>
      <c r="T71" s="93"/>
      <c r="U71" s="93" t="e">
        <f>+VLOOKUP(T71,Participants!$A$1:$F$802,2,FALSE)</f>
        <v>#N/A</v>
      </c>
      <c r="V71" s="93"/>
      <c r="W71" s="93" t="e">
        <f>+VLOOKUP(V71,Participants!$A$1:$F$802,2,FALSE)</f>
        <v>#N/A</v>
      </c>
    </row>
    <row r="72" spans="1:23" ht="14.25" customHeight="1">
      <c r="A72" s="89"/>
      <c r="B72" s="90" t="s">
        <v>1650</v>
      </c>
      <c r="C72" s="91">
        <v>9</v>
      </c>
      <c r="D72" s="91">
        <v>6</v>
      </c>
      <c r="E72" s="56"/>
      <c r="F72" s="56" t="e">
        <f>+VLOOKUP(E72,Participants!$A$1:$F$1600,2,FALSE)</f>
        <v>#N/A</v>
      </c>
      <c r="G72" s="56" t="e">
        <f>+VLOOKUP(E72,Participants!$A$1:$F$1600,4,FALSE)</f>
        <v>#N/A</v>
      </c>
      <c r="H72" s="56" t="e">
        <f>+VLOOKUP(E72,Participants!$A$1:$F$1600,5,FALSE)</f>
        <v>#N/A</v>
      </c>
      <c r="I72" s="56" t="e">
        <f>+VLOOKUP(E72,Participants!$A$1:$F$1600,3,FALSE)</f>
        <v>#N/A</v>
      </c>
      <c r="J72" s="56" t="e">
        <f>+VLOOKUP(E72,Participants!$A$1:$G$1600,7,FALSE)</f>
        <v>#N/A</v>
      </c>
      <c r="K72" s="94"/>
      <c r="L72" s="56"/>
      <c r="M72" s="56"/>
      <c r="N72" s="89" t="e">
        <f t="shared" si="0"/>
        <v>#N/A</v>
      </c>
      <c r="O72" s="89"/>
      <c r="P72" s="93"/>
      <c r="Q72" s="93" t="e">
        <f>+VLOOKUP(P72,Participants!$A$1:$F$802,2,FALSE)</f>
        <v>#N/A</v>
      </c>
      <c r="R72" s="93"/>
      <c r="S72" s="93" t="e">
        <f>+VLOOKUP(R72,Participants!$A$1:$F$802,2,FALSE)</f>
        <v>#N/A</v>
      </c>
      <c r="T72" s="93"/>
      <c r="U72" s="93" t="e">
        <f>+VLOOKUP(T72,Participants!$A$1:$F$802,2,FALSE)</f>
        <v>#N/A</v>
      </c>
      <c r="V72" s="93"/>
      <c r="W72" s="93" t="e">
        <f>+VLOOKUP(V72,Participants!$A$1:$F$802,2,FALSE)</f>
        <v>#N/A</v>
      </c>
    </row>
    <row r="73" spans="1:23" ht="14.25" customHeight="1">
      <c r="A73" s="89"/>
      <c r="B73" s="90" t="s">
        <v>1650</v>
      </c>
      <c r="C73" s="91">
        <v>9</v>
      </c>
      <c r="D73" s="91">
        <v>7</v>
      </c>
      <c r="E73" s="56"/>
      <c r="F73" s="56" t="e">
        <f>+VLOOKUP(E73,Participants!$A$1:$F$1600,2,FALSE)</f>
        <v>#N/A</v>
      </c>
      <c r="G73" s="56" t="e">
        <f>+VLOOKUP(E73,Participants!$A$1:$F$1600,4,FALSE)</f>
        <v>#N/A</v>
      </c>
      <c r="H73" s="56" t="e">
        <f>+VLOOKUP(E73,Participants!$A$1:$F$1600,5,FALSE)</f>
        <v>#N/A</v>
      </c>
      <c r="I73" s="56" t="e">
        <f>+VLOOKUP(E73,Participants!$A$1:$F$1600,3,FALSE)</f>
        <v>#N/A</v>
      </c>
      <c r="J73" s="56" t="e">
        <f>+VLOOKUP(E73,Participants!$A$1:$G$1600,7,FALSE)</f>
        <v>#N/A</v>
      </c>
      <c r="K73" s="94"/>
      <c r="L73" s="56"/>
      <c r="M73" s="56"/>
      <c r="N73" s="89" t="e">
        <f t="shared" si="0"/>
        <v>#N/A</v>
      </c>
      <c r="O73" s="89"/>
      <c r="P73" s="93"/>
      <c r="Q73" s="93" t="e">
        <f>+VLOOKUP(P73,Participants!$A$1:$F$802,2,FALSE)</f>
        <v>#N/A</v>
      </c>
      <c r="R73" s="93"/>
      <c r="S73" s="93" t="e">
        <f>+VLOOKUP(R73,Participants!$A$1:$F$802,2,FALSE)</f>
        <v>#N/A</v>
      </c>
      <c r="T73" s="93"/>
      <c r="U73" s="93" t="e">
        <f>+VLOOKUP(T73,Participants!$A$1:$F$802,2,FALSE)</f>
        <v>#N/A</v>
      </c>
      <c r="V73" s="93"/>
      <c r="W73" s="93" t="e">
        <f>+VLOOKUP(V73,Participants!$A$1:$F$802,2,FALSE)</f>
        <v>#N/A</v>
      </c>
    </row>
    <row r="74" spans="1:23" ht="14.25" customHeight="1">
      <c r="A74" s="89"/>
      <c r="B74" s="90" t="s">
        <v>1650</v>
      </c>
      <c r="C74" s="91">
        <v>9</v>
      </c>
      <c r="D74" s="91">
        <v>8</v>
      </c>
      <c r="E74" s="56"/>
      <c r="F74" s="56" t="e">
        <f>+VLOOKUP(E74,Participants!$A$1:$F$1600,2,FALSE)</f>
        <v>#N/A</v>
      </c>
      <c r="G74" s="56" t="e">
        <f>+VLOOKUP(E74,Participants!$A$1:$F$1600,4,FALSE)</f>
        <v>#N/A</v>
      </c>
      <c r="H74" s="56" t="e">
        <f>+VLOOKUP(E74,Participants!$A$1:$F$1600,5,FALSE)</f>
        <v>#N/A</v>
      </c>
      <c r="I74" s="56" t="e">
        <f>+VLOOKUP(E74,Participants!$A$1:$F$1600,3,FALSE)</f>
        <v>#N/A</v>
      </c>
      <c r="J74" s="56" t="e">
        <f>+VLOOKUP(E74,Participants!$A$1:$G$1600,7,FALSE)</f>
        <v>#N/A</v>
      </c>
      <c r="K74" s="94"/>
      <c r="L74" s="56"/>
      <c r="M74" s="56"/>
      <c r="N74" s="89" t="e">
        <f t="shared" si="0"/>
        <v>#N/A</v>
      </c>
      <c r="O74" s="89"/>
      <c r="P74" s="93"/>
      <c r="Q74" s="93" t="e">
        <f>+VLOOKUP(P74,Participants!$A$1:$F$802,2,FALSE)</f>
        <v>#N/A</v>
      </c>
      <c r="R74" s="93"/>
      <c r="S74" s="93" t="e">
        <f>+VLOOKUP(R74,Participants!$A$1:$F$802,2,FALSE)</f>
        <v>#N/A</v>
      </c>
      <c r="T74" s="93"/>
      <c r="U74" s="93" t="e">
        <f>+VLOOKUP(T74,Participants!$A$1:$F$802,2,FALSE)</f>
        <v>#N/A</v>
      </c>
      <c r="V74" s="93"/>
      <c r="W74" s="93" t="e">
        <f>+VLOOKUP(V74,Participants!$A$1:$F$802,2,FALSE)</f>
        <v>#N/A</v>
      </c>
    </row>
    <row r="75" spans="1:23" ht="14.25" customHeight="1">
      <c r="B75" s="81" t="s">
        <v>1650</v>
      </c>
      <c r="C75" s="95">
        <v>10</v>
      </c>
      <c r="D75" s="95">
        <v>1</v>
      </c>
      <c r="E75" s="59"/>
      <c r="F75" s="59" t="e">
        <f>+VLOOKUP(E75,Participants!$A$1:$F$1600,2,FALSE)</f>
        <v>#N/A</v>
      </c>
      <c r="G75" s="59" t="e">
        <f>+VLOOKUP(E75,Participants!$A$1:$F$1600,4,FALSE)</f>
        <v>#N/A</v>
      </c>
      <c r="H75" s="59" t="e">
        <f>+VLOOKUP(E75,Participants!$A$1:$F$1600,5,FALSE)</f>
        <v>#N/A</v>
      </c>
      <c r="I75" s="59" t="e">
        <f>+VLOOKUP(E75,Participants!$A$1:$F$1600,3,FALSE)</f>
        <v>#N/A</v>
      </c>
      <c r="J75" s="59" t="e">
        <f>+VLOOKUP(E75,Participants!$A$1:$G$1600,7,FALSE)</f>
        <v>#N/A</v>
      </c>
      <c r="K75" s="99"/>
      <c r="L75" s="59"/>
      <c r="M75" s="59"/>
      <c r="N75" s="67" t="e">
        <f t="shared" si="0"/>
        <v>#N/A</v>
      </c>
      <c r="O75" s="67"/>
      <c r="P75" s="98"/>
      <c r="Q75" s="98" t="e">
        <f>+VLOOKUP(P75,Participants!$A$1:$F$802,2,FALSE)</f>
        <v>#N/A</v>
      </c>
      <c r="R75" s="98"/>
      <c r="S75" s="98" t="e">
        <f>+VLOOKUP(R75,Participants!$A$1:$F$802,2,FALSE)</f>
        <v>#N/A</v>
      </c>
      <c r="T75" s="98"/>
      <c r="U75" s="98" t="e">
        <f>+VLOOKUP(T75,Participants!$A$1:$F$802,2,FALSE)</f>
        <v>#N/A</v>
      </c>
      <c r="V75" s="98"/>
      <c r="W75" s="98" t="e">
        <f>+VLOOKUP(V75,Participants!$A$1:$F$802,2,FALSE)</f>
        <v>#N/A</v>
      </c>
    </row>
    <row r="76" spans="1:23" ht="14.25" customHeight="1">
      <c r="A76" s="67"/>
      <c r="B76" s="81" t="s">
        <v>1650</v>
      </c>
      <c r="C76" s="95">
        <v>10</v>
      </c>
      <c r="D76" s="95">
        <v>2</v>
      </c>
      <c r="E76" s="59"/>
      <c r="F76" s="59" t="e">
        <f>+VLOOKUP(E76,Participants!$A$1:$F$1600,2,FALSE)</f>
        <v>#N/A</v>
      </c>
      <c r="G76" s="59" t="e">
        <f>+VLOOKUP(E76,Participants!$A$1:$F$1600,4,FALSE)</f>
        <v>#N/A</v>
      </c>
      <c r="H76" s="59" t="e">
        <f>+VLOOKUP(E76,Participants!$A$1:$F$1600,5,FALSE)</f>
        <v>#N/A</v>
      </c>
      <c r="I76" s="59" t="e">
        <f>+VLOOKUP(E76,Participants!$A$1:$F$1600,3,FALSE)</f>
        <v>#N/A</v>
      </c>
      <c r="J76" s="59" t="e">
        <f>+VLOOKUP(E76,Participants!$A$1:$G$1600,7,FALSE)</f>
        <v>#N/A</v>
      </c>
      <c r="K76" s="99"/>
      <c r="L76" s="59"/>
      <c r="M76" s="59"/>
      <c r="N76" s="67" t="e">
        <f t="shared" si="0"/>
        <v>#N/A</v>
      </c>
      <c r="O76" s="67"/>
      <c r="P76" s="98"/>
      <c r="Q76" s="98" t="e">
        <f>+VLOOKUP(P76,Participants!$A$1:$F$802,2,FALSE)</f>
        <v>#N/A</v>
      </c>
      <c r="R76" s="98"/>
      <c r="S76" s="98" t="e">
        <f>+VLOOKUP(R76,Participants!$A$1:$F$802,2,FALSE)</f>
        <v>#N/A</v>
      </c>
      <c r="T76" s="98"/>
      <c r="U76" s="98" t="e">
        <f>+VLOOKUP(T76,Participants!$A$1:$F$802,2,FALSE)</f>
        <v>#N/A</v>
      </c>
      <c r="V76" s="98"/>
      <c r="W76" s="98" t="e">
        <f>+VLOOKUP(V76,Participants!$A$1:$F$802,2,FALSE)</f>
        <v>#N/A</v>
      </c>
    </row>
    <row r="77" spans="1:23" ht="14.25" customHeight="1">
      <c r="A77" s="67"/>
      <c r="B77" s="81" t="s">
        <v>1650</v>
      </c>
      <c r="C77" s="95">
        <v>10</v>
      </c>
      <c r="D77" s="95">
        <v>3</v>
      </c>
      <c r="E77" s="59"/>
      <c r="F77" s="59" t="e">
        <f>+VLOOKUP(E77,Participants!$A$1:$F$1600,2,FALSE)</f>
        <v>#N/A</v>
      </c>
      <c r="G77" s="59" t="e">
        <f>+VLOOKUP(E77,Participants!$A$1:$F$1600,4,FALSE)</f>
        <v>#N/A</v>
      </c>
      <c r="H77" s="59" t="e">
        <f>+VLOOKUP(E77,Participants!$A$1:$F$1600,5,FALSE)</f>
        <v>#N/A</v>
      </c>
      <c r="I77" s="59" t="e">
        <f>+VLOOKUP(E77,Participants!$A$1:$F$1600,3,FALSE)</f>
        <v>#N/A</v>
      </c>
      <c r="J77" s="59" t="e">
        <f>+VLOOKUP(E77,Participants!$A$1:$G$1600,7,FALSE)</f>
        <v>#N/A</v>
      </c>
      <c r="K77" s="99"/>
      <c r="L77" s="59"/>
      <c r="M77" s="59"/>
      <c r="N77" s="67" t="e">
        <f t="shared" si="0"/>
        <v>#N/A</v>
      </c>
      <c r="O77" s="67"/>
      <c r="P77" s="98"/>
      <c r="Q77" s="98" t="e">
        <f>+VLOOKUP(P77,Participants!$A$1:$F$802,2,FALSE)</f>
        <v>#N/A</v>
      </c>
      <c r="R77" s="98"/>
      <c r="S77" s="98" t="e">
        <f>+VLOOKUP(R77,Participants!$A$1:$F$802,2,FALSE)</f>
        <v>#N/A</v>
      </c>
      <c r="T77" s="98"/>
      <c r="U77" s="98" t="e">
        <f>+VLOOKUP(T77,Participants!$A$1:$F$802,2,FALSE)</f>
        <v>#N/A</v>
      </c>
      <c r="V77" s="98"/>
      <c r="W77" s="98" t="e">
        <f>+VLOOKUP(V77,Participants!$A$1:$F$802,2,FALSE)</f>
        <v>#N/A</v>
      </c>
    </row>
    <row r="78" spans="1:23" ht="14.25" customHeight="1">
      <c r="A78" s="67"/>
      <c r="B78" s="81" t="s">
        <v>1650</v>
      </c>
      <c r="C78" s="95">
        <v>10</v>
      </c>
      <c r="D78" s="95">
        <v>4</v>
      </c>
      <c r="E78" s="59"/>
      <c r="F78" s="59" t="e">
        <f>+VLOOKUP(E78,Participants!$A$1:$F$1600,2,FALSE)</f>
        <v>#N/A</v>
      </c>
      <c r="G78" s="59" t="e">
        <f>+VLOOKUP(E78,Participants!$A$1:$F$1600,4,FALSE)</f>
        <v>#N/A</v>
      </c>
      <c r="H78" s="59" t="e">
        <f>+VLOOKUP(E78,Participants!$A$1:$F$1600,5,FALSE)</f>
        <v>#N/A</v>
      </c>
      <c r="I78" s="59" t="e">
        <f>+VLOOKUP(E78,Participants!$A$1:$F$1600,3,FALSE)</f>
        <v>#N/A</v>
      </c>
      <c r="J78" s="59" t="e">
        <f>+VLOOKUP(E78,Participants!$A$1:$G$1600,7,FALSE)</f>
        <v>#N/A</v>
      </c>
      <c r="K78" s="99"/>
      <c r="L78" s="59"/>
      <c r="M78" s="59"/>
      <c r="N78" s="67" t="e">
        <f t="shared" si="0"/>
        <v>#N/A</v>
      </c>
      <c r="O78" s="67"/>
      <c r="P78" s="98"/>
      <c r="Q78" s="98" t="e">
        <f>+VLOOKUP(P78,Participants!$A$1:$F$802,2,FALSE)</f>
        <v>#N/A</v>
      </c>
      <c r="R78" s="98"/>
      <c r="S78" s="98" t="e">
        <f>+VLOOKUP(R78,Participants!$A$1:$F$802,2,FALSE)</f>
        <v>#N/A</v>
      </c>
      <c r="T78" s="98"/>
      <c r="U78" s="98" t="e">
        <f>+VLOOKUP(T78,Participants!$A$1:$F$802,2,FALSE)</f>
        <v>#N/A</v>
      </c>
      <c r="V78" s="98"/>
      <c r="W78" s="98" t="e">
        <f>+VLOOKUP(V78,Participants!$A$1:$F$802,2,FALSE)</f>
        <v>#N/A</v>
      </c>
    </row>
    <row r="79" spans="1:23" ht="14.25" customHeight="1">
      <c r="A79" s="67"/>
      <c r="B79" s="81" t="s">
        <v>1650</v>
      </c>
      <c r="C79" s="95">
        <v>10</v>
      </c>
      <c r="D79" s="95">
        <v>5</v>
      </c>
      <c r="E79" s="59"/>
      <c r="F79" s="59" t="e">
        <f>+VLOOKUP(E79,Participants!$A$1:$F$1600,2,FALSE)</f>
        <v>#N/A</v>
      </c>
      <c r="G79" s="59" t="e">
        <f>+VLOOKUP(E79,Participants!$A$1:$F$1600,4,FALSE)</f>
        <v>#N/A</v>
      </c>
      <c r="H79" s="59" t="e">
        <f>+VLOOKUP(E79,Participants!$A$1:$F$1600,5,FALSE)</f>
        <v>#N/A</v>
      </c>
      <c r="I79" s="59" t="e">
        <f>+VLOOKUP(E79,Participants!$A$1:$F$1600,3,FALSE)</f>
        <v>#N/A</v>
      </c>
      <c r="J79" s="59" t="e">
        <f>+VLOOKUP(E79,Participants!$A$1:$G$1600,7,FALSE)</f>
        <v>#N/A</v>
      </c>
      <c r="K79" s="99"/>
      <c r="L79" s="59"/>
      <c r="M79" s="59"/>
      <c r="N79" s="67" t="e">
        <f t="shared" si="0"/>
        <v>#N/A</v>
      </c>
      <c r="O79" s="67"/>
      <c r="P79" s="98"/>
      <c r="Q79" s="98" t="e">
        <f>+VLOOKUP(P79,Participants!$A$1:$F$802,2,FALSE)</f>
        <v>#N/A</v>
      </c>
      <c r="R79" s="98"/>
      <c r="S79" s="98" t="e">
        <f>+VLOOKUP(R79,Participants!$A$1:$F$802,2,FALSE)</f>
        <v>#N/A</v>
      </c>
      <c r="T79" s="98"/>
      <c r="U79" s="98" t="e">
        <f>+VLOOKUP(T79,Participants!$A$1:$F$802,2,FALSE)</f>
        <v>#N/A</v>
      </c>
      <c r="V79" s="98"/>
      <c r="W79" s="98" t="e">
        <f>+VLOOKUP(V79,Participants!$A$1:$F$802,2,FALSE)</f>
        <v>#N/A</v>
      </c>
    </row>
    <row r="80" spans="1:23" ht="14.25" customHeight="1">
      <c r="A80" s="67"/>
      <c r="B80" s="81" t="s">
        <v>1650</v>
      </c>
      <c r="C80" s="95">
        <v>10</v>
      </c>
      <c r="D80" s="95">
        <v>6</v>
      </c>
      <c r="E80" s="59"/>
      <c r="F80" s="59" t="e">
        <f>+VLOOKUP(E80,Participants!$A$1:$F$1600,2,FALSE)</f>
        <v>#N/A</v>
      </c>
      <c r="G80" s="59" t="e">
        <f>+VLOOKUP(E80,Participants!$A$1:$F$1600,4,FALSE)</f>
        <v>#N/A</v>
      </c>
      <c r="H80" s="59" t="e">
        <f>+VLOOKUP(E80,Participants!$A$1:$F$1600,5,FALSE)</f>
        <v>#N/A</v>
      </c>
      <c r="I80" s="59" t="e">
        <f>+VLOOKUP(E80,Participants!$A$1:$F$1600,3,FALSE)</f>
        <v>#N/A</v>
      </c>
      <c r="J80" s="59" t="e">
        <f>+VLOOKUP(E80,Participants!$A$1:$G$1600,7,FALSE)</f>
        <v>#N/A</v>
      </c>
      <c r="K80" s="99"/>
      <c r="L80" s="59"/>
      <c r="M80" s="59"/>
      <c r="N80" s="67" t="e">
        <f t="shared" si="0"/>
        <v>#N/A</v>
      </c>
      <c r="O80" s="67"/>
      <c r="P80" s="98"/>
      <c r="Q80" s="98" t="e">
        <f>+VLOOKUP(P80,Participants!$A$1:$F$802,2,FALSE)</f>
        <v>#N/A</v>
      </c>
      <c r="R80" s="98"/>
      <c r="S80" s="98" t="e">
        <f>+VLOOKUP(R80,Participants!$A$1:$F$802,2,FALSE)</f>
        <v>#N/A</v>
      </c>
      <c r="T80" s="98"/>
      <c r="U80" s="98" t="e">
        <f>+VLOOKUP(T80,Participants!$A$1:$F$802,2,FALSE)</f>
        <v>#N/A</v>
      </c>
      <c r="V80" s="98"/>
      <c r="W80" s="98" t="e">
        <f>+VLOOKUP(V80,Participants!$A$1:$F$802,2,FALSE)</f>
        <v>#N/A</v>
      </c>
    </row>
    <row r="81" spans="1:23" ht="14.25" customHeight="1">
      <c r="A81" s="67"/>
      <c r="B81" s="81" t="s">
        <v>1650</v>
      </c>
      <c r="C81" s="95">
        <v>10</v>
      </c>
      <c r="D81" s="95">
        <v>7</v>
      </c>
      <c r="E81" s="59"/>
      <c r="F81" s="59" t="e">
        <f>+VLOOKUP(E81,Participants!$A$1:$F$1600,2,FALSE)</f>
        <v>#N/A</v>
      </c>
      <c r="G81" s="59" t="e">
        <f>+VLOOKUP(E81,Participants!$A$1:$F$1600,4,FALSE)</f>
        <v>#N/A</v>
      </c>
      <c r="H81" s="59" t="e">
        <f>+VLOOKUP(E81,Participants!$A$1:$F$1600,5,FALSE)</f>
        <v>#N/A</v>
      </c>
      <c r="I81" s="59" t="e">
        <f>+VLOOKUP(E81,Participants!$A$1:$F$1600,3,FALSE)</f>
        <v>#N/A</v>
      </c>
      <c r="J81" s="59" t="e">
        <f>+VLOOKUP(E81,Participants!$A$1:$G$1600,7,FALSE)</f>
        <v>#N/A</v>
      </c>
      <c r="K81" s="99"/>
      <c r="L81" s="59"/>
      <c r="M81" s="59"/>
      <c r="N81" s="67" t="e">
        <f t="shared" si="0"/>
        <v>#N/A</v>
      </c>
      <c r="O81" s="67"/>
      <c r="P81" s="98"/>
      <c r="Q81" s="98" t="e">
        <f>+VLOOKUP(P81,Participants!$A$1:$F$802,2,FALSE)</f>
        <v>#N/A</v>
      </c>
      <c r="R81" s="98"/>
      <c r="S81" s="98" t="e">
        <f>+VLOOKUP(R81,Participants!$A$1:$F$802,2,FALSE)</f>
        <v>#N/A</v>
      </c>
      <c r="T81" s="98"/>
      <c r="U81" s="98" t="e">
        <f>+VLOOKUP(T81,Participants!$A$1:$F$802,2,FALSE)</f>
        <v>#N/A</v>
      </c>
      <c r="V81" s="98"/>
      <c r="W81" s="98" t="e">
        <f>+VLOOKUP(V81,Participants!$A$1:$F$802,2,FALSE)</f>
        <v>#N/A</v>
      </c>
    </row>
    <row r="82" spans="1:23" ht="14.25" customHeight="1">
      <c r="A82" s="67"/>
      <c r="B82" s="81" t="s">
        <v>1650</v>
      </c>
      <c r="C82" s="95">
        <v>10</v>
      </c>
      <c r="D82" s="95">
        <v>8</v>
      </c>
      <c r="E82" s="59"/>
      <c r="F82" s="59" t="e">
        <f>+VLOOKUP(E82,Participants!$A$1:$F$1600,2,FALSE)</f>
        <v>#N/A</v>
      </c>
      <c r="G82" s="59" t="e">
        <f>+VLOOKUP(E82,Participants!$A$1:$F$1600,4,FALSE)</f>
        <v>#N/A</v>
      </c>
      <c r="H82" s="59" t="e">
        <f>+VLOOKUP(E82,Participants!$A$1:$F$1600,5,FALSE)</f>
        <v>#N/A</v>
      </c>
      <c r="I82" s="59" t="e">
        <f>+VLOOKUP(E82,Participants!$A$1:$F$1600,3,FALSE)</f>
        <v>#N/A</v>
      </c>
      <c r="J82" s="59" t="e">
        <f>+VLOOKUP(E82,Participants!$A$1:$G$1600,7,FALSE)</f>
        <v>#N/A</v>
      </c>
      <c r="K82" s="99"/>
      <c r="L82" s="59"/>
      <c r="M82" s="59"/>
      <c r="N82" s="67" t="e">
        <f t="shared" si="0"/>
        <v>#N/A</v>
      </c>
      <c r="O82" s="67"/>
      <c r="P82" s="98"/>
      <c r="Q82" s="98" t="e">
        <f>+VLOOKUP(P82,Participants!$A$1:$F$802,2,FALSE)</f>
        <v>#N/A</v>
      </c>
      <c r="R82" s="98"/>
      <c r="S82" s="98" t="e">
        <f>+VLOOKUP(R82,Participants!$A$1:$F$802,2,FALSE)</f>
        <v>#N/A</v>
      </c>
      <c r="T82" s="98"/>
      <c r="U82" s="98" t="e">
        <f>+VLOOKUP(T82,Participants!$A$1:$F$802,2,FALSE)</f>
        <v>#N/A</v>
      </c>
      <c r="V82" s="98"/>
      <c r="W82" s="98" t="e">
        <f>+VLOOKUP(V82,Participants!$A$1:$F$802,2,FALSE)</f>
        <v>#N/A</v>
      </c>
    </row>
    <row r="83" spans="1:23" ht="14.25" customHeight="1">
      <c r="A83" s="89"/>
      <c r="B83" s="90" t="s">
        <v>1650</v>
      </c>
      <c r="C83" s="91">
        <v>11</v>
      </c>
      <c r="D83" s="91">
        <v>1</v>
      </c>
      <c r="E83" s="56"/>
      <c r="F83" s="56" t="e">
        <f>+VLOOKUP(E83,Participants!$A$1:$F$1600,2,FALSE)</f>
        <v>#N/A</v>
      </c>
      <c r="G83" s="56" t="e">
        <f>+VLOOKUP(E83,Participants!$A$1:$F$1600,4,FALSE)</f>
        <v>#N/A</v>
      </c>
      <c r="H83" s="56" t="e">
        <f>+VLOOKUP(E83,Participants!$A$1:$F$1600,5,FALSE)</f>
        <v>#N/A</v>
      </c>
      <c r="I83" s="56" t="e">
        <f>+VLOOKUP(E83,Participants!$A$1:$F$1600,3,FALSE)</f>
        <v>#N/A</v>
      </c>
      <c r="J83" s="56" t="e">
        <f>+VLOOKUP(E83,Participants!$A$1:$G$1600,7,FALSE)</f>
        <v>#N/A</v>
      </c>
      <c r="K83" s="94"/>
      <c r="L83" s="56"/>
      <c r="M83" s="56"/>
      <c r="N83" s="89" t="e">
        <f t="shared" si="0"/>
        <v>#N/A</v>
      </c>
      <c r="O83" s="89"/>
      <c r="P83" s="93"/>
      <c r="Q83" s="93" t="e">
        <f>+VLOOKUP(P83,Participants!$A$1:$F$802,2,FALSE)</f>
        <v>#N/A</v>
      </c>
      <c r="R83" s="93"/>
      <c r="S83" s="93" t="e">
        <f>+VLOOKUP(R83,Participants!$A$1:$F$802,2,FALSE)</f>
        <v>#N/A</v>
      </c>
      <c r="T83" s="93"/>
      <c r="U83" s="93" t="e">
        <f>+VLOOKUP(T83,Participants!$A$1:$F$802,2,FALSE)</f>
        <v>#N/A</v>
      </c>
      <c r="V83" s="93"/>
      <c r="W83" s="93" t="e">
        <f>+VLOOKUP(V83,Participants!$A$1:$F$802,2,FALSE)</f>
        <v>#N/A</v>
      </c>
    </row>
    <row r="84" spans="1:23" ht="14.25" customHeight="1">
      <c r="A84" s="89"/>
      <c r="B84" s="90" t="s">
        <v>1650</v>
      </c>
      <c r="C84" s="91">
        <v>11</v>
      </c>
      <c r="D84" s="91">
        <v>2</v>
      </c>
      <c r="E84" s="56"/>
      <c r="F84" s="56" t="e">
        <f>+VLOOKUP(E84,Participants!$A$1:$F$1600,2,FALSE)</f>
        <v>#N/A</v>
      </c>
      <c r="G84" s="56" t="e">
        <f>+VLOOKUP(E84,Participants!$A$1:$F$1600,4,FALSE)</f>
        <v>#N/A</v>
      </c>
      <c r="H84" s="56" t="e">
        <f>+VLOOKUP(E84,Participants!$A$1:$F$1600,5,FALSE)</f>
        <v>#N/A</v>
      </c>
      <c r="I84" s="56" t="e">
        <f>+VLOOKUP(E84,Participants!$A$1:$F$1600,3,FALSE)</f>
        <v>#N/A</v>
      </c>
      <c r="J84" s="56" t="e">
        <f>+VLOOKUP(E84,Participants!$A$1:$G$1600,7,FALSE)</f>
        <v>#N/A</v>
      </c>
      <c r="K84" s="94"/>
      <c r="L84" s="56"/>
      <c r="M84" s="56"/>
      <c r="N84" s="89" t="e">
        <f t="shared" si="0"/>
        <v>#N/A</v>
      </c>
      <c r="O84" s="89"/>
      <c r="P84" s="93"/>
      <c r="Q84" s="93" t="e">
        <f>+VLOOKUP(P84,Participants!$A$1:$F$802,2,FALSE)</f>
        <v>#N/A</v>
      </c>
      <c r="R84" s="93"/>
      <c r="S84" s="93" t="e">
        <f>+VLOOKUP(R84,Participants!$A$1:$F$802,2,FALSE)</f>
        <v>#N/A</v>
      </c>
      <c r="T84" s="93"/>
      <c r="U84" s="93" t="e">
        <f>+VLOOKUP(T84,Participants!$A$1:$F$802,2,FALSE)</f>
        <v>#N/A</v>
      </c>
      <c r="V84" s="93"/>
      <c r="W84" s="93" t="e">
        <f>+VLOOKUP(V84,Participants!$A$1:$F$802,2,FALSE)</f>
        <v>#N/A</v>
      </c>
    </row>
    <row r="85" spans="1:23" ht="14.25" customHeight="1">
      <c r="A85" s="89"/>
      <c r="B85" s="90" t="s">
        <v>1650</v>
      </c>
      <c r="C85" s="91">
        <v>11</v>
      </c>
      <c r="D85" s="91">
        <v>3</v>
      </c>
      <c r="E85" s="56"/>
      <c r="F85" s="56" t="e">
        <f>+VLOOKUP(E85,Participants!$A$1:$F$1600,2,FALSE)</f>
        <v>#N/A</v>
      </c>
      <c r="G85" s="56" t="e">
        <f>+VLOOKUP(E85,Participants!$A$1:$F$1600,4,FALSE)</f>
        <v>#N/A</v>
      </c>
      <c r="H85" s="56" t="e">
        <f>+VLOOKUP(E85,Participants!$A$1:$F$1600,5,FALSE)</f>
        <v>#N/A</v>
      </c>
      <c r="I85" s="56" t="e">
        <f>+VLOOKUP(E85,Participants!$A$1:$F$1600,3,FALSE)</f>
        <v>#N/A</v>
      </c>
      <c r="J85" s="56" t="e">
        <f>+VLOOKUP(E85,Participants!$A$1:$G$1600,7,FALSE)</f>
        <v>#N/A</v>
      </c>
      <c r="K85" s="94"/>
      <c r="L85" s="56"/>
      <c r="M85" s="56"/>
      <c r="N85" s="89" t="e">
        <f t="shared" si="0"/>
        <v>#N/A</v>
      </c>
      <c r="O85" s="89"/>
      <c r="P85" s="93"/>
      <c r="Q85" s="93" t="e">
        <f>+VLOOKUP(P85,Participants!$A$1:$F$802,2,FALSE)</f>
        <v>#N/A</v>
      </c>
      <c r="R85" s="93"/>
      <c r="S85" s="93" t="e">
        <f>+VLOOKUP(R85,Participants!$A$1:$F$802,2,FALSE)</f>
        <v>#N/A</v>
      </c>
      <c r="T85" s="93"/>
      <c r="U85" s="93" t="e">
        <f>+VLOOKUP(T85,Participants!$A$1:$F$802,2,FALSE)</f>
        <v>#N/A</v>
      </c>
      <c r="V85" s="93"/>
      <c r="W85" s="93" t="e">
        <f>+VLOOKUP(V85,Participants!$A$1:$F$802,2,FALSE)</f>
        <v>#N/A</v>
      </c>
    </row>
    <row r="86" spans="1:23" ht="14.25" customHeight="1">
      <c r="A86" s="89"/>
      <c r="B86" s="90" t="s">
        <v>1650</v>
      </c>
      <c r="C86" s="91">
        <v>11</v>
      </c>
      <c r="D86" s="91">
        <v>4</v>
      </c>
      <c r="E86" s="56"/>
      <c r="F86" s="56" t="e">
        <f>+VLOOKUP(E86,Participants!$A$1:$F$1600,2,FALSE)</f>
        <v>#N/A</v>
      </c>
      <c r="G86" s="56" t="e">
        <f>+VLOOKUP(E86,Participants!$A$1:$F$1600,4,FALSE)</f>
        <v>#N/A</v>
      </c>
      <c r="H86" s="56" t="e">
        <f>+VLOOKUP(E86,Participants!$A$1:$F$1600,5,FALSE)</f>
        <v>#N/A</v>
      </c>
      <c r="I86" s="56" t="e">
        <f>+VLOOKUP(E86,Participants!$A$1:$F$1600,3,FALSE)</f>
        <v>#N/A</v>
      </c>
      <c r="J86" s="56" t="e">
        <f>+VLOOKUP(E86,Participants!$A$1:$G$1600,7,FALSE)</f>
        <v>#N/A</v>
      </c>
      <c r="K86" s="94"/>
      <c r="L86" s="56"/>
      <c r="M86" s="56"/>
      <c r="N86" s="89" t="e">
        <f t="shared" si="0"/>
        <v>#N/A</v>
      </c>
      <c r="O86" s="89"/>
      <c r="P86" s="93"/>
      <c r="Q86" s="93" t="e">
        <f>+VLOOKUP(P86,Participants!$A$1:$F$802,2,FALSE)</f>
        <v>#N/A</v>
      </c>
      <c r="R86" s="93"/>
      <c r="S86" s="93" t="e">
        <f>+VLOOKUP(R86,Participants!$A$1:$F$802,2,FALSE)</f>
        <v>#N/A</v>
      </c>
      <c r="T86" s="93"/>
      <c r="U86" s="93" t="e">
        <f>+VLOOKUP(T86,Participants!$A$1:$F$802,2,FALSE)</f>
        <v>#N/A</v>
      </c>
      <c r="V86" s="93"/>
      <c r="W86" s="93" t="e">
        <f>+VLOOKUP(V86,Participants!$A$1:$F$802,2,FALSE)</f>
        <v>#N/A</v>
      </c>
    </row>
    <row r="87" spans="1:23" ht="14.25" customHeight="1">
      <c r="A87" s="89"/>
      <c r="B87" s="90" t="s">
        <v>1650</v>
      </c>
      <c r="C87" s="91">
        <v>11</v>
      </c>
      <c r="D87" s="91">
        <v>5</v>
      </c>
      <c r="E87" s="56"/>
      <c r="F87" s="56" t="e">
        <f>+VLOOKUP(E87,Participants!$A$1:$F$1600,2,FALSE)</f>
        <v>#N/A</v>
      </c>
      <c r="G87" s="56" t="e">
        <f>+VLOOKUP(E87,Participants!$A$1:$F$1600,4,FALSE)</f>
        <v>#N/A</v>
      </c>
      <c r="H87" s="56" t="e">
        <f>+VLOOKUP(E87,Participants!$A$1:$F$1600,5,FALSE)</f>
        <v>#N/A</v>
      </c>
      <c r="I87" s="56" t="e">
        <f>+VLOOKUP(E87,Participants!$A$1:$F$1600,3,FALSE)</f>
        <v>#N/A</v>
      </c>
      <c r="J87" s="56" t="e">
        <f>+VLOOKUP(E87,Participants!$A$1:$G$1600,7,FALSE)</f>
        <v>#N/A</v>
      </c>
      <c r="K87" s="94"/>
      <c r="L87" s="56"/>
      <c r="M87" s="56"/>
      <c r="N87" s="89" t="e">
        <f t="shared" si="0"/>
        <v>#N/A</v>
      </c>
      <c r="O87" s="89"/>
      <c r="P87" s="93"/>
      <c r="Q87" s="93" t="e">
        <f>+VLOOKUP(P87,Participants!$A$1:$F$802,2,FALSE)</f>
        <v>#N/A</v>
      </c>
      <c r="R87" s="93"/>
      <c r="S87" s="93" t="e">
        <f>+VLOOKUP(R87,Participants!$A$1:$F$802,2,FALSE)</f>
        <v>#N/A</v>
      </c>
      <c r="T87" s="93"/>
      <c r="U87" s="93" t="e">
        <f>+VLOOKUP(T87,Participants!$A$1:$F$802,2,FALSE)</f>
        <v>#N/A</v>
      </c>
      <c r="V87" s="93"/>
      <c r="W87" s="93" t="e">
        <f>+VLOOKUP(V87,Participants!$A$1:$F$802,2,FALSE)</f>
        <v>#N/A</v>
      </c>
    </row>
    <row r="88" spans="1:23" ht="14.25" customHeight="1">
      <c r="A88" s="89"/>
      <c r="B88" s="90" t="s">
        <v>1650</v>
      </c>
      <c r="C88" s="91">
        <v>11</v>
      </c>
      <c r="D88" s="91">
        <v>6</v>
      </c>
      <c r="E88" s="56"/>
      <c r="F88" s="56" t="e">
        <f>+VLOOKUP(E88,Participants!$A$1:$F$1600,2,FALSE)</f>
        <v>#N/A</v>
      </c>
      <c r="G88" s="56" t="e">
        <f>+VLOOKUP(E88,Participants!$A$1:$F$1600,4,FALSE)</f>
        <v>#N/A</v>
      </c>
      <c r="H88" s="56" t="e">
        <f>+VLOOKUP(E88,Participants!$A$1:$F$1600,5,FALSE)</f>
        <v>#N/A</v>
      </c>
      <c r="I88" s="56" t="e">
        <f>+VLOOKUP(E88,Participants!$A$1:$F$1600,3,FALSE)</f>
        <v>#N/A</v>
      </c>
      <c r="J88" s="56" t="e">
        <f>+VLOOKUP(E88,Participants!$A$1:$G$1600,7,FALSE)</f>
        <v>#N/A</v>
      </c>
      <c r="K88" s="94"/>
      <c r="L88" s="56"/>
      <c r="M88" s="56"/>
      <c r="N88" s="89" t="e">
        <f t="shared" si="0"/>
        <v>#N/A</v>
      </c>
      <c r="O88" s="89"/>
      <c r="P88" s="93"/>
      <c r="Q88" s="93" t="e">
        <f>+VLOOKUP(P88,Participants!$A$1:$F$802,2,FALSE)</f>
        <v>#N/A</v>
      </c>
      <c r="R88" s="93"/>
      <c r="S88" s="93" t="e">
        <f>+VLOOKUP(R88,Participants!$A$1:$F$802,2,FALSE)</f>
        <v>#N/A</v>
      </c>
      <c r="T88" s="93"/>
      <c r="U88" s="93" t="e">
        <f>+VLOOKUP(T88,Participants!$A$1:$F$802,2,FALSE)</f>
        <v>#N/A</v>
      </c>
      <c r="V88" s="93"/>
      <c r="W88" s="93" t="e">
        <f>+VLOOKUP(V88,Participants!$A$1:$F$802,2,FALSE)</f>
        <v>#N/A</v>
      </c>
    </row>
    <row r="89" spans="1:23" ht="14.25" customHeight="1">
      <c r="A89" s="89"/>
      <c r="B89" s="90" t="s">
        <v>1650</v>
      </c>
      <c r="C89" s="91">
        <v>11</v>
      </c>
      <c r="D89" s="91">
        <v>7</v>
      </c>
      <c r="E89" s="56"/>
      <c r="F89" s="56" t="e">
        <f>+VLOOKUP(E89,Participants!$A$1:$F$1600,2,FALSE)</f>
        <v>#N/A</v>
      </c>
      <c r="G89" s="56" t="e">
        <f>+VLOOKUP(E89,Participants!$A$1:$F$1600,4,FALSE)</f>
        <v>#N/A</v>
      </c>
      <c r="H89" s="56" t="e">
        <f>+VLOOKUP(E89,Participants!$A$1:$F$1600,5,FALSE)</f>
        <v>#N/A</v>
      </c>
      <c r="I89" s="56" t="e">
        <f>+VLOOKUP(E89,Participants!$A$1:$F$1600,3,FALSE)</f>
        <v>#N/A</v>
      </c>
      <c r="J89" s="56" t="e">
        <f>+VLOOKUP(E89,Participants!$A$1:$G$1600,7,FALSE)</f>
        <v>#N/A</v>
      </c>
      <c r="K89" s="94"/>
      <c r="L89" s="56"/>
      <c r="M89" s="56"/>
      <c r="N89" s="89" t="e">
        <f t="shared" si="0"/>
        <v>#N/A</v>
      </c>
      <c r="O89" s="89"/>
      <c r="P89" s="93"/>
      <c r="Q89" s="93" t="e">
        <f>+VLOOKUP(P89,Participants!$A$1:$F$802,2,FALSE)</f>
        <v>#N/A</v>
      </c>
      <c r="R89" s="93"/>
      <c r="S89" s="93" t="e">
        <f>+VLOOKUP(R89,Participants!$A$1:$F$802,2,FALSE)</f>
        <v>#N/A</v>
      </c>
      <c r="T89" s="93"/>
      <c r="U89" s="93" t="e">
        <f>+VLOOKUP(T89,Participants!$A$1:$F$802,2,FALSE)</f>
        <v>#N/A</v>
      </c>
      <c r="V89" s="93"/>
      <c r="W89" s="93" t="e">
        <f>+VLOOKUP(V89,Participants!$A$1:$F$802,2,FALSE)</f>
        <v>#N/A</v>
      </c>
    </row>
    <row r="90" spans="1:23" ht="14.25" customHeight="1">
      <c r="A90" s="89"/>
      <c r="B90" s="90" t="s">
        <v>1650</v>
      </c>
      <c r="C90" s="91">
        <v>11</v>
      </c>
      <c r="D90" s="91">
        <v>8</v>
      </c>
      <c r="E90" s="56"/>
      <c r="F90" s="56" t="e">
        <f>+VLOOKUP(E90,Participants!$A$1:$F$1600,2,FALSE)</f>
        <v>#N/A</v>
      </c>
      <c r="G90" s="56" t="e">
        <f>+VLOOKUP(E90,Participants!$A$1:$F$1600,4,FALSE)</f>
        <v>#N/A</v>
      </c>
      <c r="H90" s="56" t="e">
        <f>+VLOOKUP(E90,Participants!$A$1:$F$1600,5,FALSE)</f>
        <v>#N/A</v>
      </c>
      <c r="I90" s="56" t="e">
        <f>+VLOOKUP(E90,Participants!$A$1:$F$1600,3,FALSE)</f>
        <v>#N/A</v>
      </c>
      <c r="J90" s="56" t="e">
        <f>+VLOOKUP(E90,Participants!$A$1:$G$1600,7,FALSE)</f>
        <v>#N/A</v>
      </c>
      <c r="K90" s="94"/>
      <c r="L90" s="56"/>
      <c r="M90" s="56"/>
      <c r="N90" s="89" t="e">
        <f t="shared" si="0"/>
        <v>#N/A</v>
      </c>
      <c r="O90" s="89"/>
      <c r="P90" s="93"/>
      <c r="Q90" s="93" t="e">
        <f>+VLOOKUP(P90,Participants!$A$1:$F$802,2,FALSE)</f>
        <v>#N/A</v>
      </c>
      <c r="R90" s="93"/>
      <c r="S90" s="93" t="e">
        <f>+VLOOKUP(R90,Participants!$A$1:$F$802,2,FALSE)</f>
        <v>#N/A</v>
      </c>
      <c r="T90" s="93"/>
      <c r="U90" s="93" t="e">
        <f>+VLOOKUP(T90,Participants!$A$1:$F$802,2,FALSE)</f>
        <v>#N/A</v>
      </c>
      <c r="V90" s="93"/>
      <c r="W90" s="93" t="e">
        <f>+VLOOKUP(V90,Participants!$A$1:$F$802,2,FALSE)</f>
        <v>#N/A</v>
      </c>
    </row>
    <row r="91" spans="1:23" ht="14.25" customHeight="1">
      <c r="B91" s="81" t="s">
        <v>1650</v>
      </c>
      <c r="C91" s="95">
        <v>12</v>
      </c>
      <c r="D91" s="95">
        <v>1</v>
      </c>
      <c r="E91" s="59"/>
      <c r="F91" s="59" t="e">
        <f>+VLOOKUP(E91,Participants!$A$1:$F$1600,2,FALSE)</f>
        <v>#N/A</v>
      </c>
      <c r="G91" s="59" t="e">
        <f>+VLOOKUP(E91,Participants!$A$1:$F$1600,4,FALSE)</f>
        <v>#N/A</v>
      </c>
      <c r="H91" s="59" t="e">
        <f>+VLOOKUP(E91,Participants!$A$1:$F$1600,5,FALSE)</f>
        <v>#N/A</v>
      </c>
      <c r="I91" s="59" t="e">
        <f>+VLOOKUP(E91,Participants!$A$1:$F$1600,3,FALSE)</f>
        <v>#N/A</v>
      </c>
      <c r="J91" s="59" t="e">
        <f>+VLOOKUP(E91,Participants!$A$1:$G$1600,7,FALSE)</f>
        <v>#N/A</v>
      </c>
      <c r="K91" s="99"/>
      <c r="L91" s="59"/>
      <c r="M91" s="59"/>
      <c r="N91" s="67" t="e">
        <f t="shared" si="0"/>
        <v>#N/A</v>
      </c>
      <c r="O91" s="67"/>
      <c r="P91" s="98"/>
      <c r="Q91" s="98" t="e">
        <f>+VLOOKUP(P91,Participants!$A$1:$F$802,2,FALSE)</f>
        <v>#N/A</v>
      </c>
      <c r="R91" s="98"/>
      <c r="S91" s="98" t="e">
        <f>+VLOOKUP(R91,Participants!$A$1:$F$802,2,FALSE)</f>
        <v>#N/A</v>
      </c>
      <c r="T91" s="98"/>
      <c r="U91" s="98" t="e">
        <f>+VLOOKUP(T91,Participants!$A$1:$F$802,2,FALSE)</f>
        <v>#N/A</v>
      </c>
      <c r="V91" s="98"/>
      <c r="W91" s="98" t="e">
        <f>+VLOOKUP(V91,Participants!$A$1:$F$802,2,FALSE)</f>
        <v>#N/A</v>
      </c>
    </row>
    <row r="92" spans="1:23" ht="14.25" customHeight="1">
      <c r="A92" s="67"/>
      <c r="B92" s="81" t="s">
        <v>1650</v>
      </c>
      <c r="C92" s="95">
        <v>12</v>
      </c>
      <c r="D92" s="95">
        <v>2</v>
      </c>
      <c r="E92" s="59"/>
      <c r="F92" s="59" t="e">
        <f>+VLOOKUP(E92,Participants!$A$1:$F$1600,2,FALSE)</f>
        <v>#N/A</v>
      </c>
      <c r="G92" s="59" t="e">
        <f>+VLOOKUP(E92,Participants!$A$1:$F$1600,4,FALSE)</f>
        <v>#N/A</v>
      </c>
      <c r="H92" s="59" t="e">
        <f>+VLOOKUP(E92,Participants!$A$1:$F$1600,5,FALSE)</f>
        <v>#N/A</v>
      </c>
      <c r="I92" s="59" t="e">
        <f>+VLOOKUP(E92,Participants!$A$1:$F$1600,3,FALSE)</f>
        <v>#N/A</v>
      </c>
      <c r="J92" s="59" t="e">
        <f>+VLOOKUP(E92,Participants!$A$1:$G$1600,7,FALSE)</f>
        <v>#N/A</v>
      </c>
      <c r="K92" s="99"/>
      <c r="L92" s="59"/>
      <c r="M92" s="59"/>
      <c r="N92" s="67" t="e">
        <f t="shared" si="0"/>
        <v>#N/A</v>
      </c>
      <c r="O92" s="67"/>
      <c r="P92" s="98"/>
      <c r="Q92" s="98" t="e">
        <f>+VLOOKUP(P92,Participants!$A$1:$F$802,2,FALSE)</f>
        <v>#N/A</v>
      </c>
      <c r="R92" s="98"/>
      <c r="S92" s="98" t="e">
        <f>+VLOOKUP(R92,Participants!$A$1:$F$802,2,FALSE)</f>
        <v>#N/A</v>
      </c>
      <c r="T92" s="98"/>
      <c r="U92" s="98" t="e">
        <f>+VLOOKUP(T92,Participants!$A$1:$F$802,2,FALSE)</f>
        <v>#N/A</v>
      </c>
      <c r="V92" s="98"/>
      <c r="W92" s="98" t="e">
        <f>+VLOOKUP(V92,Participants!$A$1:$F$802,2,FALSE)</f>
        <v>#N/A</v>
      </c>
    </row>
    <row r="93" spans="1:23" ht="14.25" customHeight="1">
      <c r="A93" s="67"/>
      <c r="B93" s="81" t="s">
        <v>1650</v>
      </c>
      <c r="C93" s="95">
        <v>12</v>
      </c>
      <c r="D93" s="95">
        <v>3</v>
      </c>
      <c r="E93" s="59"/>
      <c r="F93" s="59" t="e">
        <f>+VLOOKUP(E93,Participants!$A$1:$F$1600,2,FALSE)</f>
        <v>#N/A</v>
      </c>
      <c r="G93" s="59" t="e">
        <f>+VLOOKUP(E93,Participants!$A$1:$F$1600,4,FALSE)</f>
        <v>#N/A</v>
      </c>
      <c r="H93" s="59" t="e">
        <f>+VLOOKUP(E93,Participants!$A$1:$F$1600,5,FALSE)</f>
        <v>#N/A</v>
      </c>
      <c r="I93" s="59" t="e">
        <f>+VLOOKUP(E93,Participants!$A$1:$F$1600,3,FALSE)</f>
        <v>#N/A</v>
      </c>
      <c r="J93" s="59" t="e">
        <f>+VLOOKUP(E93,Participants!$A$1:$G$1600,7,FALSE)</f>
        <v>#N/A</v>
      </c>
      <c r="K93" s="99"/>
      <c r="L93" s="59"/>
      <c r="M93" s="59"/>
      <c r="N93" s="67" t="e">
        <f t="shared" si="0"/>
        <v>#N/A</v>
      </c>
      <c r="O93" s="67"/>
      <c r="P93" s="98"/>
      <c r="Q93" s="98" t="e">
        <f>+VLOOKUP(P93,Participants!$A$1:$F$802,2,FALSE)</f>
        <v>#N/A</v>
      </c>
      <c r="R93" s="98"/>
      <c r="S93" s="98" t="e">
        <f>+VLOOKUP(R93,Participants!$A$1:$F$802,2,FALSE)</f>
        <v>#N/A</v>
      </c>
      <c r="T93" s="98"/>
      <c r="U93" s="98" t="e">
        <f>+VLOOKUP(T93,Participants!$A$1:$F$802,2,FALSE)</f>
        <v>#N/A</v>
      </c>
      <c r="V93" s="98"/>
      <c r="W93" s="98" t="e">
        <f>+VLOOKUP(V93,Participants!$A$1:$F$802,2,FALSE)</f>
        <v>#N/A</v>
      </c>
    </row>
    <row r="94" spans="1:23" ht="14.25" customHeight="1">
      <c r="A94" s="67"/>
      <c r="B94" s="81" t="s">
        <v>1650</v>
      </c>
      <c r="C94" s="95">
        <v>12</v>
      </c>
      <c r="D94" s="95">
        <v>4</v>
      </c>
      <c r="E94" s="59"/>
      <c r="F94" s="59" t="e">
        <f>+VLOOKUP(E94,Participants!$A$1:$F$1600,2,FALSE)</f>
        <v>#N/A</v>
      </c>
      <c r="G94" s="59" t="e">
        <f>+VLOOKUP(E94,Participants!$A$1:$F$1600,4,FALSE)</f>
        <v>#N/A</v>
      </c>
      <c r="H94" s="59" t="e">
        <f>+VLOOKUP(E94,Participants!$A$1:$F$1600,5,FALSE)</f>
        <v>#N/A</v>
      </c>
      <c r="I94" s="59" t="e">
        <f>+VLOOKUP(E94,Participants!$A$1:$F$1600,3,FALSE)</f>
        <v>#N/A</v>
      </c>
      <c r="J94" s="59" t="e">
        <f>+VLOOKUP(E94,Participants!$A$1:$G$1600,7,FALSE)</f>
        <v>#N/A</v>
      </c>
      <c r="K94" s="99"/>
      <c r="L94" s="59"/>
      <c r="M94" s="59"/>
      <c r="N94" s="67" t="e">
        <f t="shared" si="0"/>
        <v>#N/A</v>
      </c>
      <c r="O94" s="67"/>
      <c r="P94" s="98"/>
      <c r="Q94" s="98" t="e">
        <f>+VLOOKUP(P94,Participants!$A$1:$F$802,2,FALSE)</f>
        <v>#N/A</v>
      </c>
      <c r="R94" s="98"/>
      <c r="S94" s="98" t="e">
        <f>+VLOOKUP(R94,Participants!$A$1:$F$802,2,FALSE)</f>
        <v>#N/A</v>
      </c>
      <c r="T94" s="98"/>
      <c r="U94" s="98" t="e">
        <f>+VLOOKUP(T94,Participants!$A$1:$F$802,2,FALSE)</f>
        <v>#N/A</v>
      </c>
      <c r="V94" s="98"/>
      <c r="W94" s="98" t="e">
        <f>+VLOOKUP(V94,Participants!$A$1:$F$802,2,FALSE)</f>
        <v>#N/A</v>
      </c>
    </row>
    <row r="95" spans="1:23" ht="14.25" customHeight="1">
      <c r="A95" s="67"/>
      <c r="B95" s="81" t="s">
        <v>1650</v>
      </c>
      <c r="C95" s="95">
        <v>12</v>
      </c>
      <c r="D95" s="95">
        <v>5</v>
      </c>
      <c r="E95" s="59"/>
      <c r="F95" s="59" t="e">
        <f>+VLOOKUP(E95,Participants!$A$1:$F$1600,2,FALSE)</f>
        <v>#N/A</v>
      </c>
      <c r="G95" s="59" t="e">
        <f>+VLOOKUP(E95,Participants!$A$1:$F$1600,4,FALSE)</f>
        <v>#N/A</v>
      </c>
      <c r="H95" s="59" t="e">
        <f>+VLOOKUP(E95,Participants!$A$1:$F$1600,5,FALSE)</f>
        <v>#N/A</v>
      </c>
      <c r="I95" s="59" t="e">
        <f>+VLOOKUP(E95,Participants!$A$1:$F$1600,3,FALSE)</f>
        <v>#N/A</v>
      </c>
      <c r="J95" s="59" t="e">
        <f>+VLOOKUP(E95,Participants!$A$1:$G$1600,7,FALSE)</f>
        <v>#N/A</v>
      </c>
      <c r="K95" s="99"/>
      <c r="L95" s="59"/>
      <c r="M95" s="59"/>
      <c r="N95" s="67" t="e">
        <f t="shared" si="0"/>
        <v>#N/A</v>
      </c>
      <c r="O95" s="67"/>
      <c r="P95" s="98"/>
      <c r="Q95" s="98" t="e">
        <f>+VLOOKUP(P95,Participants!$A$1:$F$802,2,FALSE)</f>
        <v>#N/A</v>
      </c>
      <c r="R95" s="98"/>
      <c r="S95" s="98" t="e">
        <f>+VLOOKUP(R95,Participants!$A$1:$F$802,2,FALSE)</f>
        <v>#N/A</v>
      </c>
      <c r="T95" s="98"/>
      <c r="U95" s="98" t="e">
        <f>+VLOOKUP(T95,Participants!$A$1:$F$802,2,FALSE)</f>
        <v>#N/A</v>
      </c>
      <c r="V95" s="98"/>
      <c r="W95" s="98" t="e">
        <f>+VLOOKUP(V95,Participants!$A$1:$F$802,2,FALSE)</f>
        <v>#N/A</v>
      </c>
    </row>
    <row r="96" spans="1:23" ht="14.25" customHeight="1">
      <c r="A96" s="67"/>
      <c r="B96" s="81" t="s">
        <v>1650</v>
      </c>
      <c r="C96" s="95">
        <v>12</v>
      </c>
      <c r="D96" s="95">
        <v>6</v>
      </c>
      <c r="E96" s="59"/>
      <c r="F96" s="59" t="e">
        <f>+VLOOKUP(E96,Participants!$A$1:$F$1600,2,FALSE)</f>
        <v>#N/A</v>
      </c>
      <c r="G96" s="59" t="e">
        <f>+VLOOKUP(E96,Participants!$A$1:$F$1600,4,FALSE)</f>
        <v>#N/A</v>
      </c>
      <c r="H96" s="59" t="e">
        <f>+VLOOKUP(E96,Participants!$A$1:$F$1600,5,FALSE)</f>
        <v>#N/A</v>
      </c>
      <c r="I96" s="59" t="e">
        <f>+VLOOKUP(E96,Participants!$A$1:$F$1600,3,FALSE)</f>
        <v>#N/A</v>
      </c>
      <c r="J96" s="59" t="e">
        <f>+VLOOKUP(E96,Participants!$A$1:$G$1600,7,FALSE)</f>
        <v>#N/A</v>
      </c>
      <c r="K96" s="99"/>
      <c r="L96" s="59"/>
      <c r="M96" s="59"/>
      <c r="N96" s="67" t="e">
        <f t="shared" si="0"/>
        <v>#N/A</v>
      </c>
      <c r="O96" s="67"/>
      <c r="P96" s="98"/>
      <c r="Q96" s="98" t="e">
        <f>+VLOOKUP(P96,Participants!$A$1:$F$802,2,FALSE)</f>
        <v>#N/A</v>
      </c>
      <c r="R96" s="98"/>
      <c r="S96" s="98" t="e">
        <f>+VLOOKUP(R96,Participants!$A$1:$F$802,2,FALSE)</f>
        <v>#N/A</v>
      </c>
      <c r="T96" s="98"/>
      <c r="U96" s="98" t="e">
        <f>+VLOOKUP(T96,Participants!$A$1:$F$802,2,FALSE)</f>
        <v>#N/A</v>
      </c>
      <c r="V96" s="98"/>
      <c r="W96" s="98" t="e">
        <f>+VLOOKUP(V96,Participants!$A$1:$F$802,2,FALSE)</f>
        <v>#N/A</v>
      </c>
    </row>
    <row r="97" spans="1:23" ht="14.25" customHeight="1">
      <c r="A97" s="67"/>
      <c r="B97" s="81" t="s">
        <v>1650</v>
      </c>
      <c r="C97" s="95">
        <v>12</v>
      </c>
      <c r="D97" s="95">
        <v>7</v>
      </c>
      <c r="E97" s="59"/>
      <c r="F97" s="59" t="e">
        <f>+VLOOKUP(E97,Participants!$A$1:$F$1600,2,FALSE)</f>
        <v>#N/A</v>
      </c>
      <c r="G97" s="59" t="e">
        <f>+VLOOKUP(E97,Participants!$A$1:$F$1600,4,FALSE)</f>
        <v>#N/A</v>
      </c>
      <c r="H97" s="59" t="e">
        <f>+VLOOKUP(E97,Participants!$A$1:$F$1600,5,FALSE)</f>
        <v>#N/A</v>
      </c>
      <c r="I97" s="59" t="e">
        <f>+VLOOKUP(E97,Participants!$A$1:$F$1600,3,FALSE)</f>
        <v>#N/A</v>
      </c>
      <c r="J97" s="59" t="e">
        <f>+VLOOKUP(E97,Participants!$A$1:$G$1600,7,FALSE)</f>
        <v>#N/A</v>
      </c>
      <c r="K97" s="99"/>
      <c r="L97" s="59"/>
      <c r="M97" s="59"/>
      <c r="N97" s="67" t="e">
        <f t="shared" si="0"/>
        <v>#N/A</v>
      </c>
      <c r="O97" s="67"/>
      <c r="P97" s="98"/>
      <c r="Q97" s="98" t="e">
        <f>+VLOOKUP(P97,Participants!$A$1:$F$802,2,FALSE)</f>
        <v>#N/A</v>
      </c>
      <c r="R97" s="98"/>
      <c r="S97" s="98" t="e">
        <f>+VLOOKUP(R97,Participants!$A$1:$F$802,2,FALSE)</f>
        <v>#N/A</v>
      </c>
      <c r="T97" s="98"/>
      <c r="U97" s="98" t="e">
        <f>+VLOOKUP(T97,Participants!$A$1:$F$802,2,FALSE)</f>
        <v>#N/A</v>
      </c>
      <c r="V97" s="98"/>
      <c r="W97" s="98" t="e">
        <f>+VLOOKUP(V97,Participants!$A$1:$F$802,2,FALSE)</f>
        <v>#N/A</v>
      </c>
    </row>
    <row r="98" spans="1:23" ht="14.25" customHeight="1">
      <c r="A98" s="67"/>
      <c r="B98" s="81" t="s">
        <v>1650</v>
      </c>
      <c r="C98" s="95">
        <v>12</v>
      </c>
      <c r="D98" s="95">
        <v>8</v>
      </c>
      <c r="E98" s="59"/>
      <c r="F98" s="59" t="e">
        <f>+VLOOKUP(E98,Participants!$A$1:$F$1600,2,FALSE)</f>
        <v>#N/A</v>
      </c>
      <c r="G98" s="59" t="e">
        <f>+VLOOKUP(E98,Participants!$A$1:$F$1600,4,FALSE)</f>
        <v>#N/A</v>
      </c>
      <c r="H98" s="59" t="e">
        <f>+VLOOKUP(E98,Participants!$A$1:$F$1600,5,FALSE)</f>
        <v>#N/A</v>
      </c>
      <c r="I98" s="59" t="e">
        <f>+VLOOKUP(E98,Participants!$A$1:$F$1600,3,FALSE)</f>
        <v>#N/A</v>
      </c>
      <c r="J98" s="59" t="e">
        <f>+VLOOKUP(E98,Participants!$A$1:$G$1600,7,FALSE)</f>
        <v>#N/A</v>
      </c>
      <c r="K98" s="99"/>
      <c r="L98" s="59"/>
      <c r="M98" s="59"/>
      <c r="N98" s="67" t="e">
        <f t="shared" si="0"/>
        <v>#N/A</v>
      </c>
      <c r="O98" s="67"/>
      <c r="P98" s="98"/>
      <c r="Q98" s="98" t="e">
        <f>+VLOOKUP(P98,Participants!$A$1:$F$802,2,FALSE)</f>
        <v>#N/A</v>
      </c>
      <c r="R98" s="98"/>
      <c r="S98" s="98" t="e">
        <f>+VLOOKUP(R98,Participants!$A$1:$F$802,2,FALSE)</f>
        <v>#N/A</v>
      </c>
      <c r="T98" s="98"/>
      <c r="U98" s="98" t="e">
        <f>+VLOOKUP(T98,Participants!$A$1:$F$802,2,FALSE)</f>
        <v>#N/A</v>
      </c>
      <c r="V98" s="98"/>
      <c r="W98" s="98" t="e">
        <f>+VLOOKUP(V98,Participants!$A$1:$F$802,2,FALSE)</f>
        <v>#N/A</v>
      </c>
    </row>
    <row r="99" spans="1:23" ht="14.25" customHeight="1">
      <c r="A99" s="89"/>
      <c r="B99" s="90" t="s">
        <v>1650</v>
      </c>
      <c r="C99" s="91">
        <v>13</v>
      </c>
      <c r="D99" s="91">
        <v>1</v>
      </c>
      <c r="E99" s="56"/>
      <c r="F99" s="56" t="e">
        <f>+VLOOKUP(E99,Participants!$A$1:$F$1600,2,FALSE)</f>
        <v>#N/A</v>
      </c>
      <c r="G99" s="56" t="e">
        <f>+VLOOKUP(E99,Participants!$A$1:$F$1600,4,FALSE)</f>
        <v>#N/A</v>
      </c>
      <c r="H99" s="56" t="e">
        <f>+VLOOKUP(E99,Participants!$A$1:$F$1600,5,FALSE)</f>
        <v>#N/A</v>
      </c>
      <c r="I99" s="56" t="e">
        <f>+VLOOKUP(E99,Participants!$A$1:$F$1600,3,FALSE)</f>
        <v>#N/A</v>
      </c>
      <c r="J99" s="56" t="e">
        <f>+VLOOKUP(E99,Participants!$A$1:$G$1600,7,FALSE)</f>
        <v>#N/A</v>
      </c>
      <c r="K99" s="94"/>
      <c r="L99" s="56"/>
      <c r="M99" s="56"/>
      <c r="N99" s="89" t="e">
        <f t="shared" si="0"/>
        <v>#N/A</v>
      </c>
      <c r="O99" s="89"/>
      <c r="P99" s="93"/>
      <c r="Q99" s="93" t="e">
        <f>+VLOOKUP(P99,Participants!$A$1:$F$802,2,FALSE)</f>
        <v>#N/A</v>
      </c>
      <c r="R99" s="93"/>
      <c r="S99" s="93" t="e">
        <f>+VLOOKUP(R99,Participants!$A$1:$F$802,2,FALSE)</f>
        <v>#N/A</v>
      </c>
      <c r="T99" s="93"/>
      <c r="U99" s="93" t="e">
        <f>+VLOOKUP(T99,Participants!$A$1:$F$802,2,FALSE)</f>
        <v>#N/A</v>
      </c>
      <c r="V99" s="93"/>
      <c r="W99" s="93" t="e">
        <f>+VLOOKUP(V99,Participants!$A$1:$F$802,2,FALSE)</f>
        <v>#N/A</v>
      </c>
    </row>
    <row r="100" spans="1:23" ht="14.25" customHeight="1">
      <c r="A100" s="89"/>
      <c r="B100" s="90" t="s">
        <v>1650</v>
      </c>
      <c r="C100" s="91">
        <v>13</v>
      </c>
      <c r="D100" s="91">
        <v>2</v>
      </c>
      <c r="E100" s="56"/>
      <c r="F100" s="56" t="e">
        <f>+VLOOKUP(E100,Participants!$A$1:$F$1600,2,FALSE)</f>
        <v>#N/A</v>
      </c>
      <c r="G100" s="56" t="e">
        <f>+VLOOKUP(E100,Participants!$A$1:$F$1600,4,FALSE)</f>
        <v>#N/A</v>
      </c>
      <c r="H100" s="56" t="e">
        <f>+VLOOKUP(E100,Participants!$A$1:$F$1600,5,FALSE)</f>
        <v>#N/A</v>
      </c>
      <c r="I100" s="56" t="e">
        <f>+VLOOKUP(E100,Participants!$A$1:$F$1600,3,FALSE)</f>
        <v>#N/A</v>
      </c>
      <c r="J100" s="56" t="e">
        <f>+VLOOKUP(E100,Participants!$A$1:$G$1600,7,FALSE)</f>
        <v>#N/A</v>
      </c>
      <c r="K100" s="94"/>
      <c r="L100" s="56"/>
      <c r="M100" s="56"/>
      <c r="N100" s="89" t="e">
        <f t="shared" si="0"/>
        <v>#N/A</v>
      </c>
      <c r="O100" s="89"/>
      <c r="P100" s="93"/>
      <c r="Q100" s="93" t="e">
        <f>+VLOOKUP(P100,Participants!$A$1:$F$802,2,FALSE)</f>
        <v>#N/A</v>
      </c>
      <c r="R100" s="93"/>
      <c r="S100" s="93" t="e">
        <f>+VLOOKUP(R100,Participants!$A$1:$F$802,2,FALSE)</f>
        <v>#N/A</v>
      </c>
      <c r="T100" s="93"/>
      <c r="U100" s="93" t="e">
        <f>+VLOOKUP(T100,Participants!$A$1:$F$802,2,FALSE)</f>
        <v>#N/A</v>
      </c>
      <c r="V100" s="93"/>
      <c r="W100" s="93" t="e">
        <f>+VLOOKUP(V100,Participants!$A$1:$F$802,2,FALSE)</f>
        <v>#N/A</v>
      </c>
    </row>
    <row r="101" spans="1:23" ht="14.25" customHeight="1">
      <c r="A101" s="89"/>
      <c r="B101" s="90" t="s">
        <v>1650</v>
      </c>
      <c r="C101" s="91">
        <v>13</v>
      </c>
      <c r="D101" s="91">
        <v>3</v>
      </c>
      <c r="E101" s="56"/>
      <c r="F101" s="56" t="e">
        <f>+VLOOKUP(E101,Participants!$A$1:$F$1600,2,FALSE)</f>
        <v>#N/A</v>
      </c>
      <c r="G101" s="56" t="e">
        <f>+VLOOKUP(E101,Participants!$A$1:$F$1600,4,FALSE)</f>
        <v>#N/A</v>
      </c>
      <c r="H101" s="56" t="e">
        <f>+VLOOKUP(E101,Participants!$A$1:$F$1600,5,FALSE)</f>
        <v>#N/A</v>
      </c>
      <c r="I101" s="56" t="e">
        <f>+VLOOKUP(E101,Participants!$A$1:$F$1600,3,FALSE)</f>
        <v>#N/A</v>
      </c>
      <c r="J101" s="56" t="e">
        <f>+VLOOKUP(E101,Participants!$A$1:$G$1600,7,FALSE)</f>
        <v>#N/A</v>
      </c>
      <c r="K101" s="94"/>
      <c r="L101" s="56"/>
      <c r="M101" s="56"/>
      <c r="N101" s="89" t="e">
        <f t="shared" si="0"/>
        <v>#N/A</v>
      </c>
      <c r="O101" s="89"/>
      <c r="P101" s="93"/>
      <c r="Q101" s="93" t="e">
        <f>+VLOOKUP(P101,Participants!$A$1:$F$802,2,FALSE)</f>
        <v>#N/A</v>
      </c>
      <c r="R101" s="93"/>
      <c r="S101" s="93" t="e">
        <f>+VLOOKUP(R101,Participants!$A$1:$F$802,2,FALSE)</f>
        <v>#N/A</v>
      </c>
      <c r="T101" s="93"/>
      <c r="U101" s="93" t="e">
        <f>+VLOOKUP(T101,Participants!$A$1:$F$802,2,FALSE)</f>
        <v>#N/A</v>
      </c>
      <c r="V101" s="93"/>
      <c r="W101" s="93" t="e">
        <f>+VLOOKUP(V101,Participants!$A$1:$F$802,2,FALSE)</f>
        <v>#N/A</v>
      </c>
    </row>
    <row r="102" spans="1:23" ht="14.25" customHeight="1">
      <c r="A102" s="89"/>
      <c r="B102" s="90" t="s">
        <v>1650</v>
      </c>
      <c r="C102" s="91">
        <v>13</v>
      </c>
      <c r="D102" s="91">
        <v>4</v>
      </c>
      <c r="E102" s="56"/>
      <c r="F102" s="56" t="e">
        <f>+VLOOKUP(E102,Participants!$A$1:$F$1600,2,FALSE)</f>
        <v>#N/A</v>
      </c>
      <c r="G102" s="56" t="e">
        <f>+VLOOKUP(E102,Participants!$A$1:$F$1600,4,FALSE)</f>
        <v>#N/A</v>
      </c>
      <c r="H102" s="56" t="e">
        <f>+VLOOKUP(E102,Participants!$A$1:$F$1600,5,FALSE)</f>
        <v>#N/A</v>
      </c>
      <c r="I102" s="56" t="e">
        <f>+VLOOKUP(E102,Participants!$A$1:$F$1600,3,FALSE)</f>
        <v>#N/A</v>
      </c>
      <c r="J102" s="56" t="e">
        <f>+VLOOKUP(E102,Participants!$A$1:$G$1600,7,FALSE)</f>
        <v>#N/A</v>
      </c>
      <c r="K102" s="94"/>
      <c r="L102" s="56"/>
      <c r="M102" s="56"/>
      <c r="N102" s="89" t="e">
        <f t="shared" si="0"/>
        <v>#N/A</v>
      </c>
      <c r="O102" s="89"/>
      <c r="P102" s="93"/>
      <c r="Q102" s="93" t="e">
        <f>+VLOOKUP(P102,Participants!$A$1:$F$802,2,FALSE)</f>
        <v>#N/A</v>
      </c>
      <c r="R102" s="93"/>
      <c r="S102" s="93" t="e">
        <f>+VLOOKUP(R102,Participants!$A$1:$F$802,2,FALSE)</f>
        <v>#N/A</v>
      </c>
      <c r="T102" s="93"/>
      <c r="U102" s="93" t="e">
        <f>+VLOOKUP(T102,Participants!$A$1:$F$802,2,FALSE)</f>
        <v>#N/A</v>
      </c>
      <c r="V102" s="93"/>
      <c r="W102" s="93" t="e">
        <f>+VLOOKUP(V102,Participants!$A$1:$F$802,2,FALSE)</f>
        <v>#N/A</v>
      </c>
    </row>
    <row r="103" spans="1:23" ht="14.25" customHeight="1">
      <c r="A103" s="89"/>
      <c r="B103" s="90" t="s">
        <v>1650</v>
      </c>
      <c r="C103" s="91">
        <v>13</v>
      </c>
      <c r="D103" s="91">
        <v>5</v>
      </c>
      <c r="E103" s="56"/>
      <c r="F103" s="56" t="e">
        <f>+VLOOKUP(E103,Participants!$A$1:$F$1600,2,FALSE)</f>
        <v>#N/A</v>
      </c>
      <c r="G103" s="56" t="e">
        <f>+VLOOKUP(E103,Participants!$A$1:$F$1600,4,FALSE)</f>
        <v>#N/A</v>
      </c>
      <c r="H103" s="56" t="e">
        <f>+VLOOKUP(E103,Participants!$A$1:$F$1600,5,FALSE)</f>
        <v>#N/A</v>
      </c>
      <c r="I103" s="56" t="e">
        <f>+VLOOKUP(E103,Participants!$A$1:$F$1600,3,FALSE)</f>
        <v>#N/A</v>
      </c>
      <c r="J103" s="56" t="e">
        <f>+VLOOKUP(E103,Participants!$A$1:$G$1600,7,FALSE)</f>
        <v>#N/A</v>
      </c>
      <c r="K103" s="94"/>
      <c r="L103" s="56"/>
      <c r="M103" s="56"/>
      <c r="N103" s="89" t="e">
        <f t="shared" si="0"/>
        <v>#N/A</v>
      </c>
      <c r="O103" s="89"/>
      <c r="P103" s="93"/>
      <c r="Q103" s="93" t="e">
        <f>+VLOOKUP(P103,Participants!$A$1:$F$802,2,FALSE)</f>
        <v>#N/A</v>
      </c>
      <c r="R103" s="93"/>
      <c r="S103" s="93" t="e">
        <f>+VLOOKUP(R103,Participants!$A$1:$F$802,2,FALSE)</f>
        <v>#N/A</v>
      </c>
      <c r="T103" s="93"/>
      <c r="U103" s="93" t="e">
        <f>+VLOOKUP(T103,Participants!$A$1:$F$802,2,FALSE)</f>
        <v>#N/A</v>
      </c>
      <c r="V103" s="93"/>
      <c r="W103" s="93" t="e">
        <f>+VLOOKUP(V103,Participants!$A$1:$F$802,2,FALSE)</f>
        <v>#N/A</v>
      </c>
    </row>
    <row r="104" spans="1:23" ht="14.25" customHeight="1">
      <c r="A104" s="89"/>
      <c r="B104" s="90" t="s">
        <v>1650</v>
      </c>
      <c r="C104" s="91">
        <v>13</v>
      </c>
      <c r="D104" s="91">
        <v>6</v>
      </c>
      <c r="E104" s="56"/>
      <c r="F104" s="56" t="e">
        <f>+VLOOKUP(E104,Participants!$A$1:$F$1600,2,FALSE)</f>
        <v>#N/A</v>
      </c>
      <c r="G104" s="56" t="e">
        <f>+VLOOKUP(E104,Participants!$A$1:$F$1600,4,FALSE)</f>
        <v>#N/A</v>
      </c>
      <c r="H104" s="56" t="e">
        <f>+VLOOKUP(E104,Participants!$A$1:$F$1600,5,FALSE)</f>
        <v>#N/A</v>
      </c>
      <c r="I104" s="56" t="e">
        <f>+VLOOKUP(E104,Participants!$A$1:$F$1600,3,FALSE)</f>
        <v>#N/A</v>
      </c>
      <c r="J104" s="56" t="e">
        <f>+VLOOKUP(E104,Participants!$A$1:$G$1600,7,FALSE)</f>
        <v>#N/A</v>
      </c>
      <c r="K104" s="94"/>
      <c r="L104" s="56"/>
      <c r="M104" s="56"/>
      <c r="N104" s="89" t="e">
        <f t="shared" si="0"/>
        <v>#N/A</v>
      </c>
      <c r="O104" s="89"/>
      <c r="P104" s="93"/>
      <c r="Q104" s="93" t="e">
        <f>+VLOOKUP(P104,Participants!$A$1:$F$802,2,FALSE)</f>
        <v>#N/A</v>
      </c>
      <c r="R104" s="93"/>
      <c r="S104" s="93" t="e">
        <f>+VLOOKUP(R104,Participants!$A$1:$F$802,2,FALSE)</f>
        <v>#N/A</v>
      </c>
      <c r="T104" s="93"/>
      <c r="U104" s="93" t="e">
        <f>+VLOOKUP(T104,Participants!$A$1:$F$802,2,FALSE)</f>
        <v>#N/A</v>
      </c>
      <c r="V104" s="93"/>
      <c r="W104" s="93" t="e">
        <f>+VLOOKUP(V104,Participants!$A$1:$F$802,2,FALSE)</f>
        <v>#N/A</v>
      </c>
    </row>
    <row r="105" spans="1:23" ht="14.25" customHeight="1">
      <c r="A105" s="89"/>
      <c r="B105" s="90" t="s">
        <v>1650</v>
      </c>
      <c r="C105" s="91">
        <v>13</v>
      </c>
      <c r="D105" s="91">
        <v>7</v>
      </c>
      <c r="E105" s="56"/>
      <c r="F105" s="56" t="e">
        <f>+VLOOKUP(E105,Participants!$A$1:$F$1600,2,FALSE)</f>
        <v>#N/A</v>
      </c>
      <c r="G105" s="56" t="e">
        <f>+VLOOKUP(E105,Participants!$A$1:$F$1600,4,FALSE)</f>
        <v>#N/A</v>
      </c>
      <c r="H105" s="56" t="e">
        <f>+VLOOKUP(E105,Participants!$A$1:$F$1600,5,FALSE)</f>
        <v>#N/A</v>
      </c>
      <c r="I105" s="56" t="e">
        <f>+VLOOKUP(E105,Participants!$A$1:$F$1600,3,FALSE)</f>
        <v>#N/A</v>
      </c>
      <c r="J105" s="56" t="e">
        <f>+VLOOKUP(E105,Participants!$A$1:$G$1600,7,FALSE)</f>
        <v>#N/A</v>
      </c>
      <c r="K105" s="94"/>
      <c r="L105" s="56"/>
      <c r="M105" s="56"/>
      <c r="N105" s="89" t="e">
        <f t="shared" si="0"/>
        <v>#N/A</v>
      </c>
      <c r="O105" s="89"/>
      <c r="P105" s="93"/>
      <c r="Q105" s="93" t="e">
        <f>+VLOOKUP(P105,Participants!$A$1:$F$802,2,FALSE)</f>
        <v>#N/A</v>
      </c>
      <c r="R105" s="93"/>
      <c r="S105" s="93" t="e">
        <f>+VLOOKUP(R105,Participants!$A$1:$F$802,2,FALSE)</f>
        <v>#N/A</v>
      </c>
      <c r="T105" s="93"/>
      <c r="U105" s="93" t="e">
        <f>+VLOOKUP(T105,Participants!$A$1:$F$802,2,FALSE)</f>
        <v>#N/A</v>
      </c>
      <c r="V105" s="93"/>
      <c r="W105" s="93" t="e">
        <f>+VLOOKUP(V105,Participants!$A$1:$F$802,2,FALSE)</f>
        <v>#N/A</v>
      </c>
    </row>
    <row r="106" spans="1:23" ht="14.25" customHeight="1">
      <c r="A106" s="89"/>
      <c r="B106" s="90" t="s">
        <v>1650</v>
      </c>
      <c r="C106" s="91">
        <v>13</v>
      </c>
      <c r="D106" s="91">
        <v>8</v>
      </c>
      <c r="E106" s="56"/>
      <c r="F106" s="56" t="e">
        <f>+VLOOKUP(E106,Participants!$A$1:$F$1600,2,FALSE)</f>
        <v>#N/A</v>
      </c>
      <c r="G106" s="56" t="e">
        <f>+VLOOKUP(E106,Participants!$A$1:$F$1600,4,FALSE)</f>
        <v>#N/A</v>
      </c>
      <c r="H106" s="56" t="e">
        <f>+VLOOKUP(E106,Participants!$A$1:$F$1600,5,FALSE)</f>
        <v>#N/A</v>
      </c>
      <c r="I106" s="56" t="e">
        <f>+VLOOKUP(E106,Participants!$A$1:$F$1600,3,FALSE)</f>
        <v>#N/A</v>
      </c>
      <c r="J106" s="56" t="e">
        <f>+VLOOKUP(E106,Participants!$A$1:$G$1600,7,FALSE)</f>
        <v>#N/A</v>
      </c>
      <c r="K106" s="94"/>
      <c r="L106" s="56"/>
      <c r="M106" s="56"/>
      <c r="N106" s="89" t="e">
        <f t="shared" si="0"/>
        <v>#N/A</v>
      </c>
      <c r="O106" s="89"/>
      <c r="P106" s="93"/>
      <c r="Q106" s="93" t="e">
        <f>+VLOOKUP(P106,Participants!$A$1:$F$802,2,FALSE)</f>
        <v>#N/A</v>
      </c>
      <c r="R106" s="93"/>
      <c r="S106" s="93" t="e">
        <f>+VLOOKUP(R106,Participants!$A$1:$F$802,2,FALSE)</f>
        <v>#N/A</v>
      </c>
      <c r="T106" s="93"/>
      <c r="U106" s="93" t="e">
        <f>+VLOOKUP(T106,Participants!$A$1:$F$802,2,FALSE)</f>
        <v>#N/A</v>
      </c>
      <c r="V106" s="93"/>
      <c r="W106" s="93" t="e">
        <f>+VLOOKUP(V106,Participants!$A$1:$F$802,2,FALSE)</f>
        <v>#N/A</v>
      </c>
    </row>
    <row r="107" spans="1:23" ht="14.25" customHeight="1">
      <c r="B107" s="81" t="s">
        <v>1650</v>
      </c>
      <c r="C107" s="95">
        <v>14</v>
      </c>
      <c r="D107" s="95">
        <v>1</v>
      </c>
      <c r="E107" s="59"/>
      <c r="F107" s="59" t="e">
        <f>+VLOOKUP(E107,Participants!$A$1:$F$1600,2,FALSE)</f>
        <v>#N/A</v>
      </c>
      <c r="G107" s="59" t="e">
        <f>+VLOOKUP(E107,Participants!$A$1:$F$1600,4,FALSE)</f>
        <v>#N/A</v>
      </c>
      <c r="H107" s="59" t="e">
        <f>+VLOOKUP(E107,Participants!$A$1:$F$1600,5,FALSE)</f>
        <v>#N/A</v>
      </c>
      <c r="I107" s="59" t="e">
        <f>+VLOOKUP(E107,Participants!$A$1:$F$1600,3,FALSE)</f>
        <v>#N/A</v>
      </c>
      <c r="J107" s="59" t="e">
        <f>+VLOOKUP(E107,Participants!$A$1:$G$1600,7,FALSE)</f>
        <v>#N/A</v>
      </c>
      <c r="K107" s="99"/>
      <c r="L107" s="59"/>
      <c r="M107" s="59"/>
      <c r="N107" s="67" t="e">
        <f t="shared" si="0"/>
        <v>#N/A</v>
      </c>
      <c r="O107" s="67"/>
      <c r="P107" s="98"/>
      <c r="Q107" s="98" t="e">
        <f>+VLOOKUP(P107,Participants!$A$1:$F$802,2,FALSE)</f>
        <v>#N/A</v>
      </c>
      <c r="R107" s="98"/>
      <c r="S107" s="98" t="e">
        <f>+VLOOKUP(R107,Participants!$A$1:$F$802,2,FALSE)</f>
        <v>#N/A</v>
      </c>
      <c r="T107" s="98"/>
      <c r="U107" s="98" t="e">
        <f>+VLOOKUP(T107,Participants!$A$1:$F$802,2,FALSE)</f>
        <v>#N/A</v>
      </c>
      <c r="V107" s="98"/>
      <c r="W107" s="98" t="e">
        <f>+VLOOKUP(V107,Participants!$A$1:$F$802,2,FALSE)</f>
        <v>#N/A</v>
      </c>
    </row>
    <row r="108" spans="1:23" ht="14.25" customHeight="1">
      <c r="A108" s="67"/>
      <c r="B108" s="81" t="s">
        <v>1650</v>
      </c>
      <c r="C108" s="95">
        <v>14</v>
      </c>
      <c r="D108" s="95">
        <v>2</v>
      </c>
      <c r="E108" s="59"/>
      <c r="F108" s="59" t="e">
        <f>+VLOOKUP(E108,Participants!$A$1:$F$1600,2,FALSE)</f>
        <v>#N/A</v>
      </c>
      <c r="G108" s="59" t="e">
        <f>+VLOOKUP(E108,Participants!$A$1:$F$1600,4,FALSE)</f>
        <v>#N/A</v>
      </c>
      <c r="H108" s="59" t="e">
        <f>+VLOOKUP(E108,Participants!$A$1:$F$1600,5,FALSE)</f>
        <v>#N/A</v>
      </c>
      <c r="I108" s="59" t="e">
        <f>+VLOOKUP(E108,Participants!$A$1:$F$1600,3,FALSE)</f>
        <v>#N/A</v>
      </c>
      <c r="J108" s="59" t="e">
        <f>+VLOOKUP(E108,Participants!$A$1:$G$1600,7,FALSE)</f>
        <v>#N/A</v>
      </c>
      <c r="K108" s="99"/>
      <c r="L108" s="59"/>
      <c r="M108" s="59"/>
      <c r="N108" s="67" t="e">
        <f t="shared" si="0"/>
        <v>#N/A</v>
      </c>
      <c r="O108" s="67"/>
      <c r="P108" s="98"/>
      <c r="Q108" s="98" t="e">
        <f>+VLOOKUP(P108,Participants!$A$1:$F$802,2,FALSE)</f>
        <v>#N/A</v>
      </c>
      <c r="R108" s="98"/>
      <c r="S108" s="98" t="e">
        <f>+VLOOKUP(R108,Participants!$A$1:$F$802,2,FALSE)</f>
        <v>#N/A</v>
      </c>
      <c r="T108" s="98"/>
      <c r="U108" s="98" t="e">
        <f>+VLOOKUP(T108,Participants!$A$1:$F$802,2,FALSE)</f>
        <v>#N/A</v>
      </c>
      <c r="V108" s="98"/>
      <c r="W108" s="98" t="e">
        <f>+VLOOKUP(V108,Participants!$A$1:$F$802,2,FALSE)</f>
        <v>#N/A</v>
      </c>
    </row>
    <row r="109" spans="1:23" ht="14.25" customHeight="1">
      <c r="A109" s="67"/>
      <c r="B109" s="81" t="s">
        <v>1650</v>
      </c>
      <c r="C109" s="95">
        <v>14</v>
      </c>
      <c r="D109" s="95">
        <v>3</v>
      </c>
      <c r="E109" s="59"/>
      <c r="F109" s="59" t="e">
        <f>+VLOOKUP(E109,Participants!$A$1:$F$1600,2,FALSE)</f>
        <v>#N/A</v>
      </c>
      <c r="G109" s="59" t="e">
        <f>+VLOOKUP(E109,Participants!$A$1:$F$1600,4,FALSE)</f>
        <v>#N/A</v>
      </c>
      <c r="H109" s="59" t="e">
        <f>+VLOOKUP(E109,Participants!$A$1:$F$1600,5,FALSE)</f>
        <v>#N/A</v>
      </c>
      <c r="I109" s="59" t="e">
        <f>+VLOOKUP(E109,Participants!$A$1:$F$1600,3,FALSE)</f>
        <v>#N/A</v>
      </c>
      <c r="J109" s="59" t="e">
        <f>+VLOOKUP(E109,Participants!$A$1:$G$1600,7,FALSE)</f>
        <v>#N/A</v>
      </c>
      <c r="K109" s="99"/>
      <c r="L109" s="59"/>
      <c r="M109" s="59"/>
      <c r="N109" s="67" t="e">
        <f t="shared" si="0"/>
        <v>#N/A</v>
      </c>
      <c r="O109" s="67"/>
      <c r="P109" s="98"/>
      <c r="Q109" s="98" t="e">
        <f>+VLOOKUP(P109,Participants!$A$1:$F$802,2,FALSE)</f>
        <v>#N/A</v>
      </c>
      <c r="R109" s="98"/>
      <c r="S109" s="98" t="e">
        <f>+VLOOKUP(R109,Participants!$A$1:$F$802,2,FALSE)</f>
        <v>#N/A</v>
      </c>
      <c r="T109" s="98"/>
      <c r="U109" s="98" t="e">
        <f>+VLOOKUP(T109,Participants!$A$1:$F$802,2,FALSE)</f>
        <v>#N/A</v>
      </c>
      <c r="V109" s="98"/>
      <c r="W109" s="98" t="e">
        <f>+VLOOKUP(V109,Participants!$A$1:$F$802,2,FALSE)</f>
        <v>#N/A</v>
      </c>
    </row>
    <row r="110" spans="1:23" ht="14.25" customHeight="1">
      <c r="A110" s="67"/>
      <c r="B110" s="81" t="s">
        <v>1650</v>
      </c>
      <c r="C110" s="95">
        <v>14</v>
      </c>
      <c r="D110" s="95">
        <v>4</v>
      </c>
      <c r="E110" s="59"/>
      <c r="F110" s="59" t="e">
        <f>+VLOOKUP(E110,Participants!$A$1:$F$1600,2,FALSE)</f>
        <v>#N/A</v>
      </c>
      <c r="G110" s="59" t="e">
        <f>+VLOOKUP(E110,Participants!$A$1:$F$1600,4,FALSE)</f>
        <v>#N/A</v>
      </c>
      <c r="H110" s="59" t="e">
        <f>+VLOOKUP(E110,Participants!$A$1:$F$1600,5,FALSE)</f>
        <v>#N/A</v>
      </c>
      <c r="I110" s="59" t="e">
        <f>+VLOOKUP(E110,Participants!$A$1:$F$1600,3,FALSE)</f>
        <v>#N/A</v>
      </c>
      <c r="J110" s="59" t="e">
        <f>+VLOOKUP(E110,Participants!$A$1:$G$1600,7,FALSE)</f>
        <v>#N/A</v>
      </c>
      <c r="K110" s="99"/>
      <c r="L110" s="59"/>
      <c r="M110" s="59"/>
      <c r="N110" s="67" t="e">
        <f t="shared" si="0"/>
        <v>#N/A</v>
      </c>
      <c r="O110" s="67"/>
      <c r="P110" s="98"/>
      <c r="Q110" s="98" t="e">
        <f>+VLOOKUP(P110,Participants!$A$1:$F$802,2,FALSE)</f>
        <v>#N/A</v>
      </c>
      <c r="R110" s="98"/>
      <c r="S110" s="98" t="e">
        <f>+VLOOKUP(R110,Participants!$A$1:$F$802,2,FALSE)</f>
        <v>#N/A</v>
      </c>
      <c r="T110" s="98"/>
      <c r="U110" s="98" t="e">
        <f>+VLOOKUP(T110,Participants!$A$1:$F$802,2,FALSE)</f>
        <v>#N/A</v>
      </c>
      <c r="V110" s="98"/>
      <c r="W110" s="98" t="e">
        <f>+VLOOKUP(V110,Participants!$A$1:$F$802,2,FALSE)</f>
        <v>#N/A</v>
      </c>
    </row>
    <row r="111" spans="1:23" ht="14.25" customHeight="1">
      <c r="A111" s="67"/>
      <c r="B111" s="81" t="s">
        <v>1650</v>
      </c>
      <c r="C111" s="95">
        <v>14</v>
      </c>
      <c r="D111" s="95">
        <v>5</v>
      </c>
      <c r="E111" s="59"/>
      <c r="F111" s="59" t="e">
        <f>+VLOOKUP(E111,Participants!$A$1:$F$1600,2,FALSE)</f>
        <v>#N/A</v>
      </c>
      <c r="G111" s="59" t="e">
        <f>+VLOOKUP(E111,Participants!$A$1:$F$1600,4,FALSE)</f>
        <v>#N/A</v>
      </c>
      <c r="H111" s="59" t="e">
        <f>+VLOOKUP(E111,Participants!$A$1:$F$1600,5,FALSE)</f>
        <v>#N/A</v>
      </c>
      <c r="I111" s="59" t="e">
        <f>+VLOOKUP(E111,Participants!$A$1:$F$1600,3,FALSE)</f>
        <v>#N/A</v>
      </c>
      <c r="J111" s="59" t="e">
        <f>+VLOOKUP(E111,Participants!$A$1:$G$1600,7,FALSE)</f>
        <v>#N/A</v>
      </c>
      <c r="K111" s="99"/>
      <c r="L111" s="59"/>
      <c r="M111" s="59"/>
      <c r="N111" s="67" t="e">
        <f t="shared" si="0"/>
        <v>#N/A</v>
      </c>
      <c r="O111" s="67"/>
      <c r="P111" s="98"/>
      <c r="Q111" s="98" t="e">
        <f>+VLOOKUP(P111,Participants!$A$1:$F$802,2,FALSE)</f>
        <v>#N/A</v>
      </c>
      <c r="R111" s="98"/>
      <c r="S111" s="98" t="e">
        <f>+VLOOKUP(R111,Participants!$A$1:$F$802,2,FALSE)</f>
        <v>#N/A</v>
      </c>
      <c r="T111" s="98"/>
      <c r="U111" s="98" t="e">
        <f>+VLOOKUP(T111,Participants!$A$1:$F$802,2,FALSE)</f>
        <v>#N/A</v>
      </c>
      <c r="V111" s="98"/>
      <c r="W111" s="98" t="e">
        <f>+VLOOKUP(V111,Participants!$A$1:$F$802,2,FALSE)</f>
        <v>#N/A</v>
      </c>
    </row>
    <row r="112" spans="1:23" ht="14.25" customHeight="1">
      <c r="A112" s="67"/>
      <c r="B112" s="81" t="s">
        <v>1650</v>
      </c>
      <c r="C112" s="95">
        <v>14</v>
      </c>
      <c r="D112" s="95">
        <v>6</v>
      </c>
      <c r="E112" s="59"/>
      <c r="F112" s="59" t="e">
        <f>+VLOOKUP(E112,Participants!$A$1:$F$1600,2,FALSE)</f>
        <v>#N/A</v>
      </c>
      <c r="G112" s="59" t="e">
        <f>+VLOOKUP(E112,Participants!$A$1:$F$1600,4,FALSE)</f>
        <v>#N/A</v>
      </c>
      <c r="H112" s="59" t="e">
        <f>+VLOOKUP(E112,Participants!$A$1:$F$1600,5,FALSE)</f>
        <v>#N/A</v>
      </c>
      <c r="I112" s="59" t="e">
        <f>+VLOOKUP(E112,Participants!$A$1:$F$1600,3,FALSE)</f>
        <v>#N/A</v>
      </c>
      <c r="J112" s="59" t="e">
        <f>+VLOOKUP(E112,Participants!$A$1:$G$1600,7,FALSE)</f>
        <v>#N/A</v>
      </c>
      <c r="K112" s="99"/>
      <c r="L112" s="59"/>
      <c r="M112" s="59"/>
      <c r="N112" s="67" t="e">
        <f t="shared" si="0"/>
        <v>#N/A</v>
      </c>
      <c r="O112" s="67"/>
      <c r="P112" s="98"/>
      <c r="Q112" s="98" t="e">
        <f>+VLOOKUP(P112,Participants!$A$1:$F$802,2,FALSE)</f>
        <v>#N/A</v>
      </c>
      <c r="R112" s="98"/>
      <c r="S112" s="98" t="e">
        <f>+VLOOKUP(R112,Participants!$A$1:$F$802,2,FALSE)</f>
        <v>#N/A</v>
      </c>
      <c r="T112" s="98"/>
      <c r="U112" s="98" t="e">
        <f>+VLOOKUP(T112,Participants!$A$1:$F$802,2,FALSE)</f>
        <v>#N/A</v>
      </c>
      <c r="V112" s="98"/>
      <c r="W112" s="98" t="e">
        <f>+VLOOKUP(V112,Participants!$A$1:$F$802,2,FALSE)</f>
        <v>#N/A</v>
      </c>
    </row>
    <row r="113" spans="1:23" ht="14.25" customHeight="1">
      <c r="A113" s="67"/>
      <c r="B113" s="81" t="s">
        <v>1650</v>
      </c>
      <c r="C113" s="95">
        <v>14</v>
      </c>
      <c r="D113" s="95">
        <v>7</v>
      </c>
      <c r="E113" s="59"/>
      <c r="F113" s="59" t="e">
        <f>+VLOOKUP(E113,Participants!$A$1:$F$1600,2,FALSE)</f>
        <v>#N/A</v>
      </c>
      <c r="G113" s="59" t="e">
        <f>+VLOOKUP(E113,Participants!$A$1:$F$1600,4,FALSE)</f>
        <v>#N/A</v>
      </c>
      <c r="H113" s="59" t="e">
        <f>+VLOOKUP(E113,Participants!$A$1:$F$1600,5,FALSE)</f>
        <v>#N/A</v>
      </c>
      <c r="I113" s="59" t="e">
        <f>+VLOOKUP(E113,Participants!$A$1:$F$1600,3,FALSE)</f>
        <v>#N/A</v>
      </c>
      <c r="J113" s="59" t="e">
        <f>+VLOOKUP(E113,Participants!$A$1:$G$1600,7,FALSE)</f>
        <v>#N/A</v>
      </c>
      <c r="K113" s="99"/>
      <c r="L113" s="59"/>
      <c r="M113" s="59"/>
      <c r="N113" s="67" t="e">
        <f t="shared" si="0"/>
        <v>#N/A</v>
      </c>
      <c r="O113" s="67"/>
      <c r="P113" s="98"/>
      <c r="Q113" s="98" t="e">
        <f>+VLOOKUP(P113,Participants!$A$1:$F$802,2,FALSE)</f>
        <v>#N/A</v>
      </c>
      <c r="R113" s="98"/>
      <c r="S113" s="98" t="e">
        <f>+VLOOKUP(R113,Participants!$A$1:$F$802,2,FALSE)</f>
        <v>#N/A</v>
      </c>
      <c r="T113" s="98"/>
      <c r="U113" s="98" t="e">
        <f>+VLOOKUP(T113,Participants!$A$1:$F$802,2,FALSE)</f>
        <v>#N/A</v>
      </c>
      <c r="V113" s="98"/>
      <c r="W113" s="98" t="e">
        <f>+VLOOKUP(V113,Participants!$A$1:$F$802,2,FALSE)</f>
        <v>#N/A</v>
      </c>
    </row>
    <row r="114" spans="1:23" ht="14.25" customHeight="1">
      <c r="A114" s="67"/>
      <c r="B114" s="81" t="s">
        <v>1650</v>
      </c>
      <c r="C114" s="95">
        <v>14</v>
      </c>
      <c r="D114" s="95">
        <v>8</v>
      </c>
      <c r="E114" s="59"/>
      <c r="F114" s="59" t="e">
        <f>+VLOOKUP(E114,Participants!$A$1:$F$1600,2,FALSE)</f>
        <v>#N/A</v>
      </c>
      <c r="G114" s="59" t="e">
        <f>+VLOOKUP(E114,Participants!$A$1:$F$1600,4,FALSE)</f>
        <v>#N/A</v>
      </c>
      <c r="H114" s="59" t="e">
        <f>+VLOOKUP(E114,Participants!$A$1:$F$1600,5,FALSE)</f>
        <v>#N/A</v>
      </c>
      <c r="I114" s="59" t="e">
        <f>+VLOOKUP(E114,Participants!$A$1:$F$1600,3,FALSE)</f>
        <v>#N/A</v>
      </c>
      <c r="J114" s="59" t="e">
        <f>+VLOOKUP(E114,Participants!$A$1:$G$1600,7,FALSE)</f>
        <v>#N/A</v>
      </c>
      <c r="K114" s="99"/>
      <c r="L114" s="59"/>
      <c r="M114" s="59"/>
      <c r="N114" s="67" t="e">
        <f t="shared" si="0"/>
        <v>#N/A</v>
      </c>
      <c r="O114" s="67"/>
      <c r="P114" s="98"/>
      <c r="Q114" s="98" t="e">
        <f>+VLOOKUP(P114,Participants!$A$1:$F$802,2,FALSE)</f>
        <v>#N/A</v>
      </c>
      <c r="R114" s="98"/>
      <c r="S114" s="98" t="e">
        <f>+VLOOKUP(R114,Participants!$A$1:$F$802,2,FALSE)</f>
        <v>#N/A</v>
      </c>
      <c r="T114" s="98"/>
      <c r="U114" s="98" t="e">
        <f>+VLOOKUP(T114,Participants!$A$1:$F$802,2,FALSE)</f>
        <v>#N/A</v>
      </c>
      <c r="V114" s="98"/>
      <c r="W114" s="98" t="e">
        <f>+VLOOKUP(V114,Participants!$A$1:$F$802,2,FALSE)</f>
        <v>#N/A</v>
      </c>
    </row>
    <row r="115" spans="1:23" ht="14.25" customHeight="1">
      <c r="A115" s="89"/>
      <c r="B115" s="90" t="s">
        <v>1650</v>
      </c>
      <c r="C115" s="91">
        <v>15</v>
      </c>
      <c r="D115" s="91">
        <v>1</v>
      </c>
      <c r="E115" s="56"/>
      <c r="F115" s="56" t="e">
        <f>+VLOOKUP(E115,Participants!$A$1:$F$1600,2,FALSE)</f>
        <v>#N/A</v>
      </c>
      <c r="G115" s="56" t="e">
        <f>+VLOOKUP(E115,Participants!$A$1:$F$1600,4,FALSE)</f>
        <v>#N/A</v>
      </c>
      <c r="H115" s="56" t="e">
        <f>+VLOOKUP(E115,Participants!$A$1:$F$1600,5,FALSE)</f>
        <v>#N/A</v>
      </c>
      <c r="I115" s="56" t="e">
        <f>+VLOOKUP(E115,Participants!$A$1:$F$1600,3,FALSE)</f>
        <v>#N/A</v>
      </c>
      <c r="J115" s="56" t="e">
        <f>+VLOOKUP(E115,Participants!$A$1:$G$1600,7,FALSE)</f>
        <v>#N/A</v>
      </c>
      <c r="K115" s="94"/>
      <c r="L115" s="56"/>
      <c r="M115" s="56"/>
      <c r="N115" s="89" t="e">
        <f t="shared" si="0"/>
        <v>#N/A</v>
      </c>
      <c r="O115" s="89"/>
      <c r="P115" s="93"/>
      <c r="Q115" s="93" t="e">
        <f>+VLOOKUP(P115,Participants!$A$1:$F$802,2,FALSE)</f>
        <v>#N/A</v>
      </c>
      <c r="R115" s="93"/>
      <c r="S115" s="93" t="e">
        <f>+VLOOKUP(R115,Participants!$A$1:$F$802,2,FALSE)</f>
        <v>#N/A</v>
      </c>
      <c r="T115" s="93"/>
      <c r="U115" s="93" t="e">
        <f>+VLOOKUP(T115,Participants!$A$1:$F$802,2,FALSE)</f>
        <v>#N/A</v>
      </c>
      <c r="V115" s="93"/>
      <c r="W115" s="93" t="e">
        <f>+VLOOKUP(V115,Participants!$A$1:$F$802,2,FALSE)</f>
        <v>#N/A</v>
      </c>
    </row>
    <row r="116" spans="1:23" ht="14.25" customHeight="1">
      <c r="A116" s="89"/>
      <c r="B116" s="90" t="s">
        <v>1650</v>
      </c>
      <c r="C116" s="91">
        <v>15</v>
      </c>
      <c r="D116" s="91">
        <v>2</v>
      </c>
      <c r="E116" s="56"/>
      <c r="F116" s="56" t="e">
        <f>+VLOOKUP(E116,Participants!$A$1:$F$1600,2,FALSE)</f>
        <v>#N/A</v>
      </c>
      <c r="G116" s="56" t="e">
        <f>+VLOOKUP(E116,Participants!$A$1:$F$1600,4,FALSE)</f>
        <v>#N/A</v>
      </c>
      <c r="H116" s="56" t="e">
        <f>+VLOOKUP(E116,Participants!$A$1:$F$1600,5,FALSE)</f>
        <v>#N/A</v>
      </c>
      <c r="I116" s="56" t="e">
        <f>+VLOOKUP(E116,Participants!$A$1:$F$1600,3,FALSE)</f>
        <v>#N/A</v>
      </c>
      <c r="J116" s="56" t="e">
        <f>+VLOOKUP(E116,Participants!$A$1:$G$1600,7,FALSE)</f>
        <v>#N/A</v>
      </c>
      <c r="K116" s="94"/>
      <c r="L116" s="56"/>
      <c r="M116" s="56"/>
      <c r="N116" s="89" t="e">
        <f t="shared" si="0"/>
        <v>#N/A</v>
      </c>
      <c r="O116" s="89"/>
      <c r="P116" s="93"/>
      <c r="Q116" s="93" t="e">
        <f>+VLOOKUP(P116,Participants!$A$1:$F$802,2,FALSE)</f>
        <v>#N/A</v>
      </c>
      <c r="R116" s="93"/>
      <c r="S116" s="93" t="e">
        <f>+VLOOKUP(R116,Participants!$A$1:$F$802,2,FALSE)</f>
        <v>#N/A</v>
      </c>
      <c r="T116" s="93"/>
      <c r="U116" s="93" t="e">
        <f>+VLOOKUP(T116,Participants!$A$1:$F$802,2,FALSE)</f>
        <v>#N/A</v>
      </c>
      <c r="V116" s="93"/>
      <c r="W116" s="93" t="e">
        <f>+VLOOKUP(V116,Participants!$A$1:$F$802,2,FALSE)</f>
        <v>#N/A</v>
      </c>
    </row>
    <row r="117" spans="1:23" ht="14.25" customHeight="1">
      <c r="A117" s="89"/>
      <c r="B117" s="90" t="s">
        <v>1650</v>
      </c>
      <c r="C117" s="91">
        <v>15</v>
      </c>
      <c r="D117" s="91">
        <v>3</v>
      </c>
      <c r="E117" s="56"/>
      <c r="F117" s="56" t="e">
        <f>+VLOOKUP(E117,Participants!$A$1:$F$1600,2,FALSE)</f>
        <v>#N/A</v>
      </c>
      <c r="G117" s="56" t="e">
        <f>+VLOOKUP(E117,Participants!$A$1:$F$1600,4,FALSE)</f>
        <v>#N/A</v>
      </c>
      <c r="H117" s="56" t="e">
        <f>+VLOOKUP(E117,Participants!$A$1:$F$1600,5,FALSE)</f>
        <v>#N/A</v>
      </c>
      <c r="I117" s="56" t="e">
        <f>+VLOOKUP(E117,Participants!$A$1:$F$1600,3,FALSE)</f>
        <v>#N/A</v>
      </c>
      <c r="J117" s="56" t="e">
        <f>+VLOOKUP(E117,Participants!$A$1:$G$1600,7,FALSE)</f>
        <v>#N/A</v>
      </c>
      <c r="K117" s="94"/>
      <c r="L117" s="56"/>
      <c r="M117" s="56"/>
      <c r="N117" s="89" t="e">
        <f t="shared" si="0"/>
        <v>#N/A</v>
      </c>
      <c r="O117" s="89"/>
      <c r="P117" s="93"/>
      <c r="Q117" s="93" t="e">
        <f>+VLOOKUP(P117,Participants!$A$1:$F$802,2,FALSE)</f>
        <v>#N/A</v>
      </c>
      <c r="R117" s="93"/>
      <c r="S117" s="93" t="e">
        <f>+VLOOKUP(R117,Participants!$A$1:$F$802,2,FALSE)</f>
        <v>#N/A</v>
      </c>
      <c r="T117" s="93"/>
      <c r="U117" s="93" t="e">
        <f>+VLOOKUP(T117,Participants!$A$1:$F$802,2,FALSE)</f>
        <v>#N/A</v>
      </c>
      <c r="V117" s="93"/>
      <c r="W117" s="93" t="e">
        <f>+VLOOKUP(V117,Participants!$A$1:$F$802,2,FALSE)</f>
        <v>#N/A</v>
      </c>
    </row>
    <row r="118" spans="1:23" ht="14.25" customHeight="1">
      <c r="A118" s="89"/>
      <c r="B118" s="90" t="s">
        <v>1650</v>
      </c>
      <c r="C118" s="91">
        <v>15</v>
      </c>
      <c r="D118" s="91">
        <v>4</v>
      </c>
      <c r="E118" s="56"/>
      <c r="F118" s="56" t="e">
        <f>+VLOOKUP(E118,Participants!$A$1:$F$1600,2,FALSE)</f>
        <v>#N/A</v>
      </c>
      <c r="G118" s="56" t="e">
        <f>+VLOOKUP(E118,Participants!$A$1:$F$1600,4,FALSE)</f>
        <v>#N/A</v>
      </c>
      <c r="H118" s="56" t="e">
        <f>+VLOOKUP(E118,Participants!$A$1:$F$1600,5,FALSE)</f>
        <v>#N/A</v>
      </c>
      <c r="I118" s="56" t="e">
        <f>+VLOOKUP(E118,Participants!$A$1:$F$1600,3,FALSE)</f>
        <v>#N/A</v>
      </c>
      <c r="J118" s="56" t="e">
        <f>+VLOOKUP(E118,Participants!$A$1:$G$1600,7,FALSE)</f>
        <v>#N/A</v>
      </c>
      <c r="K118" s="94"/>
      <c r="L118" s="56"/>
      <c r="M118" s="56"/>
      <c r="N118" s="89" t="e">
        <f t="shared" si="0"/>
        <v>#N/A</v>
      </c>
      <c r="O118" s="89"/>
      <c r="P118" s="93"/>
      <c r="Q118" s="93" t="e">
        <f>+VLOOKUP(P118,Participants!$A$1:$F$802,2,FALSE)</f>
        <v>#N/A</v>
      </c>
      <c r="R118" s="93"/>
      <c r="S118" s="93" t="e">
        <f>+VLOOKUP(R118,Participants!$A$1:$F$802,2,FALSE)</f>
        <v>#N/A</v>
      </c>
      <c r="T118" s="93"/>
      <c r="U118" s="93" t="e">
        <f>+VLOOKUP(T118,Participants!$A$1:$F$802,2,FALSE)</f>
        <v>#N/A</v>
      </c>
      <c r="V118" s="93"/>
      <c r="W118" s="93" t="e">
        <f>+VLOOKUP(V118,Participants!$A$1:$F$802,2,FALSE)</f>
        <v>#N/A</v>
      </c>
    </row>
    <row r="119" spans="1:23" ht="14.25" customHeight="1">
      <c r="A119" s="89"/>
      <c r="B119" s="90" t="s">
        <v>1650</v>
      </c>
      <c r="C119" s="91">
        <v>15</v>
      </c>
      <c r="D119" s="91">
        <v>5</v>
      </c>
      <c r="E119" s="56"/>
      <c r="F119" s="56" t="e">
        <f>+VLOOKUP(E119,Participants!$A$1:$F$1600,2,FALSE)</f>
        <v>#N/A</v>
      </c>
      <c r="G119" s="56" t="e">
        <f>+VLOOKUP(E119,Participants!$A$1:$F$1600,4,FALSE)</f>
        <v>#N/A</v>
      </c>
      <c r="H119" s="56" t="e">
        <f>+VLOOKUP(E119,Participants!$A$1:$F$1600,5,FALSE)</f>
        <v>#N/A</v>
      </c>
      <c r="I119" s="56" t="e">
        <f>+VLOOKUP(E119,Participants!$A$1:$F$1600,3,FALSE)</f>
        <v>#N/A</v>
      </c>
      <c r="J119" s="56" t="e">
        <f>+VLOOKUP(E119,Participants!$A$1:$G$1600,7,FALSE)</f>
        <v>#N/A</v>
      </c>
      <c r="K119" s="94"/>
      <c r="L119" s="56"/>
      <c r="M119" s="56"/>
      <c r="N119" s="89" t="e">
        <f t="shared" si="0"/>
        <v>#N/A</v>
      </c>
      <c r="O119" s="89"/>
      <c r="P119" s="93"/>
      <c r="Q119" s="93" t="e">
        <f>+VLOOKUP(P119,Participants!$A$1:$F$802,2,FALSE)</f>
        <v>#N/A</v>
      </c>
      <c r="R119" s="93"/>
      <c r="S119" s="93" t="e">
        <f>+VLOOKUP(R119,Participants!$A$1:$F$802,2,FALSE)</f>
        <v>#N/A</v>
      </c>
      <c r="T119" s="93"/>
      <c r="U119" s="93" t="e">
        <f>+VLOOKUP(T119,Participants!$A$1:$F$802,2,FALSE)</f>
        <v>#N/A</v>
      </c>
      <c r="V119" s="93"/>
      <c r="W119" s="93" t="e">
        <f>+VLOOKUP(V119,Participants!$A$1:$F$802,2,FALSE)</f>
        <v>#N/A</v>
      </c>
    </row>
    <row r="120" spans="1:23" ht="14.25" customHeight="1">
      <c r="A120" s="89"/>
      <c r="B120" s="90" t="s">
        <v>1650</v>
      </c>
      <c r="C120" s="91">
        <v>15</v>
      </c>
      <c r="D120" s="91">
        <v>6</v>
      </c>
      <c r="E120" s="56"/>
      <c r="F120" s="56" t="e">
        <f>+VLOOKUP(E120,Participants!$A$1:$F$1600,2,FALSE)</f>
        <v>#N/A</v>
      </c>
      <c r="G120" s="56" t="e">
        <f>+VLOOKUP(E120,Participants!$A$1:$F$1600,4,FALSE)</f>
        <v>#N/A</v>
      </c>
      <c r="H120" s="56" t="e">
        <f>+VLOOKUP(E120,Participants!$A$1:$F$1600,5,FALSE)</f>
        <v>#N/A</v>
      </c>
      <c r="I120" s="56" t="e">
        <f>+VLOOKUP(E120,Participants!$A$1:$F$1600,3,FALSE)</f>
        <v>#N/A</v>
      </c>
      <c r="J120" s="56" t="e">
        <f>+VLOOKUP(E120,Participants!$A$1:$G$1600,7,FALSE)</f>
        <v>#N/A</v>
      </c>
      <c r="K120" s="94"/>
      <c r="L120" s="56"/>
      <c r="M120" s="56"/>
      <c r="N120" s="89" t="e">
        <f t="shared" si="0"/>
        <v>#N/A</v>
      </c>
      <c r="O120" s="89"/>
      <c r="P120" s="93"/>
      <c r="Q120" s="93" t="e">
        <f>+VLOOKUP(P120,Participants!$A$1:$F$802,2,FALSE)</f>
        <v>#N/A</v>
      </c>
      <c r="R120" s="93"/>
      <c r="S120" s="93" t="e">
        <f>+VLOOKUP(R120,Participants!$A$1:$F$802,2,FALSE)</f>
        <v>#N/A</v>
      </c>
      <c r="T120" s="93"/>
      <c r="U120" s="93" t="e">
        <f>+VLOOKUP(T120,Participants!$A$1:$F$802,2,FALSE)</f>
        <v>#N/A</v>
      </c>
      <c r="V120" s="93"/>
      <c r="W120" s="93" t="e">
        <f>+VLOOKUP(V120,Participants!$A$1:$F$802,2,FALSE)</f>
        <v>#N/A</v>
      </c>
    </row>
    <row r="121" spans="1:23" ht="14.25" customHeight="1">
      <c r="A121" s="89"/>
      <c r="B121" s="90" t="s">
        <v>1650</v>
      </c>
      <c r="C121" s="91">
        <v>15</v>
      </c>
      <c r="D121" s="91">
        <v>7</v>
      </c>
      <c r="E121" s="56"/>
      <c r="F121" s="56" t="e">
        <f>+VLOOKUP(E121,Participants!$A$1:$F$1600,2,FALSE)</f>
        <v>#N/A</v>
      </c>
      <c r="G121" s="56" t="e">
        <f>+VLOOKUP(E121,Participants!$A$1:$F$1600,4,FALSE)</f>
        <v>#N/A</v>
      </c>
      <c r="H121" s="56" t="e">
        <f>+VLOOKUP(E121,Participants!$A$1:$F$1600,5,FALSE)</f>
        <v>#N/A</v>
      </c>
      <c r="I121" s="56" t="e">
        <f>+VLOOKUP(E121,Participants!$A$1:$F$1600,3,FALSE)</f>
        <v>#N/A</v>
      </c>
      <c r="J121" s="56" t="e">
        <f>+VLOOKUP(E121,Participants!$A$1:$G$1600,7,FALSE)</f>
        <v>#N/A</v>
      </c>
      <c r="K121" s="94"/>
      <c r="L121" s="56"/>
      <c r="M121" s="56"/>
      <c r="N121" s="89" t="e">
        <f t="shared" si="0"/>
        <v>#N/A</v>
      </c>
      <c r="O121" s="89"/>
      <c r="P121" s="93"/>
      <c r="Q121" s="93" t="e">
        <f>+VLOOKUP(P121,Participants!$A$1:$F$802,2,FALSE)</f>
        <v>#N/A</v>
      </c>
      <c r="R121" s="93"/>
      <c r="S121" s="93" t="e">
        <f>+VLOOKUP(R121,Participants!$A$1:$F$802,2,FALSE)</f>
        <v>#N/A</v>
      </c>
      <c r="T121" s="93"/>
      <c r="U121" s="93" t="e">
        <f>+VLOOKUP(T121,Participants!$A$1:$F$802,2,FALSE)</f>
        <v>#N/A</v>
      </c>
      <c r="V121" s="93"/>
      <c r="W121" s="93" t="e">
        <f>+VLOOKUP(V121,Participants!$A$1:$F$802,2,FALSE)</f>
        <v>#N/A</v>
      </c>
    </row>
    <row r="122" spans="1:23" ht="14.25" customHeight="1">
      <c r="A122" s="89"/>
      <c r="B122" s="90" t="s">
        <v>1650</v>
      </c>
      <c r="C122" s="91">
        <v>15</v>
      </c>
      <c r="D122" s="91">
        <v>8</v>
      </c>
      <c r="E122" s="56"/>
      <c r="F122" s="56" t="e">
        <f>+VLOOKUP(E122,Participants!$A$1:$F$1600,2,FALSE)</f>
        <v>#N/A</v>
      </c>
      <c r="G122" s="56" t="e">
        <f>+VLOOKUP(E122,Participants!$A$1:$F$1600,4,FALSE)</f>
        <v>#N/A</v>
      </c>
      <c r="H122" s="56" t="e">
        <f>+VLOOKUP(E122,Participants!$A$1:$F$1600,5,FALSE)</f>
        <v>#N/A</v>
      </c>
      <c r="I122" s="56" t="e">
        <f>+VLOOKUP(E122,Participants!$A$1:$F$1600,3,FALSE)</f>
        <v>#N/A</v>
      </c>
      <c r="J122" s="56" t="e">
        <f>+VLOOKUP(E122,Participants!$A$1:$G$1600,7,FALSE)</f>
        <v>#N/A</v>
      </c>
      <c r="K122" s="94"/>
      <c r="L122" s="56"/>
      <c r="M122" s="56"/>
      <c r="N122" s="89" t="e">
        <f t="shared" si="0"/>
        <v>#N/A</v>
      </c>
      <c r="O122" s="89"/>
      <c r="P122" s="93"/>
      <c r="Q122" s="93" t="e">
        <f>+VLOOKUP(P122,Participants!$A$1:$F$802,2,FALSE)</f>
        <v>#N/A</v>
      </c>
      <c r="R122" s="93"/>
      <c r="S122" s="93" t="e">
        <f>+VLOOKUP(R122,Participants!$A$1:$F$802,2,FALSE)</f>
        <v>#N/A</v>
      </c>
      <c r="T122" s="93"/>
      <c r="U122" s="93" t="e">
        <f>+VLOOKUP(T122,Participants!$A$1:$F$802,2,FALSE)</f>
        <v>#N/A</v>
      </c>
      <c r="V122" s="93"/>
      <c r="W122" s="93" t="e">
        <f>+VLOOKUP(V122,Participants!$A$1:$F$802,2,FALSE)</f>
        <v>#N/A</v>
      </c>
    </row>
    <row r="123" spans="1:23" ht="14.25" customHeight="1">
      <c r="B123" s="81" t="s">
        <v>1650</v>
      </c>
      <c r="C123" s="95">
        <v>16</v>
      </c>
      <c r="D123" s="95">
        <v>1</v>
      </c>
      <c r="E123" s="59"/>
      <c r="F123" s="59" t="e">
        <f>+VLOOKUP(E123,Participants!$A$1:$F$1600,2,FALSE)</f>
        <v>#N/A</v>
      </c>
      <c r="G123" s="59" t="e">
        <f>+VLOOKUP(E123,Participants!$A$1:$F$1600,4,FALSE)</f>
        <v>#N/A</v>
      </c>
      <c r="H123" s="59" t="e">
        <f>+VLOOKUP(E123,Participants!$A$1:$F$1600,5,FALSE)</f>
        <v>#N/A</v>
      </c>
      <c r="I123" s="59" t="e">
        <f>+VLOOKUP(E123,Participants!$A$1:$F$1600,3,FALSE)</f>
        <v>#N/A</v>
      </c>
      <c r="J123" s="59" t="e">
        <f>+VLOOKUP(E123,Participants!$A$1:$G$1600,7,FALSE)</f>
        <v>#N/A</v>
      </c>
      <c r="K123" s="99"/>
      <c r="L123" s="59"/>
      <c r="M123" s="59"/>
      <c r="N123" s="67" t="e">
        <f t="shared" si="0"/>
        <v>#N/A</v>
      </c>
      <c r="O123" s="67"/>
      <c r="P123" s="98"/>
      <c r="Q123" s="98" t="e">
        <f>+VLOOKUP(P123,Participants!$A$1:$F$802,2,FALSE)</f>
        <v>#N/A</v>
      </c>
      <c r="R123" s="98"/>
      <c r="S123" s="98" t="e">
        <f>+VLOOKUP(R123,Participants!$A$1:$F$802,2,FALSE)</f>
        <v>#N/A</v>
      </c>
      <c r="T123" s="98"/>
      <c r="U123" s="98" t="e">
        <f>+VLOOKUP(T123,Participants!$A$1:$F$802,2,FALSE)</f>
        <v>#N/A</v>
      </c>
      <c r="V123" s="98"/>
      <c r="W123" s="98" t="e">
        <f>+VLOOKUP(V123,Participants!$A$1:$F$802,2,FALSE)</f>
        <v>#N/A</v>
      </c>
    </row>
    <row r="124" spans="1:23" ht="14.25" customHeight="1">
      <c r="A124" s="67"/>
      <c r="B124" s="81" t="s">
        <v>1650</v>
      </c>
      <c r="C124" s="95">
        <v>16</v>
      </c>
      <c r="D124" s="95">
        <v>2</v>
      </c>
      <c r="E124" s="59"/>
      <c r="F124" s="59" t="e">
        <f>+VLOOKUP(E124,Participants!$A$1:$F$1600,2,FALSE)</f>
        <v>#N/A</v>
      </c>
      <c r="G124" s="59" t="e">
        <f>+VLOOKUP(E124,Participants!$A$1:$F$1600,4,FALSE)</f>
        <v>#N/A</v>
      </c>
      <c r="H124" s="59" t="e">
        <f>+VLOOKUP(E124,Participants!$A$1:$F$1600,5,FALSE)</f>
        <v>#N/A</v>
      </c>
      <c r="I124" s="59" t="e">
        <f>+VLOOKUP(E124,Participants!$A$1:$F$1600,3,FALSE)</f>
        <v>#N/A</v>
      </c>
      <c r="J124" s="59" t="e">
        <f>+VLOOKUP(E124,Participants!$A$1:$G$1600,7,FALSE)</f>
        <v>#N/A</v>
      </c>
      <c r="K124" s="99"/>
      <c r="L124" s="59"/>
      <c r="M124" s="59"/>
      <c r="N124" s="67" t="e">
        <f t="shared" si="0"/>
        <v>#N/A</v>
      </c>
      <c r="O124" s="67"/>
      <c r="P124" s="98"/>
      <c r="Q124" s="98" t="e">
        <f>+VLOOKUP(P124,Participants!$A$1:$F$802,2,FALSE)</f>
        <v>#N/A</v>
      </c>
      <c r="R124" s="98"/>
      <c r="S124" s="98" t="e">
        <f>+VLOOKUP(R124,Participants!$A$1:$F$802,2,FALSE)</f>
        <v>#N/A</v>
      </c>
      <c r="T124" s="98"/>
      <c r="U124" s="98" t="e">
        <f>+VLOOKUP(T124,Participants!$A$1:$F$802,2,FALSE)</f>
        <v>#N/A</v>
      </c>
      <c r="V124" s="98"/>
      <c r="W124" s="98" t="e">
        <f>+VLOOKUP(V124,Participants!$A$1:$F$802,2,FALSE)</f>
        <v>#N/A</v>
      </c>
    </row>
    <row r="125" spans="1:23" ht="14.25" customHeight="1">
      <c r="A125" s="67"/>
      <c r="B125" s="81" t="s">
        <v>1650</v>
      </c>
      <c r="C125" s="95">
        <v>16</v>
      </c>
      <c r="D125" s="95">
        <v>3</v>
      </c>
      <c r="E125" s="59"/>
      <c r="F125" s="59" t="e">
        <f>+VLOOKUP(E125,Participants!$A$1:$F$1600,2,FALSE)</f>
        <v>#N/A</v>
      </c>
      <c r="G125" s="59" t="e">
        <f>+VLOOKUP(E125,Participants!$A$1:$F$1600,4,FALSE)</f>
        <v>#N/A</v>
      </c>
      <c r="H125" s="59" t="e">
        <f>+VLOOKUP(E125,Participants!$A$1:$F$1600,5,FALSE)</f>
        <v>#N/A</v>
      </c>
      <c r="I125" s="59" t="e">
        <f>+VLOOKUP(E125,Participants!$A$1:$F$1600,3,FALSE)</f>
        <v>#N/A</v>
      </c>
      <c r="J125" s="59" t="e">
        <f>+VLOOKUP(E125,Participants!$A$1:$G$1600,7,FALSE)</f>
        <v>#N/A</v>
      </c>
      <c r="K125" s="99"/>
      <c r="L125" s="59"/>
      <c r="M125" s="59"/>
      <c r="N125" s="67" t="e">
        <f t="shared" si="0"/>
        <v>#N/A</v>
      </c>
      <c r="O125" s="67"/>
      <c r="P125" s="98"/>
      <c r="Q125" s="98" t="e">
        <f>+VLOOKUP(P125,Participants!$A$1:$F$802,2,FALSE)</f>
        <v>#N/A</v>
      </c>
      <c r="R125" s="98"/>
      <c r="S125" s="98" t="e">
        <f>+VLOOKUP(R125,Participants!$A$1:$F$802,2,FALSE)</f>
        <v>#N/A</v>
      </c>
      <c r="T125" s="98"/>
      <c r="U125" s="98" t="e">
        <f>+VLOOKUP(T125,Participants!$A$1:$F$802,2,FALSE)</f>
        <v>#N/A</v>
      </c>
      <c r="V125" s="98"/>
      <c r="W125" s="98" t="e">
        <f>+VLOOKUP(V125,Participants!$A$1:$F$802,2,FALSE)</f>
        <v>#N/A</v>
      </c>
    </row>
    <row r="126" spans="1:23" ht="14.25" customHeight="1">
      <c r="A126" s="67"/>
      <c r="B126" s="81" t="s">
        <v>1650</v>
      </c>
      <c r="C126" s="95">
        <v>16</v>
      </c>
      <c r="D126" s="95">
        <v>4</v>
      </c>
      <c r="E126" s="59"/>
      <c r="F126" s="59" t="e">
        <f>+VLOOKUP(E126,Participants!$A$1:$F$1600,2,FALSE)</f>
        <v>#N/A</v>
      </c>
      <c r="G126" s="59" t="e">
        <f>+VLOOKUP(E126,Participants!$A$1:$F$1600,4,FALSE)</f>
        <v>#N/A</v>
      </c>
      <c r="H126" s="59" t="e">
        <f>+VLOOKUP(E126,Participants!$A$1:$F$1600,5,FALSE)</f>
        <v>#N/A</v>
      </c>
      <c r="I126" s="59" t="e">
        <f>+VLOOKUP(E126,Participants!$A$1:$F$1600,3,FALSE)</f>
        <v>#N/A</v>
      </c>
      <c r="J126" s="59" t="e">
        <f>+VLOOKUP(E126,Participants!$A$1:$G$1600,7,FALSE)</f>
        <v>#N/A</v>
      </c>
      <c r="K126" s="99"/>
      <c r="L126" s="59"/>
      <c r="M126" s="59"/>
      <c r="N126" s="67" t="e">
        <f t="shared" si="0"/>
        <v>#N/A</v>
      </c>
      <c r="O126" s="67"/>
      <c r="P126" s="98"/>
      <c r="Q126" s="98" t="e">
        <f>+VLOOKUP(P126,Participants!$A$1:$F$802,2,FALSE)</f>
        <v>#N/A</v>
      </c>
      <c r="R126" s="98"/>
      <c r="S126" s="98" t="e">
        <f>+VLOOKUP(R126,Participants!$A$1:$F$802,2,FALSE)</f>
        <v>#N/A</v>
      </c>
      <c r="T126" s="98"/>
      <c r="U126" s="98" t="e">
        <f>+VLOOKUP(T126,Participants!$A$1:$F$802,2,FALSE)</f>
        <v>#N/A</v>
      </c>
      <c r="V126" s="98"/>
      <c r="W126" s="98" t="e">
        <f>+VLOOKUP(V126,Participants!$A$1:$F$802,2,FALSE)</f>
        <v>#N/A</v>
      </c>
    </row>
    <row r="127" spans="1:23" ht="14.25" customHeight="1">
      <c r="A127" s="67"/>
      <c r="B127" s="81" t="s">
        <v>1650</v>
      </c>
      <c r="C127" s="95">
        <v>16</v>
      </c>
      <c r="D127" s="95">
        <v>5</v>
      </c>
      <c r="E127" s="59"/>
      <c r="F127" s="59" t="e">
        <f>+VLOOKUP(E127,Participants!$A$1:$F$1600,2,FALSE)</f>
        <v>#N/A</v>
      </c>
      <c r="G127" s="59" t="e">
        <f>+VLOOKUP(E127,Participants!$A$1:$F$1600,4,FALSE)</f>
        <v>#N/A</v>
      </c>
      <c r="H127" s="59" t="e">
        <f>+VLOOKUP(E127,Participants!$A$1:$F$1600,5,FALSE)</f>
        <v>#N/A</v>
      </c>
      <c r="I127" s="59" t="e">
        <f>+VLOOKUP(E127,Participants!$A$1:$F$1600,3,FALSE)</f>
        <v>#N/A</v>
      </c>
      <c r="J127" s="59" t="e">
        <f>+VLOOKUP(E127,Participants!$A$1:$G$1600,7,FALSE)</f>
        <v>#N/A</v>
      </c>
      <c r="K127" s="99"/>
      <c r="L127" s="59"/>
      <c r="M127" s="59"/>
      <c r="N127" s="67" t="e">
        <f t="shared" si="0"/>
        <v>#N/A</v>
      </c>
      <c r="O127" s="67"/>
      <c r="P127" s="98"/>
      <c r="Q127" s="98" t="e">
        <f>+VLOOKUP(P127,Participants!$A$1:$F$802,2,FALSE)</f>
        <v>#N/A</v>
      </c>
      <c r="R127" s="98"/>
      <c r="S127" s="98" t="e">
        <f>+VLOOKUP(R127,Participants!$A$1:$F$802,2,FALSE)</f>
        <v>#N/A</v>
      </c>
      <c r="T127" s="98"/>
      <c r="U127" s="98" t="e">
        <f>+VLOOKUP(T127,Participants!$A$1:$F$802,2,FALSE)</f>
        <v>#N/A</v>
      </c>
      <c r="V127" s="98"/>
      <c r="W127" s="98" t="e">
        <f>+VLOOKUP(V127,Participants!$A$1:$F$802,2,FALSE)</f>
        <v>#N/A</v>
      </c>
    </row>
    <row r="128" spans="1:23" ht="14.25" customHeight="1">
      <c r="A128" s="67"/>
      <c r="B128" s="81" t="s">
        <v>1650</v>
      </c>
      <c r="C128" s="95">
        <v>16</v>
      </c>
      <c r="D128" s="95">
        <v>6</v>
      </c>
      <c r="E128" s="59"/>
      <c r="F128" s="59" t="e">
        <f>+VLOOKUP(E128,Participants!$A$1:$F$1600,2,FALSE)</f>
        <v>#N/A</v>
      </c>
      <c r="G128" s="59" t="e">
        <f>+VLOOKUP(E128,Participants!$A$1:$F$1600,4,FALSE)</f>
        <v>#N/A</v>
      </c>
      <c r="H128" s="59" t="e">
        <f>+VLOOKUP(E128,Participants!$A$1:$F$1600,5,FALSE)</f>
        <v>#N/A</v>
      </c>
      <c r="I128" s="59" t="e">
        <f>+VLOOKUP(E128,Participants!$A$1:$F$1600,3,FALSE)</f>
        <v>#N/A</v>
      </c>
      <c r="J128" s="59" t="e">
        <f>+VLOOKUP(E128,Participants!$A$1:$G$1600,7,FALSE)</f>
        <v>#N/A</v>
      </c>
      <c r="K128" s="99"/>
      <c r="L128" s="59"/>
      <c r="M128" s="59"/>
      <c r="N128" s="67" t="e">
        <f t="shared" si="0"/>
        <v>#N/A</v>
      </c>
      <c r="O128" s="67"/>
      <c r="P128" s="98"/>
      <c r="Q128" s="98" t="e">
        <f>+VLOOKUP(P128,Participants!$A$1:$F$802,2,FALSE)</f>
        <v>#N/A</v>
      </c>
      <c r="R128" s="98"/>
      <c r="S128" s="98" t="e">
        <f>+VLOOKUP(R128,Participants!$A$1:$F$802,2,FALSE)</f>
        <v>#N/A</v>
      </c>
      <c r="T128" s="98"/>
      <c r="U128" s="98" t="e">
        <f>+VLOOKUP(T128,Participants!$A$1:$F$802,2,FALSE)</f>
        <v>#N/A</v>
      </c>
      <c r="V128" s="98"/>
      <c r="W128" s="98" t="e">
        <f>+VLOOKUP(V128,Participants!$A$1:$F$802,2,FALSE)</f>
        <v>#N/A</v>
      </c>
    </row>
    <row r="129" spans="1:23" ht="14.25" customHeight="1">
      <c r="A129" s="67"/>
      <c r="B129" s="81" t="s">
        <v>1650</v>
      </c>
      <c r="C129" s="95">
        <v>16</v>
      </c>
      <c r="D129" s="95">
        <v>7</v>
      </c>
      <c r="E129" s="59"/>
      <c r="F129" s="59" t="e">
        <f>+VLOOKUP(E129,Participants!$A$1:$F$1600,2,FALSE)</f>
        <v>#N/A</v>
      </c>
      <c r="G129" s="59" t="e">
        <f>+VLOOKUP(E129,Participants!$A$1:$F$1600,4,FALSE)</f>
        <v>#N/A</v>
      </c>
      <c r="H129" s="59" t="e">
        <f>+VLOOKUP(E129,Participants!$A$1:$F$1600,5,FALSE)</f>
        <v>#N/A</v>
      </c>
      <c r="I129" s="59" t="e">
        <f>+VLOOKUP(E129,Participants!$A$1:$F$1600,3,FALSE)</f>
        <v>#N/A</v>
      </c>
      <c r="J129" s="59" t="e">
        <f>+VLOOKUP(E129,Participants!$A$1:$G$1600,7,FALSE)</f>
        <v>#N/A</v>
      </c>
      <c r="K129" s="99"/>
      <c r="L129" s="59"/>
      <c r="M129" s="59"/>
      <c r="N129" s="67" t="e">
        <f t="shared" si="0"/>
        <v>#N/A</v>
      </c>
      <c r="O129" s="67"/>
      <c r="P129" s="98"/>
      <c r="Q129" s="98" t="e">
        <f>+VLOOKUP(P129,Participants!$A$1:$F$802,2,FALSE)</f>
        <v>#N/A</v>
      </c>
      <c r="R129" s="98"/>
      <c r="S129" s="98" t="e">
        <f>+VLOOKUP(R129,Participants!$A$1:$F$802,2,FALSE)</f>
        <v>#N/A</v>
      </c>
      <c r="T129" s="98"/>
      <c r="U129" s="98" t="e">
        <f>+VLOOKUP(T129,Participants!$A$1:$F$802,2,FALSE)</f>
        <v>#N/A</v>
      </c>
      <c r="V129" s="98"/>
      <c r="W129" s="98" t="e">
        <f>+VLOOKUP(V129,Participants!$A$1:$F$802,2,FALSE)</f>
        <v>#N/A</v>
      </c>
    </row>
    <row r="130" spans="1:23" ht="14.25" customHeight="1">
      <c r="A130" s="67"/>
      <c r="B130" s="81" t="s">
        <v>1650</v>
      </c>
      <c r="C130" s="95">
        <v>16</v>
      </c>
      <c r="D130" s="95">
        <v>8</v>
      </c>
      <c r="E130" s="59"/>
      <c r="F130" s="59" t="e">
        <f>+VLOOKUP(E130,Participants!$A$1:$F$1600,2,FALSE)</f>
        <v>#N/A</v>
      </c>
      <c r="G130" s="59" t="e">
        <f>+VLOOKUP(E130,Participants!$A$1:$F$1600,4,FALSE)</f>
        <v>#N/A</v>
      </c>
      <c r="H130" s="59" t="e">
        <f>+VLOOKUP(E130,Participants!$A$1:$F$1600,5,FALSE)</f>
        <v>#N/A</v>
      </c>
      <c r="I130" s="59" t="e">
        <f>+VLOOKUP(E130,Participants!$A$1:$F$1600,3,FALSE)</f>
        <v>#N/A</v>
      </c>
      <c r="J130" s="59" t="e">
        <f>+VLOOKUP(E130,Participants!$A$1:$G$1600,7,FALSE)</f>
        <v>#N/A</v>
      </c>
      <c r="K130" s="99"/>
      <c r="L130" s="59"/>
      <c r="M130" s="59"/>
      <c r="N130" s="67" t="e">
        <f t="shared" si="0"/>
        <v>#N/A</v>
      </c>
      <c r="O130" s="67"/>
      <c r="P130" s="98"/>
      <c r="Q130" s="98" t="e">
        <f>+VLOOKUP(P130,Participants!$A$1:$F$802,2,FALSE)</f>
        <v>#N/A</v>
      </c>
      <c r="R130" s="98"/>
      <c r="S130" s="98" t="e">
        <f>+VLOOKUP(R130,Participants!$A$1:$F$802,2,FALSE)</f>
        <v>#N/A</v>
      </c>
      <c r="T130" s="98"/>
      <c r="U130" s="98" t="e">
        <f>+VLOOKUP(T130,Participants!$A$1:$F$802,2,FALSE)</f>
        <v>#N/A</v>
      </c>
      <c r="V130" s="98"/>
      <c r="W130" s="98" t="e">
        <f>+VLOOKUP(V130,Participants!$A$1:$F$802,2,FALSE)</f>
        <v>#N/A</v>
      </c>
    </row>
    <row r="131" spans="1:23" ht="14.25" customHeight="1">
      <c r="A131" s="89"/>
      <c r="B131" s="90" t="s">
        <v>1650</v>
      </c>
      <c r="C131" s="91">
        <v>17</v>
      </c>
      <c r="D131" s="91">
        <v>1</v>
      </c>
      <c r="E131" s="56"/>
      <c r="F131" s="56" t="e">
        <f>+VLOOKUP(E131,Participants!$A$1:$F$1600,2,FALSE)</f>
        <v>#N/A</v>
      </c>
      <c r="G131" s="56" t="e">
        <f>+VLOOKUP(E131,Participants!$A$1:$F$1600,4,FALSE)</f>
        <v>#N/A</v>
      </c>
      <c r="H131" s="56" t="e">
        <f>+VLOOKUP(E131,Participants!$A$1:$F$1600,5,FALSE)</f>
        <v>#N/A</v>
      </c>
      <c r="I131" s="56" t="e">
        <f>+VLOOKUP(E131,Participants!$A$1:$F$1600,3,FALSE)</f>
        <v>#N/A</v>
      </c>
      <c r="J131" s="56" t="e">
        <f>+VLOOKUP(E131,Participants!$A$1:$G$1600,7,FALSE)</f>
        <v>#N/A</v>
      </c>
      <c r="K131" s="94"/>
      <c r="L131" s="56"/>
      <c r="M131" s="56"/>
      <c r="N131" s="89" t="e">
        <f t="shared" si="0"/>
        <v>#N/A</v>
      </c>
      <c r="O131" s="89"/>
      <c r="P131" s="93"/>
      <c r="Q131" s="93" t="e">
        <f>+VLOOKUP(P131,Participants!$A$1:$F$802,2,FALSE)</f>
        <v>#N/A</v>
      </c>
      <c r="R131" s="93"/>
      <c r="S131" s="93" t="e">
        <f>+VLOOKUP(R131,Participants!$A$1:$F$802,2,FALSE)</f>
        <v>#N/A</v>
      </c>
      <c r="T131" s="93"/>
      <c r="U131" s="93" t="e">
        <f>+VLOOKUP(T131,Participants!$A$1:$F$802,2,FALSE)</f>
        <v>#N/A</v>
      </c>
      <c r="V131" s="93"/>
      <c r="W131" s="93" t="e">
        <f>+VLOOKUP(V131,Participants!$A$1:$F$802,2,FALSE)</f>
        <v>#N/A</v>
      </c>
    </row>
    <row r="132" spans="1:23" ht="14.25" customHeight="1">
      <c r="A132" s="89"/>
      <c r="B132" s="90" t="s">
        <v>1650</v>
      </c>
      <c r="C132" s="91">
        <v>17</v>
      </c>
      <c r="D132" s="91">
        <v>2</v>
      </c>
      <c r="E132" s="56"/>
      <c r="F132" s="56" t="e">
        <f>+VLOOKUP(E132,Participants!$A$1:$F$1600,2,FALSE)</f>
        <v>#N/A</v>
      </c>
      <c r="G132" s="56" t="e">
        <f>+VLOOKUP(E132,Participants!$A$1:$F$1600,4,FALSE)</f>
        <v>#N/A</v>
      </c>
      <c r="H132" s="56" t="e">
        <f>+VLOOKUP(E132,Participants!$A$1:$F$1600,5,FALSE)</f>
        <v>#N/A</v>
      </c>
      <c r="I132" s="56" t="e">
        <f>+VLOOKUP(E132,Participants!$A$1:$F$1600,3,FALSE)</f>
        <v>#N/A</v>
      </c>
      <c r="J132" s="56" t="e">
        <f>+VLOOKUP(E132,Participants!$A$1:$G$1600,7,FALSE)</f>
        <v>#N/A</v>
      </c>
      <c r="K132" s="94"/>
      <c r="L132" s="56"/>
      <c r="M132" s="56"/>
      <c r="N132" s="89" t="e">
        <f t="shared" si="0"/>
        <v>#N/A</v>
      </c>
      <c r="O132" s="89"/>
      <c r="P132" s="93"/>
      <c r="Q132" s="93" t="e">
        <f>+VLOOKUP(P132,Participants!$A$1:$F$802,2,FALSE)</f>
        <v>#N/A</v>
      </c>
      <c r="R132" s="93"/>
      <c r="S132" s="93" t="e">
        <f>+VLOOKUP(R132,Participants!$A$1:$F$802,2,FALSE)</f>
        <v>#N/A</v>
      </c>
      <c r="T132" s="93"/>
      <c r="U132" s="93" t="e">
        <f>+VLOOKUP(T132,Participants!$A$1:$F$802,2,FALSE)</f>
        <v>#N/A</v>
      </c>
      <c r="V132" s="93"/>
      <c r="W132" s="93" t="e">
        <f>+VLOOKUP(V132,Participants!$A$1:$F$802,2,FALSE)</f>
        <v>#N/A</v>
      </c>
    </row>
    <row r="133" spans="1:23" ht="14.25" customHeight="1">
      <c r="A133" s="89"/>
      <c r="B133" s="90" t="s">
        <v>1650</v>
      </c>
      <c r="C133" s="91">
        <v>17</v>
      </c>
      <c r="D133" s="91">
        <v>3</v>
      </c>
      <c r="E133" s="56"/>
      <c r="F133" s="56" t="e">
        <f>+VLOOKUP(E133,Participants!$A$1:$F$1600,2,FALSE)</f>
        <v>#N/A</v>
      </c>
      <c r="G133" s="56" t="e">
        <f>+VLOOKUP(E133,Participants!$A$1:$F$1600,4,FALSE)</f>
        <v>#N/A</v>
      </c>
      <c r="H133" s="56" t="e">
        <f>+VLOOKUP(E133,Participants!$A$1:$F$1600,5,FALSE)</f>
        <v>#N/A</v>
      </c>
      <c r="I133" s="56" t="e">
        <f>+VLOOKUP(E133,Participants!$A$1:$F$1600,3,FALSE)</f>
        <v>#N/A</v>
      </c>
      <c r="J133" s="56" t="e">
        <f>+VLOOKUP(E133,Participants!$A$1:$G$1600,7,FALSE)</f>
        <v>#N/A</v>
      </c>
      <c r="K133" s="94"/>
      <c r="L133" s="56"/>
      <c r="M133" s="56"/>
      <c r="N133" s="89" t="e">
        <f t="shared" si="0"/>
        <v>#N/A</v>
      </c>
      <c r="O133" s="89"/>
      <c r="P133" s="93"/>
      <c r="Q133" s="93" t="e">
        <f>+VLOOKUP(P133,Participants!$A$1:$F$802,2,FALSE)</f>
        <v>#N/A</v>
      </c>
      <c r="R133" s="93"/>
      <c r="S133" s="93" t="e">
        <f>+VLOOKUP(R133,Participants!$A$1:$F$802,2,FALSE)</f>
        <v>#N/A</v>
      </c>
      <c r="T133" s="93"/>
      <c r="U133" s="93" t="e">
        <f>+VLOOKUP(T133,Participants!$A$1:$F$802,2,FALSE)</f>
        <v>#N/A</v>
      </c>
      <c r="V133" s="93"/>
      <c r="W133" s="93" t="e">
        <f>+VLOOKUP(V133,Participants!$A$1:$F$802,2,FALSE)</f>
        <v>#N/A</v>
      </c>
    </row>
    <row r="134" spans="1:23" ht="14.25" customHeight="1">
      <c r="A134" s="89"/>
      <c r="B134" s="90" t="s">
        <v>1650</v>
      </c>
      <c r="C134" s="91">
        <v>17</v>
      </c>
      <c r="D134" s="91">
        <v>4</v>
      </c>
      <c r="E134" s="56"/>
      <c r="F134" s="56" t="e">
        <f>+VLOOKUP(E134,Participants!$A$1:$F$1600,2,FALSE)</f>
        <v>#N/A</v>
      </c>
      <c r="G134" s="56" t="e">
        <f>+VLOOKUP(E134,Participants!$A$1:$F$1600,4,FALSE)</f>
        <v>#N/A</v>
      </c>
      <c r="H134" s="56" t="e">
        <f>+VLOOKUP(E134,Participants!$A$1:$F$1600,5,FALSE)</f>
        <v>#N/A</v>
      </c>
      <c r="I134" s="56" t="e">
        <f>+VLOOKUP(E134,Participants!$A$1:$F$1600,3,FALSE)</f>
        <v>#N/A</v>
      </c>
      <c r="J134" s="56" t="e">
        <f>+VLOOKUP(E134,Participants!$A$1:$G$1600,7,FALSE)</f>
        <v>#N/A</v>
      </c>
      <c r="K134" s="94"/>
      <c r="L134" s="56"/>
      <c r="M134" s="56"/>
      <c r="N134" s="89" t="e">
        <f t="shared" si="0"/>
        <v>#N/A</v>
      </c>
      <c r="O134" s="89"/>
      <c r="P134" s="93"/>
      <c r="Q134" s="93" t="e">
        <f>+VLOOKUP(P134,Participants!$A$1:$F$802,2,FALSE)</f>
        <v>#N/A</v>
      </c>
      <c r="R134" s="93"/>
      <c r="S134" s="93" t="e">
        <f>+VLOOKUP(R134,Participants!$A$1:$F$802,2,FALSE)</f>
        <v>#N/A</v>
      </c>
      <c r="T134" s="93"/>
      <c r="U134" s="93" t="e">
        <f>+VLOOKUP(T134,Participants!$A$1:$F$802,2,FALSE)</f>
        <v>#N/A</v>
      </c>
      <c r="V134" s="93"/>
      <c r="W134" s="93" t="e">
        <f>+VLOOKUP(V134,Participants!$A$1:$F$802,2,FALSE)</f>
        <v>#N/A</v>
      </c>
    </row>
    <row r="135" spans="1:23" ht="14.25" customHeight="1">
      <c r="A135" s="89"/>
      <c r="B135" s="90" t="s">
        <v>1650</v>
      </c>
      <c r="C135" s="91">
        <v>17</v>
      </c>
      <c r="D135" s="91">
        <v>5</v>
      </c>
      <c r="E135" s="56"/>
      <c r="F135" s="56" t="e">
        <f>+VLOOKUP(E135,Participants!$A$1:$F$1600,2,FALSE)</f>
        <v>#N/A</v>
      </c>
      <c r="G135" s="56" t="e">
        <f>+VLOOKUP(E135,Participants!$A$1:$F$1600,4,FALSE)</f>
        <v>#N/A</v>
      </c>
      <c r="H135" s="56" t="e">
        <f>+VLOOKUP(E135,Participants!$A$1:$F$1600,5,FALSE)</f>
        <v>#N/A</v>
      </c>
      <c r="I135" s="56" t="e">
        <f>+VLOOKUP(E135,Participants!$A$1:$F$1600,3,FALSE)</f>
        <v>#N/A</v>
      </c>
      <c r="J135" s="56" t="e">
        <f>+VLOOKUP(E135,Participants!$A$1:$G$1600,7,FALSE)</f>
        <v>#N/A</v>
      </c>
      <c r="K135" s="94"/>
      <c r="L135" s="56"/>
      <c r="M135" s="56"/>
      <c r="N135" s="89" t="e">
        <f t="shared" si="0"/>
        <v>#N/A</v>
      </c>
      <c r="O135" s="89"/>
      <c r="P135" s="93"/>
      <c r="Q135" s="93" t="e">
        <f>+VLOOKUP(P135,Participants!$A$1:$F$802,2,FALSE)</f>
        <v>#N/A</v>
      </c>
      <c r="R135" s="93"/>
      <c r="S135" s="93" t="e">
        <f>+VLOOKUP(R135,Participants!$A$1:$F$802,2,FALSE)</f>
        <v>#N/A</v>
      </c>
      <c r="T135" s="93"/>
      <c r="U135" s="93" t="e">
        <f>+VLOOKUP(T135,Participants!$A$1:$F$802,2,FALSE)</f>
        <v>#N/A</v>
      </c>
      <c r="V135" s="93"/>
      <c r="W135" s="93" t="e">
        <f>+VLOOKUP(V135,Participants!$A$1:$F$802,2,FALSE)</f>
        <v>#N/A</v>
      </c>
    </row>
    <row r="136" spans="1:23" ht="14.25" customHeight="1">
      <c r="A136" s="89"/>
      <c r="B136" s="90" t="s">
        <v>1650</v>
      </c>
      <c r="C136" s="91">
        <v>17</v>
      </c>
      <c r="D136" s="91">
        <v>6</v>
      </c>
      <c r="E136" s="56"/>
      <c r="F136" s="56" t="e">
        <f>+VLOOKUP(E136,Participants!$A$1:$F$1600,2,FALSE)</f>
        <v>#N/A</v>
      </c>
      <c r="G136" s="56" t="e">
        <f>+VLOOKUP(E136,Participants!$A$1:$F$1600,4,FALSE)</f>
        <v>#N/A</v>
      </c>
      <c r="H136" s="56" t="e">
        <f>+VLOOKUP(E136,Participants!$A$1:$F$1600,5,FALSE)</f>
        <v>#N/A</v>
      </c>
      <c r="I136" s="56" t="e">
        <f>+VLOOKUP(E136,Participants!$A$1:$F$1600,3,FALSE)</f>
        <v>#N/A</v>
      </c>
      <c r="J136" s="56" t="e">
        <f>+VLOOKUP(E136,Participants!$A$1:$G$1600,7,FALSE)</f>
        <v>#N/A</v>
      </c>
      <c r="K136" s="94"/>
      <c r="L136" s="56"/>
      <c r="M136" s="56"/>
      <c r="N136" s="89" t="e">
        <f t="shared" si="0"/>
        <v>#N/A</v>
      </c>
      <c r="O136" s="89"/>
      <c r="P136" s="93"/>
      <c r="Q136" s="93" t="e">
        <f>+VLOOKUP(P136,Participants!$A$1:$F$802,2,FALSE)</f>
        <v>#N/A</v>
      </c>
      <c r="R136" s="93"/>
      <c r="S136" s="93" t="e">
        <f>+VLOOKUP(R136,Participants!$A$1:$F$802,2,FALSE)</f>
        <v>#N/A</v>
      </c>
      <c r="T136" s="93"/>
      <c r="U136" s="93" t="e">
        <f>+VLOOKUP(T136,Participants!$A$1:$F$802,2,FALSE)</f>
        <v>#N/A</v>
      </c>
      <c r="V136" s="93"/>
      <c r="W136" s="93" t="e">
        <f>+VLOOKUP(V136,Participants!$A$1:$F$802,2,FALSE)</f>
        <v>#N/A</v>
      </c>
    </row>
    <row r="137" spans="1:23" ht="14.25" customHeight="1">
      <c r="A137" s="89"/>
      <c r="B137" s="90" t="s">
        <v>1650</v>
      </c>
      <c r="C137" s="91">
        <v>17</v>
      </c>
      <c r="D137" s="91">
        <v>7</v>
      </c>
      <c r="E137" s="56"/>
      <c r="F137" s="56" t="e">
        <f>+VLOOKUP(E137,Participants!$A$1:$F$1600,2,FALSE)</f>
        <v>#N/A</v>
      </c>
      <c r="G137" s="56" t="e">
        <f>+VLOOKUP(E137,Participants!$A$1:$F$1600,4,FALSE)</f>
        <v>#N/A</v>
      </c>
      <c r="H137" s="56" t="e">
        <f>+VLOOKUP(E137,Participants!$A$1:$F$1600,5,FALSE)</f>
        <v>#N/A</v>
      </c>
      <c r="I137" s="56" t="e">
        <f>+VLOOKUP(E137,Participants!$A$1:$F$1600,3,FALSE)</f>
        <v>#N/A</v>
      </c>
      <c r="J137" s="56" t="e">
        <f>+VLOOKUP(E137,Participants!$A$1:$G$1600,7,FALSE)</f>
        <v>#N/A</v>
      </c>
      <c r="K137" s="94"/>
      <c r="L137" s="56"/>
      <c r="M137" s="56"/>
      <c r="N137" s="89" t="e">
        <f t="shared" si="0"/>
        <v>#N/A</v>
      </c>
      <c r="O137" s="89"/>
      <c r="P137" s="93"/>
      <c r="Q137" s="93" t="e">
        <f>+VLOOKUP(P137,Participants!$A$1:$F$802,2,FALSE)</f>
        <v>#N/A</v>
      </c>
      <c r="R137" s="93"/>
      <c r="S137" s="93" t="e">
        <f>+VLOOKUP(R137,Participants!$A$1:$F$802,2,FALSE)</f>
        <v>#N/A</v>
      </c>
      <c r="T137" s="93"/>
      <c r="U137" s="93" t="e">
        <f>+VLOOKUP(T137,Participants!$A$1:$F$802,2,FALSE)</f>
        <v>#N/A</v>
      </c>
      <c r="V137" s="93"/>
      <c r="W137" s="93" t="e">
        <f>+VLOOKUP(V137,Participants!$A$1:$F$802,2,FALSE)</f>
        <v>#N/A</v>
      </c>
    </row>
    <row r="138" spans="1:23" ht="14.25" customHeight="1">
      <c r="A138" s="89"/>
      <c r="B138" s="90" t="s">
        <v>1650</v>
      </c>
      <c r="C138" s="91">
        <v>17</v>
      </c>
      <c r="D138" s="91">
        <v>8</v>
      </c>
      <c r="E138" s="56"/>
      <c r="F138" s="56" t="e">
        <f>+VLOOKUP(E138,Participants!$A$1:$F$1600,2,FALSE)</f>
        <v>#N/A</v>
      </c>
      <c r="G138" s="56" t="e">
        <f>+VLOOKUP(E138,Participants!$A$1:$F$1600,4,FALSE)</f>
        <v>#N/A</v>
      </c>
      <c r="H138" s="56" t="e">
        <f>+VLOOKUP(E138,Participants!$A$1:$F$1600,5,FALSE)</f>
        <v>#N/A</v>
      </c>
      <c r="I138" s="56" t="e">
        <f>+VLOOKUP(E138,Participants!$A$1:$F$1600,3,FALSE)</f>
        <v>#N/A</v>
      </c>
      <c r="J138" s="56" t="e">
        <f>+VLOOKUP(E138,Participants!$A$1:$G$1600,7,FALSE)</f>
        <v>#N/A</v>
      </c>
      <c r="K138" s="94"/>
      <c r="L138" s="56"/>
      <c r="M138" s="56"/>
      <c r="N138" s="89" t="e">
        <f t="shared" si="0"/>
        <v>#N/A</v>
      </c>
      <c r="O138" s="89"/>
      <c r="P138" s="93"/>
      <c r="Q138" s="93" t="e">
        <f>+VLOOKUP(P138,Participants!$A$1:$F$802,2,FALSE)</f>
        <v>#N/A</v>
      </c>
      <c r="R138" s="93"/>
      <c r="S138" s="93" t="e">
        <f>+VLOOKUP(R138,Participants!$A$1:$F$802,2,FALSE)</f>
        <v>#N/A</v>
      </c>
      <c r="T138" s="93"/>
      <c r="U138" s="93" t="e">
        <f>+VLOOKUP(T138,Participants!$A$1:$F$802,2,FALSE)</f>
        <v>#N/A</v>
      </c>
      <c r="V138" s="93"/>
      <c r="W138" s="93" t="e">
        <f>+VLOOKUP(V138,Participants!$A$1:$F$802,2,FALSE)</f>
        <v>#N/A</v>
      </c>
    </row>
    <row r="139" spans="1:23" ht="14.25" customHeight="1">
      <c r="B139" s="81" t="s">
        <v>1650</v>
      </c>
      <c r="C139" s="95">
        <v>18</v>
      </c>
      <c r="D139" s="95">
        <v>1</v>
      </c>
      <c r="E139" s="59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99"/>
      <c r="L139" s="59"/>
      <c r="M139" s="59"/>
      <c r="N139" s="67" t="e">
        <f t="shared" si="0"/>
        <v>#N/A</v>
      </c>
      <c r="O139" s="67"/>
      <c r="P139" s="98"/>
      <c r="Q139" s="98" t="e">
        <f>+VLOOKUP(P139,Participants!$A$1:$F$802,2,FALSE)</f>
        <v>#N/A</v>
      </c>
      <c r="R139" s="98"/>
      <c r="S139" s="98" t="e">
        <f>+VLOOKUP(R139,Participants!$A$1:$F$802,2,FALSE)</f>
        <v>#N/A</v>
      </c>
      <c r="T139" s="98"/>
      <c r="U139" s="98" t="e">
        <f>+VLOOKUP(T139,Participants!$A$1:$F$802,2,FALSE)</f>
        <v>#N/A</v>
      </c>
      <c r="V139" s="98"/>
      <c r="W139" s="98" t="e">
        <f>+VLOOKUP(V139,Participants!$A$1:$F$802,2,FALSE)</f>
        <v>#N/A</v>
      </c>
    </row>
    <row r="140" spans="1:23" ht="14.25" customHeight="1">
      <c r="A140" s="67"/>
      <c r="B140" s="81" t="s">
        <v>1650</v>
      </c>
      <c r="C140" s="95">
        <v>18</v>
      </c>
      <c r="D140" s="95">
        <v>2</v>
      </c>
      <c r="E140" s="59"/>
      <c r="F140" s="59" t="e">
        <f>+VLOOKUP(E140,Participants!$A$1:$F$1600,2,FALSE)</f>
        <v>#N/A</v>
      </c>
      <c r="G140" s="59" t="e">
        <f>+VLOOKUP(E140,Participants!$A$1:$F$1600,4,FALSE)</f>
        <v>#N/A</v>
      </c>
      <c r="H140" s="59" t="e">
        <f>+VLOOKUP(E140,Participants!$A$1:$F$1600,5,FALSE)</f>
        <v>#N/A</v>
      </c>
      <c r="I140" s="59" t="e">
        <f>+VLOOKUP(E140,Participants!$A$1:$F$1600,3,FALSE)</f>
        <v>#N/A</v>
      </c>
      <c r="J140" s="59" t="e">
        <f>+VLOOKUP(E140,Participants!$A$1:$G$1600,7,FALSE)</f>
        <v>#N/A</v>
      </c>
      <c r="K140" s="99"/>
      <c r="L140" s="59"/>
      <c r="M140" s="59"/>
      <c r="N140" s="67" t="e">
        <f t="shared" si="0"/>
        <v>#N/A</v>
      </c>
      <c r="O140" s="67"/>
      <c r="P140" s="98"/>
      <c r="Q140" s="98" t="e">
        <f>+VLOOKUP(P140,Participants!$A$1:$F$802,2,FALSE)</f>
        <v>#N/A</v>
      </c>
      <c r="R140" s="98"/>
      <c r="S140" s="98" t="e">
        <f>+VLOOKUP(R140,Participants!$A$1:$F$802,2,FALSE)</f>
        <v>#N/A</v>
      </c>
      <c r="T140" s="98"/>
      <c r="U140" s="98" t="e">
        <f>+VLOOKUP(T140,Participants!$A$1:$F$802,2,FALSE)</f>
        <v>#N/A</v>
      </c>
      <c r="V140" s="98"/>
      <c r="W140" s="98" t="e">
        <f>+VLOOKUP(V140,Participants!$A$1:$F$802,2,FALSE)</f>
        <v>#N/A</v>
      </c>
    </row>
    <row r="141" spans="1:23" ht="14.25" customHeight="1">
      <c r="A141" s="67"/>
      <c r="B141" s="81" t="s">
        <v>1650</v>
      </c>
      <c r="C141" s="95">
        <v>18</v>
      </c>
      <c r="D141" s="95">
        <v>3</v>
      </c>
      <c r="E141" s="59"/>
      <c r="F141" s="59" t="e">
        <f>+VLOOKUP(E141,Participants!$A$1:$F$1600,2,FALSE)</f>
        <v>#N/A</v>
      </c>
      <c r="G141" s="59" t="e">
        <f>+VLOOKUP(E141,Participants!$A$1:$F$1600,4,FALSE)</f>
        <v>#N/A</v>
      </c>
      <c r="H141" s="59" t="e">
        <f>+VLOOKUP(E141,Participants!$A$1:$F$1600,5,FALSE)</f>
        <v>#N/A</v>
      </c>
      <c r="I141" s="59" t="e">
        <f>+VLOOKUP(E141,Participants!$A$1:$F$1600,3,FALSE)</f>
        <v>#N/A</v>
      </c>
      <c r="J141" s="59" t="e">
        <f>+VLOOKUP(E141,Participants!$A$1:$G$1600,7,FALSE)</f>
        <v>#N/A</v>
      </c>
      <c r="K141" s="99"/>
      <c r="L141" s="59"/>
      <c r="M141" s="59"/>
      <c r="N141" s="67" t="e">
        <f t="shared" si="0"/>
        <v>#N/A</v>
      </c>
      <c r="O141" s="67"/>
      <c r="P141" s="98"/>
      <c r="Q141" s="98" t="e">
        <f>+VLOOKUP(P141,Participants!$A$1:$F$802,2,FALSE)</f>
        <v>#N/A</v>
      </c>
      <c r="R141" s="98"/>
      <c r="S141" s="98" t="e">
        <f>+VLOOKUP(R141,Participants!$A$1:$F$802,2,FALSE)</f>
        <v>#N/A</v>
      </c>
      <c r="T141" s="98"/>
      <c r="U141" s="98" t="e">
        <f>+VLOOKUP(T141,Participants!$A$1:$F$802,2,FALSE)</f>
        <v>#N/A</v>
      </c>
      <c r="V141" s="98"/>
      <c r="W141" s="98" t="e">
        <f>+VLOOKUP(V141,Participants!$A$1:$F$802,2,FALSE)</f>
        <v>#N/A</v>
      </c>
    </row>
    <row r="142" spans="1:23" ht="14.25" customHeight="1">
      <c r="A142" s="67"/>
      <c r="B142" s="81" t="s">
        <v>1650</v>
      </c>
      <c r="C142" s="95">
        <v>18</v>
      </c>
      <c r="D142" s="95">
        <v>4</v>
      </c>
      <c r="E142" s="59"/>
      <c r="F142" s="59" t="e">
        <f>+VLOOKUP(E142,Participants!$A$1:$F$1600,2,FALSE)</f>
        <v>#N/A</v>
      </c>
      <c r="G142" s="59" t="e">
        <f>+VLOOKUP(E142,Participants!$A$1:$F$1600,4,FALSE)</f>
        <v>#N/A</v>
      </c>
      <c r="H142" s="59" t="e">
        <f>+VLOOKUP(E142,Participants!$A$1:$F$1600,5,FALSE)</f>
        <v>#N/A</v>
      </c>
      <c r="I142" s="59" t="e">
        <f>+VLOOKUP(E142,Participants!$A$1:$F$1600,3,FALSE)</f>
        <v>#N/A</v>
      </c>
      <c r="J142" s="59" t="e">
        <f>+VLOOKUP(E142,Participants!$A$1:$G$1600,7,FALSE)</f>
        <v>#N/A</v>
      </c>
      <c r="K142" s="99"/>
      <c r="L142" s="59"/>
      <c r="M142" s="59"/>
      <c r="N142" s="67" t="e">
        <f t="shared" si="0"/>
        <v>#N/A</v>
      </c>
      <c r="O142" s="67"/>
      <c r="P142" s="98"/>
      <c r="Q142" s="98" t="e">
        <f>+VLOOKUP(P142,Participants!$A$1:$F$802,2,FALSE)</f>
        <v>#N/A</v>
      </c>
      <c r="R142" s="98"/>
      <c r="S142" s="98" t="e">
        <f>+VLOOKUP(R142,Participants!$A$1:$F$802,2,FALSE)</f>
        <v>#N/A</v>
      </c>
      <c r="T142" s="98"/>
      <c r="U142" s="98" t="e">
        <f>+VLOOKUP(T142,Participants!$A$1:$F$802,2,FALSE)</f>
        <v>#N/A</v>
      </c>
      <c r="V142" s="98"/>
      <c r="W142" s="98" t="e">
        <f>+VLOOKUP(V142,Participants!$A$1:$F$802,2,FALSE)</f>
        <v>#N/A</v>
      </c>
    </row>
    <row r="143" spans="1:23" ht="14.25" customHeight="1">
      <c r="A143" s="67"/>
      <c r="B143" s="81" t="s">
        <v>1650</v>
      </c>
      <c r="C143" s="95">
        <v>18</v>
      </c>
      <c r="D143" s="95">
        <v>5</v>
      </c>
      <c r="E143" s="59"/>
      <c r="F143" s="59" t="e">
        <f>+VLOOKUP(E143,Participants!$A$1:$F$1600,2,FALSE)</f>
        <v>#N/A</v>
      </c>
      <c r="G143" s="59" t="e">
        <f>+VLOOKUP(E143,Participants!$A$1:$F$1600,4,FALSE)</f>
        <v>#N/A</v>
      </c>
      <c r="H143" s="59" t="e">
        <f>+VLOOKUP(E143,Participants!$A$1:$F$1600,5,FALSE)</f>
        <v>#N/A</v>
      </c>
      <c r="I143" s="59" t="e">
        <f>+VLOOKUP(E143,Participants!$A$1:$F$1600,3,FALSE)</f>
        <v>#N/A</v>
      </c>
      <c r="J143" s="59" t="e">
        <f>+VLOOKUP(E143,Participants!$A$1:$G$1600,7,FALSE)</f>
        <v>#N/A</v>
      </c>
      <c r="K143" s="99"/>
      <c r="L143" s="59"/>
      <c r="M143" s="59"/>
      <c r="N143" s="67" t="e">
        <f t="shared" si="0"/>
        <v>#N/A</v>
      </c>
      <c r="O143" s="67"/>
      <c r="P143" s="98"/>
      <c r="Q143" s="98" t="e">
        <f>+VLOOKUP(P143,Participants!$A$1:$F$802,2,FALSE)</f>
        <v>#N/A</v>
      </c>
      <c r="R143" s="98"/>
      <c r="S143" s="98" t="e">
        <f>+VLOOKUP(R143,Participants!$A$1:$F$802,2,FALSE)</f>
        <v>#N/A</v>
      </c>
      <c r="T143" s="98"/>
      <c r="U143" s="98" t="e">
        <f>+VLOOKUP(T143,Participants!$A$1:$F$802,2,FALSE)</f>
        <v>#N/A</v>
      </c>
      <c r="V143" s="98"/>
      <c r="W143" s="98" t="e">
        <f>+VLOOKUP(V143,Participants!$A$1:$F$802,2,FALSE)</f>
        <v>#N/A</v>
      </c>
    </row>
    <row r="144" spans="1:23" ht="14.25" customHeight="1">
      <c r="A144" s="67"/>
      <c r="B144" s="81" t="s">
        <v>1650</v>
      </c>
      <c r="C144" s="95">
        <v>18</v>
      </c>
      <c r="D144" s="95">
        <v>6</v>
      </c>
      <c r="E144" s="59"/>
      <c r="F144" s="59" t="e">
        <f>+VLOOKUP(E144,Participants!$A$1:$F$1600,2,FALSE)</f>
        <v>#N/A</v>
      </c>
      <c r="G144" s="59" t="e">
        <f>+VLOOKUP(E144,Participants!$A$1:$F$1600,4,FALSE)</f>
        <v>#N/A</v>
      </c>
      <c r="H144" s="59" t="e">
        <f>+VLOOKUP(E144,Participants!$A$1:$F$1600,5,FALSE)</f>
        <v>#N/A</v>
      </c>
      <c r="I144" s="59" t="e">
        <f>+VLOOKUP(E144,Participants!$A$1:$F$1600,3,FALSE)</f>
        <v>#N/A</v>
      </c>
      <c r="J144" s="59" t="e">
        <f>+VLOOKUP(E144,Participants!$A$1:$G$1600,7,FALSE)</f>
        <v>#N/A</v>
      </c>
      <c r="K144" s="99"/>
      <c r="L144" s="59"/>
      <c r="M144" s="59"/>
      <c r="N144" s="67" t="e">
        <f t="shared" si="0"/>
        <v>#N/A</v>
      </c>
      <c r="O144" s="67"/>
      <c r="P144" s="98"/>
      <c r="Q144" s="98" t="e">
        <f>+VLOOKUP(P144,Participants!$A$1:$F$802,2,FALSE)</f>
        <v>#N/A</v>
      </c>
      <c r="R144" s="98"/>
      <c r="S144" s="98" t="e">
        <f>+VLOOKUP(R144,Participants!$A$1:$F$802,2,FALSE)</f>
        <v>#N/A</v>
      </c>
      <c r="T144" s="98"/>
      <c r="U144" s="98" t="e">
        <f>+VLOOKUP(T144,Participants!$A$1:$F$802,2,FALSE)</f>
        <v>#N/A</v>
      </c>
      <c r="V144" s="98"/>
      <c r="W144" s="98" t="e">
        <f>+VLOOKUP(V144,Participants!$A$1:$F$802,2,FALSE)</f>
        <v>#N/A</v>
      </c>
    </row>
    <row r="145" spans="1:23" ht="14.25" customHeight="1">
      <c r="A145" s="67"/>
      <c r="B145" s="81" t="s">
        <v>1650</v>
      </c>
      <c r="C145" s="95">
        <v>18</v>
      </c>
      <c r="D145" s="95">
        <v>7</v>
      </c>
      <c r="E145" s="59"/>
      <c r="F145" s="59" t="e">
        <f>+VLOOKUP(E145,Participants!$A$1:$F$1600,2,FALSE)</f>
        <v>#N/A</v>
      </c>
      <c r="G145" s="59" t="e">
        <f>+VLOOKUP(E145,Participants!$A$1:$F$1600,4,FALSE)</f>
        <v>#N/A</v>
      </c>
      <c r="H145" s="59" t="e">
        <f>+VLOOKUP(E145,Participants!$A$1:$F$1600,5,FALSE)</f>
        <v>#N/A</v>
      </c>
      <c r="I145" s="59" t="e">
        <f>+VLOOKUP(E145,Participants!$A$1:$F$1600,3,FALSE)</f>
        <v>#N/A</v>
      </c>
      <c r="J145" s="59" t="e">
        <f>+VLOOKUP(E145,Participants!$A$1:$G$1600,7,FALSE)</f>
        <v>#N/A</v>
      </c>
      <c r="K145" s="99"/>
      <c r="L145" s="59"/>
      <c r="M145" s="59"/>
      <c r="N145" s="67" t="e">
        <f t="shared" si="0"/>
        <v>#N/A</v>
      </c>
      <c r="O145" s="67"/>
      <c r="P145" s="98"/>
      <c r="Q145" s="98" t="e">
        <f>+VLOOKUP(P145,Participants!$A$1:$F$802,2,FALSE)</f>
        <v>#N/A</v>
      </c>
      <c r="R145" s="98"/>
      <c r="S145" s="98" t="e">
        <f>+VLOOKUP(R145,Participants!$A$1:$F$802,2,FALSE)</f>
        <v>#N/A</v>
      </c>
      <c r="T145" s="98"/>
      <c r="U145" s="98" t="e">
        <f>+VLOOKUP(T145,Participants!$A$1:$F$802,2,FALSE)</f>
        <v>#N/A</v>
      </c>
      <c r="V145" s="98"/>
      <c r="W145" s="98" t="e">
        <f>+VLOOKUP(V145,Participants!$A$1:$F$802,2,FALSE)</f>
        <v>#N/A</v>
      </c>
    </row>
    <row r="146" spans="1:23" ht="14.25" customHeight="1">
      <c r="A146" s="67"/>
      <c r="B146" s="81" t="s">
        <v>1650</v>
      </c>
      <c r="C146" s="95">
        <v>18</v>
      </c>
      <c r="D146" s="95">
        <v>8</v>
      </c>
      <c r="E146" s="59"/>
      <c r="F146" s="59" t="e">
        <f>+VLOOKUP(E146,Participants!$A$1:$F$1600,2,FALSE)</f>
        <v>#N/A</v>
      </c>
      <c r="G146" s="59" t="e">
        <f>+VLOOKUP(E146,Participants!$A$1:$F$1600,4,FALSE)</f>
        <v>#N/A</v>
      </c>
      <c r="H146" s="59" t="e">
        <f>+VLOOKUP(E146,Participants!$A$1:$F$1600,5,FALSE)</f>
        <v>#N/A</v>
      </c>
      <c r="I146" s="59" t="e">
        <f>+VLOOKUP(E146,Participants!$A$1:$F$1600,3,FALSE)</f>
        <v>#N/A</v>
      </c>
      <c r="J146" s="59" t="e">
        <f>+VLOOKUP(E146,Participants!$A$1:$G$1600,7,FALSE)</f>
        <v>#N/A</v>
      </c>
      <c r="K146" s="99"/>
      <c r="L146" s="59"/>
      <c r="M146" s="59"/>
      <c r="N146" s="67" t="e">
        <f t="shared" si="0"/>
        <v>#N/A</v>
      </c>
      <c r="O146" s="67"/>
      <c r="P146" s="98"/>
      <c r="Q146" s="98" t="e">
        <f>+VLOOKUP(P146,Participants!$A$1:$F$802,2,FALSE)</f>
        <v>#N/A</v>
      </c>
      <c r="R146" s="98"/>
      <c r="S146" s="98" t="e">
        <f>+VLOOKUP(R146,Participants!$A$1:$F$802,2,FALSE)</f>
        <v>#N/A</v>
      </c>
      <c r="T146" s="98"/>
      <c r="U146" s="98" t="e">
        <f>+VLOOKUP(T146,Participants!$A$1:$F$802,2,FALSE)</f>
        <v>#N/A</v>
      </c>
      <c r="V146" s="98"/>
      <c r="W146" s="98" t="e">
        <f>+VLOOKUP(V146,Participants!$A$1:$F$802,2,FALSE)</f>
        <v>#N/A</v>
      </c>
    </row>
    <row r="147" spans="1:23" ht="14.25" customHeight="1">
      <c r="A147" s="89"/>
      <c r="B147" s="90" t="s">
        <v>1650</v>
      </c>
      <c r="C147" s="91">
        <v>19</v>
      </c>
      <c r="D147" s="91">
        <v>1</v>
      </c>
      <c r="E147" s="56"/>
      <c r="F147" s="56" t="e">
        <f>+VLOOKUP(E147,Participants!$A$1:$F$1600,2,FALSE)</f>
        <v>#N/A</v>
      </c>
      <c r="G147" s="56" t="e">
        <f>+VLOOKUP(E147,Participants!$A$1:$F$1600,4,FALSE)</f>
        <v>#N/A</v>
      </c>
      <c r="H147" s="56" t="e">
        <f>+VLOOKUP(E147,Participants!$A$1:$F$1600,5,FALSE)</f>
        <v>#N/A</v>
      </c>
      <c r="I147" s="56" t="e">
        <f>+VLOOKUP(E147,Participants!$A$1:$F$1600,3,FALSE)</f>
        <v>#N/A</v>
      </c>
      <c r="J147" s="56" t="e">
        <f>+VLOOKUP(E147,Participants!$A$1:$G$1600,7,FALSE)</f>
        <v>#N/A</v>
      </c>
      <c r="K147" s="94"/>
      <c r="L147" s="56"/>
      <c r="M147" s="56"/>
      <c r="N147" s="89" t="e">
        <f t="shared" si="0"/>
        <v>#N/A</v>
      </c>
      <c r="O147" s="89"/>
      <c r="P147" s="93"/>
      <c r="Q147" s="93" t="e">
        <f>+VLOOKUP(P147,Participants!$A$1:$F$802,2,FALSE)</f>
        <v>#N/A</v>
      </c>
      <c r="R147" s="93"/>
      <c r="S147" s="93" t="e">
        <f>+VLOOKUP(R147,Participants!$A$1:$F$802,2,FALSE)</f>
        <v>#N/A</v>
      </c>
      <c r="T147" s="93"/>
      <c r="U147" s="93" t="e">
        <f>+VLOOKUP(T147,Participants!$A$1:$F$802,2,FALSE)</f>
        <v>#N/A</v>
      </c>
      <c r="V147" s="93"/>
      <c r="W147" s="93" t="e">
        <f>+VLOOKUP(V147,Participants!$A$1:$F$802,2,FALSE)</f>
        <v>#N/A</v>
      </c>
    </row>
    <row r="148" spans="1:23" ht="14.25" customHeight="1">
      <c r="A148" s="89"/>
      <c r="B148" s="90" t="s">
        <v>1650</v>
      </c>
      <c r="C148" s="91">
        <v>19</v>
      </c>
      <c r="D148" s="91">
        <v>2</v>
      </c>
      <c r="E148" s="56"/>
      <c r="F148" s="56" t="e">
        <f>+VLOOKUP(E148,Participants!$A$1:$F$1600,2,FALSE)</f>
        <v>#N/A</v>
      </c>
      <c r="G148" s="56" t="e">
        <f>+VLOOKUP(E148,Participants!$A$1:$F$1600,4,FALSE)</f>
        <v>#N/A</v>
      </c>
      <c r="H148" s="56" t="e">
        <f>+VLOOKUP(E148,Participants!$A$1:$F$1600,5,FALSE)</f>
        <v>#N/A</v>
      </c>
      <c r="I148" s="56" t="e">
        <f>+VLOOKUP(E148,Participants!$A$1:$F$1600,3,FALSE)</f>
        <v>#N/A</v>
      </c>
      <c r="J148" s="56" t="e">
        <f>+VLOOKUP(E148,Participants!$A$1:$G$1600,7,FALSE)</f>
        <v>#N/A</v>
      </c>
      <c r="K148" s="94"/>
      <c r="L148" s="56"/>
      <c r="M148" s="56"/>
      <c r="N148" s="89" t="e">
        <f t="shared" si="0"/>
        <v>#N/A</v>
      </c>
      <c r="O148" s="89"/>
      <c r="P148" s="93"/>
      <c r="Q148" s="93" t="e">
        <f>+VLOOKUP(P148,Participants!$A$1:$F$802,2,FALSE)</f>
        <v>#N/A</v>
      </c>
      <c r="R148" s="93"/>
      <c r="S148" s="93" t="e">
        <f>+VLOOKUP(R148,Participants!$A$1:$F$802,2,FALSE)</f>
        <v>#N/A</v>
      </c>
      <c r="T148" s="93"/>
      <c r="U148" s="93" t="e">
        <f>+VLOOKUP(T148,Participants!$A$1:$F$802,2,FALSE)</f>
        <v>#N/A</v>
      </c>
      <c r="V148" s="93"/>
      <c r="W148" s="93" t="e">
        <f>+VLOOKUP(V148,Participants!$A$1:$F$802,2,FALSE)</f>
        <v>#N/A</v>
      </c>
    </row>
    <row r="149" spans="1:23" ht="14.25" customHeight="1">
      <c r="A149" s="89"/>
      <c r="B149" s="90" t="s">
        <v>1650</v>
      </c>
      <c r="C149" s="91">
        <v>19</v>
      </c>
      <c r="D149" s="91">
        <v>3</v>
      </c>
      <c r="E149" s="56"/>
      <c r="F149" s="56" t="e">
        <f>+VLOOKUP(E149,Participants!$A$1:$F$1600,2,FALSE)</f>
        <v>#N/A</v>
      </c>
      <c r="G149" s="56" t="e">
        <f>+VLOOKUP(E149,Participants!$A$1:$F$1600,4,FALSE)</f>
        <v>#N/A</v>
      </c>
      <c r="H149" s="56" t="e">
        <f>+VLOOKUP(E149,Participants!$A$1:$F$1600,5,FALSE)</f>
        <v>#N/A</v>
      </c>
      <c r="I149" s="56" t="e">
        <f>+VLOOKUP(E149,Participants!$A$1:$F$1600,3,FALSE)</f>
        <v>#N/A</v>
      </c>
      <c r="J149" s="56" t="e">
        <f>+VLOOKUP(E149,Participants!$A$1:$G$1600,7,FALSE)</f>
        <v>#N/A</v>
      </c>
      <c r="K149" s="94"/>
      <c r="L149" s="56"/>
      <c r="M149" s="56"/>
      <c r="N149" s="89" t="e">
        <f t="shared" si="0"/>
        <v>#N/A</v>
      </c>
      <c r="O149" s="89"/>
      <c r="P149" s="93"/>
      <c r="Q149" s="93" t="e">
        <f>+VLOOKUP(P149,Participants!$A$1:$F$802,2,FALSE)</f>
        <v>#N/A</v>
      </c>
      <c r="R149" s="93"/>
      <c r="S149" s="93" t="e">
        <f>+VLOOKUP(R149,Participants!$A$1:$F$802,2,FALSE)</f>
        <v>#N/A</v>
      </c>
      <c r="T149" s="93"/>
      <c r="U149" s="93" t="e">
        <f>+VLOOKUP(T149,Participants!$A$1:$F$802,2,FALSE)</f>
        <v>#N/A</v>
      </c>
      <c r="V149" s="93"/>
      <c r="W149" s="93" t="e">
        <f>+VLOOKUP(V149,Participants!$A$1:$F$802,2,FALSE)</f>
        <v>#N/A</v>
      </c>
    </row>
    <row r="150" spans="1:23" ht="14.25" customHeight="1">
      <c r="A150" s="89"/>
      <c r="B150" s="90" t="s">
        <v>1650</v>
      </c>
      <c r="C150" s="91">
        <v>19</v>
      </c>
      <c r="D150" s="91">
        <v>4</v>
      </c>
      <c r="E150" s="56"/>
      <c r="F150" s="56" t="e">
        <f>+VLOOKUP(E150,Participants!$A$1:$F$1600,2,FALSE)</f>
        <v>#N/A</v>
      </c>
      <c r="G150" s="56" t="e">
        <f>+VLOOKUP(E150,Participants!$A$1:$F$1600,4,FALSE)</f>
        <v>#N/A</v>
      </c>
      <c r="H150" s="56" t="e">
        <f>+VLOOKUP(E150,Participants!$A$1:$F$1600,5,FALSE)</f>
        <v>#N/A</v>
      </c>
      <c r="I150" s="56" t="e">
        <f>+VLOOKUP(E150,Participants!$A$1:$F$1600,3,FALSE)</f>
        <v>#N/A</v>
      </c>
      <c r="J150" s="56" t="e">
        <f>+VLOOKUP(E150,Participants!$A$1:$G$1600,7,FALSE)</f>
        <v>#N/A</v>
      </c>
      <c r="K150" s="94"/>
      <c r="L150" s="56"/>
      <c r="M150" s="56"/>
      <c r="N150" s="89" t="e">
        <f t="shared" si="0"/>
        <v>#N/A</v>
      </c>
      <c r="O150" s="89"/>
      <c r="P150" s="93"/>
      <c r="Q150" s="93" t="e">
        <f>+VLOOKUP(P150,Participants!$A$1:$F$802,2,FALSE)</f>
        <v>#N/A</v>
      </c>
      <c r="R150" s="93"/>
      <c r="S150" s="93" t="e">
        <f>+VLOOKUP(R150,Participants!$A$1:$F$802,2,FALSE)</f>
        <v>#N/A</v>
      </c>
      <c r="T150" s="93"/>
      <c r="U150" s="93" t="e">
        <f>+VLOOKUP(T150,Participants!$A$1:$F$802,2,FALSE)</f>
        <v>#N/A</v>
      </c>
      <c r="V150" s="93"/>
      <c r="W150" s="93" t="e">
        <f>+VLOOKUP(V150,Participants!$A$1:$F$802,2,FALSE)</f>
        <v>#N/A</v>
      </c>
    </row>
    <row r="151" spans="1:23" ht="14.25" customHeight="1">
      <c r="A151" s="89"/>
      <c r="B151" s="90" t="s">
        <v>1650</v>
      </c>
      <c r="C151" s="91">
        <v>19</v>
      </c>
      <c r="D151" s="91">
        <v>5</v>
      </c>
      <c r="E151" s="56"/>
      <c r="F151" s="56" t="e">
        <f>+VLOOKUP(E151,Participants!$A$1:$F$1600,2,FALSE)</f>
        <v>#N/A</v>
      </c>
      <c r="G151" s="56" t="e">
        <f>+VLOOKUP(E151,Participants!$A$1:$F$1600,4,FALSE)</f>
        <v>#N/A</v>
      </c>
      <c r="H151" s="56" t="e">
        <f>+VLOOKUP(E151,Participants!$A$1:$F$1600,5,FALSE)</f>
        <v>#N/A</v>
      </c>
      <c r="I151" s="56" t="e">
        <f>+VLOOKUP(E151,Participants!$A$1:$F$1600,3,FALSE)</f>
        <v>#N/A</v>
      </c>
      <c r="J151" s="56" t="e">
        <f>+VLOOKUP(E151,Participants!$A$1:$G$1600,7,FALSE)</f>
        <v>#N/A</v>
      </c>
      <c r="K151" s="94"/>
      <c r="L151" s="56"/>
      <c r="M151" s="56"/>
      <c r="N151" s="89" t="e">
        <f t="shared" si="0"/>
        <v>#N/A</v>
      </c>
      <c r="O151" s="89"/>
      <c r="P151" s="93"/>
      <c r="Q151" s="93" t="e">
        <f>+VLOOKUP(P151,Participants!$A$1:$F$802,2,FALSE)</f>
        <v>#N/A</v>
      </c>
      <c r="R151" s="93"/>
      <c r="S151" s="93" t="e">
        <f>+VLOOKUP(R151,Participants!$A$1:$F$802,2,FALSE)</f>
        <v>#N/A</v>
      </c>
      <c r="T151" s="93"/>
      <c r="U151" s="93" t="e">
        <f>+VLOOKUP(T151,Participants!$A$1:$F$802,2,FALSE)</f>
        <v>#N/A</v>
      </c>
      <c r="V151" s="93"/>
      <c r="W151" s="93" t="e">
        <f>+VLOOKUP(V151,Participants!$A$1:$F$802,2,FALSE)</f>
        <v>#N/A</v>
      </c>
    </row>
    <row r="152" spans="1:23" ht="14.25" customHeight="1">
      <c r="A152" s="89"/>
      <c r="B152" s="90" t="s">
        <v>1650</v>
      </c>
      <c r="C152" s="91">
        <v>19</v>
      </c>
      <c r="D152" s="91">
        <v>6</v>
      </c>
      <c r="E152" s="56"/>
      <c r="F152" s="56" t="e">
        <f>+VLOOKUP(E152,Participants!$A$1:$F$1600,2,FALSE)</f>
        <v>#N/A</v>
      </c>
      <c r="G152" s="56" t="e">
        <f>+VLOOKUP(E152,Participants!$A$1:$F$1600,4,FALSE)</f>
        <v>#N/A</v>
      </c>
      <c r="H152" s="56" t="e">
        <f>+VLOOKUP(E152,Participants!$A$1:$F$1600,5,FALSE)</f>
        <v>#N/A</v>
      </c>
      <c r="I152" s="56" t="e">
        <f>+VLOOKUP(E152,Participants!$A$1:$F$1600,3,FALSE)</f>
        <v>#N/A</v>
      </c>
      <c r="J152" s="56" t="e">
        <f>+VLOOKUP(E152,Participants!$A$1:$G$1600,7,FALSE)</f>
        <v>#N/A</v>
      </c>
      <c r="K152" s="94"/>
      <c r="L152" s="56"/>
      <c r="M152" s="56"/>
      <c r="N152" s="89" t="e">
        <f t="shared" si="0"/>
        <v>#N/A</v>
      </c>
      <c r="O152" s="89"/>
      <c r="P152" s="93"/>
      <c r="Q152" s="93" t="e">
        <f>+VLOOKUP(P152,Participants!$A$1:$F$802,2,FALSE)</f>
        <v>#N/A</v>
      </c>
      <c r="R152" s="93"/>
      <c r="S152" s="93" t="e">
        <f>+VLOOKUP(R152,Participants!$A$1:$F$802,2,FALSE)</f>
        <v>#N/A</v>
      </c>
      <c r="T152" s="93"/>
      <c r="U152" s="93" t="e">
        <f>+VLOOKUP(T152,Participants!$A$1:$F$802,2,FALSE)</f>
        <v>#N/A</v>
      </c>
      <c r="V152" s="93"/>
      <c r="W152" s="93" t="e">
        <f>+VLOOKUP(V152,Participants!$A$1:$F$802,2,FALSE)</f>
        <v>#N/A</v>
      </c>
    </row>
    <row r="153" spans="1:23" ht="14.25" customHeight="1">
      <c r="A153" s="89"/>
      <c r="B153" s="90" t="s">
        <v>1650</v>
      </c>
      <c r="C153" s="91">
        <v>19</v>
      </c>
      <c r="D153" s="91">
        <v>7</v>
      </c>
      <c r="E153" s="56"/>
      <c r="F153" s="56" t="e">
        <f>+VLOOKUP(E153,Participants!$A$1:$F$1600,2,FALSE)</f>
        <v>#N/A</v>
      </c>
      <c r="G153" s="56" t="e">
        <f>+VLOOKUP(E153,Participants!$A$1:$F$1600,4,FALSE)</f>
        <v>#N/A</v>
      </c>
      <c r="H153" s="56" t="e">
        <f>+VLOOKUP(E153,Participants!$A$1:$F$1600,5,FALSE)</f>
        <v>#N/A</v>
      </c>
      <c r="I153" s="56" t="e">
        <f>+VLOOKUP(E153,Participants!$A$1:$F$1600,3,FALSE)</f>
        <v>#N/A</v>
      </c>
      <c r="J153" s="56" t="e">
        <f>+VLOOKUP(E153,Participants!$A$1:$G$1600,7,FALSE)</f>
        <v>#N/A</v>
      </c>
      <c r="K153" s="94"/>
      <c r="L153" s="56"/>
      <c r="M153" s="56"/>
      <c r="N153" s="89" t="e">
        <f t="shared" si="0"/>
        <v>#N/A</v>
      </c>
      <c r="O153" s="89"/>
      <c r="P153" s="93"/>
      <c r="Q153" s="93" t="e">
        <f>+VLOOKUP(P153,Participants!$A$1:$F$802,2,FALSE)</f>
        <v>#N/A</v>
      </c>
      <c r="R153" s="93"/>
      <c r="S153" s="93" t="e">
        <f>+VLOOKUP(R153,Participants!$A$1:$F$802,2,FALSE)</f>
        <v>#N/A</v>
      </c>
      <c r="T153" s="93"/>
      <c r="U153" s="93" t="e">
        <f>+VLOOKUP(T153,Participants!$A$1:$F$802,2,FALSE)</f>
        <v>#N/A</v>
      </c>
      <c r="V153" s="93"/>
      <c r="W153" s="93" t="e">
        <f>+VLOOKUP(V153,Participants!$A$1:$F$802,2,FALSE)</f>
        <v>#N/A</v>
      </c>
    </row>
    <row r="154" spans="1:23" ht="14.25" customHeight="1">
      <c r="A154" s="89"/>
      <c r="B154" s="90" t="s">
        <v>1650</v>
      </c>
      <c r="C154" s="91">
        <v>19</v>
      </c>
      <c r="D154" s="91">
        <v>8</v>
      </c>
      <c r="E154" s="56"/>
      <c r="F154" s="56" t="e">
        <f>+VLOOKUP(E154,Participants!$A$1:$F$1600,2,FALSE)</f>
        <v>#N/A</v>
      </c>
      <c r="G154" s="56" t="e">
        <f>+VLOOKUP(E154,Participants!$A$1:$F$1600,4,FALSE)</f>
        <v>#N/A</v>
      </c>
      <c r="H154" s="56" t="e">
        <f>+VLOOKUP(E154,Participants!$A$1:$F$1600,5,FALSE)</f>
        <v>#N/A</v>
      </c>
      <c r="I154" s="56" t="e">
        <f>+VLOOKUP(E154,Participants!$A$1:$F$1600,3,FALSE)</f>
        <v>#N/A</v>
      </c>
      <c r="J154" s="56" t="e">
        <f>+VLOOKUP(E154,Participants!$A$1:$G$1600,7,FALSE)</f>
        <v>#N/A</v>
      </c>
      <c r="K154" s="94"/>
      <c r="L154" s="56"/>
      <c r="M154" s="56"/>
      <c r="N154" s="89" t="e">
        <f t="shared" si="0"/>
        <v>#N/A</v>
      </c>
      <c r="O154" s="89"/>
      <c r="P154" s="93"/>
      <c r="Q154" s="93" t="e">
        <f>+VLOOKUP(P154,Participants!$A$1:$F$802,2,FALSE)</f>
        <v>#N/A</v>
      </c>
      <c r="R154" s="93"/>
      <c r="S154" s="93" t="e">
        <f>+VLOOKUP(R154,Participants!$A$1:$F$802,2,FALSE)</f>
        <v>#N/A</v>
      </c>
      <c r="T154" s="93"/>
      <c r="U154" s="93" t="e">
        <f>+VLOOKUP(T154,Participants!$A$1:$F$802,2,FALSE)</f>
        <v>#N/A</v>
      </c>
      <c r="V154" s="93"/>
      <c r="W154" s="93" t="e">
        <f>+VLOOKUP(V154,Participants!$A$1:$F$802,2,FALSE)</f>
        <v>#N/A</v>
      </c>
    </row>
    <row r="155" spans="1:23" ht="14.25" customHeight="1">
      <c r="B155" s="81" t="s">
        <v>1650</v>
      </c>
      <c r="C155" s="95">
        <v>20</v>
      </c>
      <c r="D155" s="95">
        <v>1</v>
      </c>
      <c r="E155" s="59"/>
      <c r="F155" s="59" t="e">
        <f>+VLOOKUP(E155,Participants!$A$1:$F$1600,2,FALSE)</f>
        <v>#N/A</v>
      </c>
      <c r="G155" s="59" t="e">
        <f>+VLOOKUP(E155,Participants!$A$1:$F$1600,4,FALSE)</f>
        <v>#N/A</v>
      </c>
      <c r="H155" s="59" t="e">
        <f>+VLOOKUP(E155,Participants!$A$1:$F$1600,5,FALSE)</f>
        <v>#N/A</v>
      </c>
      <c r="I155" s="59" t="e">
        <f>+VLOOKUP(E155,Participants!$A$1:$F$1600,3,FALSE)</f>
        <v>#N/A</v>
      </c>
      <c r="J155" s="59" t="e">
        <f>+VLOOKUP(E155,Participants!$A$1:$G$1600,7,FALSE)</f>
        <v>#N/A</v>
      </c>
      <c r="K155" s="99"/>
      <c r="L155" s="59"/>
      <c r="M155" s="59"/>
      <c r="N155" s="67" t="e">
        <f t="shared" si="0"/>
        <v>#N/A</v>
      </c>
      <c r="O155" s="67"/>
      <c r="P155" s="98"/>
      <c r="Q155" s="98" t="e">
        <f>+VLOOKUP(P155,Participants!$A$1:$F$802,2,FALSE)</f>
        <v>#N/A</v>
      </c>
      <c r="R155" s="98"/>
      <c r="S155" s="98" t="e">
        <f>+VLOOKUP(R155,Participants!$A$1:$F$802,2,FALSE)</f>
        <v>#N/A</v>
      </c>
      <c r="T155" s="98"/>
      <c r="U155" s="98" t="e">
        <f>+VLOOKUP(T155,Participants!$A$1:$F$802,2,FALSE)</f>
        <v>#N/A</v>
      </c>
      <c r="V155" s="98"/>
      <c r="W155" s="98" t="e">
        <f>+VLOOKUP(V155,Participants!$A$1:$F$802,2,FALSE)</f>
        <v>#N/A</v>
      </c>
    </row>
    <row r="156" spans="1:23" ht="14.25" customHeight="1">
      <c r="A156" s="67"/>
      <c r="B156" s="81" t="s">
        <v>1650</v>
      </c>
      <c r="C156" s="95">
        <v>20</v>
      </c>
      <c r="D156" s="95">
        <v>2</v>
      </c>
      <c r="E156" s="59"/>
      <c r="F156" s="59" t="e">
        <f>+VLOOKUP(E156,Participants!$A$1:$F$1600,2,FALSE)</f>
        <v>#N/A</v>
      </c>
      <c r="G156" s="59" t="e">
        <f>+VLOOKUP(E156,Participants!$A$1:$F$1600,4,FALSE)</f>
        <v>#N/A</v>
      </c>
      <c r="H156" s="59" t="e">
        <f>+VLOOKUP(E156,Participants!$A$1:$F$1600,5,FALSE)</f>
        <v>#N/A</v>
      </c>
      <c r="I156" s="59" t="e">
        <f>+VLOOKUP(E156,Participants!$A$1:$F$1600,3,FALSE)</f>
        <v>#N/A</v>
      </c>
      <c r="J156" s="59" t="e">
        <f>+VLOOKUP(E156,Participants!$A$1:$G$1600,7,FALSE)</f>
        <v>#N/A</v>
      </c>
      <c r="K156" s="99"/>
      <c r="L156" s="59"/>
      <c r="M156" s="59"/>
      <c r="N156" s="67" t="e">
        <f t="shared" si="0"/>
        <v>#N/A</v>
      </c>
      <c r="O156" s="67"/>
      <c r="P156" s="98"/>
      <c r="Q156" s="98" t="e">
        <f>+VLOOKUP(P156,Participants!$A$1:$F$802,2,FALSE)</f>
        <v>#N/A</v>
      </c>
      <c r="R156" s="98"/>
      <c r="S156" s="98" t="e">
        <f>+VLOOKUP(R156,Participants!$A$1:$F$802,2,FALSE)</f>
        <v>#N/A</v>
      </c>
      <c r="T156" s="98"/>
      <c r="U156" s="98" t="e">
        <f>+VLOOKUP(T156,Participants!$A$1:$F$802,2,FALSE)</f>
        <v>#N/A</v>
      </c>
      <c r="V156" s="98"/>
      <c r="W156" s="98" t="e">
        <f>+VLOOKUP(V156,Participants!$A$1:$F$802,2,FALSE)</f>
        <v>#N/A</v>
      </c>
    </row>
    <row r="157" spans="1:23" ht="14.25" customHeight="1">
      <c r="A157" s="67"/>
      <c r="B157" s="81" t="s">
        <v>1650</v>
      </c>
      <c r="C157" s="95">
        <v>20</v>
      </c>
      <c r="D157" s="95">
        <v>3</v>
      </c>
      <c r="E157" s="59"/>
      <c r="F157" s="59" t="e">
        <f>+VLOOKUP(E157,Participants!$A$1:$F$1600,2,FALSE)</f>
        <v>#N/A</v>
      </c>
      <c r="G157" s="59" t="e">
        <f>+VLOOKUP(E157,Participants!$A$1:$F$1600,4,FALSE)</f>
        <v>#N/A</v>
      </c>
      <c r="H157" s="59" t="e">
        <f>+VLOOKUP(E157,Participants!$A$1:$F$1600,5,FALSE)</f>
        <v>#N/A</v>
      </c>
      <c r="I157" s="59" t="e">
        <f>+VLOOKUP(E157,Participants!$A$1:$F$1600,3,FALSE)</f>
        <v>#N/A</v>
      </c>
      <c r="J157" s="59" t="e">
        <f>+VLOOKUP(E157,Participants!$A$1:$G$1600,7,FALSE)</f>
        <v>#N/A</v>
      </c>
      <c r="K157" s="99"/>
      <c r="L157" s="59"/>
      <c r="M157" s="59"/>
      <c r="N157" s="67" t="e">
        <f t="shared" si="0"/>
        <v>#N/A</v>
      </c>
      <c r="O157" s="67"/>
      <c r="P157" s="98"/>
      <c r="Q157" s="98" t="e">
        <f>+VLOOKUP(P157,Participants!$A$1:$F$802,2,FALSE)</f>
        <v>#N/A</v>
      </c>
      <c r="R157" s="98"/>
      <c r="S157" s="98" t="e">
        <f>+VLOOKUP(R157,Participants!$A$1:$F$802,2,FALSE)</f>
        <v>#N/A</v>
      </c>
      <c r="T157" s="98"/>
      <c r="U157" s="98" t="e">
        <f>+VLOOKUP(T157,Participants!$A$1:$F$802,2,FALSE)</f>
        <v>#N/A</v>
      </c>
      <c r="V157" s="98"/>
      <c r="W157" s="98" t="e">
        <f>+VLOOKUP(V157,Participants!$A$1:$F$802,2,FALSE)</f>
        <v>#N/A</v>
      </c>
    </row>
    <row r="158" spans="1:23" ht="14.25" customHeight="1">
      <c r="A158" s="67"/>
      <c r="B158" s="81" t="s">
        <v>1650</v>
      </c>
      <c r="C158" s="95">
        <v>20</v>
      </c>
      <c r="D158" s="95">
        <v>4</v>
      </c>
      <c r="E158" s="59"/>
      <c r="F158" s="59" t="e">
        <f>+VLOOKUP(E158,Participants!$A$1:$F$1600,2,FALSE)</f>
        <v>#N/A</v>
      </c>
      <c r="G158" s="59" t="e">
        <f>+VLOOKUP(E158,Participants!$A$1:$F$1600,4,FALSE)</f>
        <v>#N/A</v>
      </c>
      <c r="H158" s="59" t="e">
        <f>+VLOOKUP(E158,Participants!$A$1:$F$1600,5,FALSE)</f>
        <v>#N/A</v>
      </c>
      <c r="I158" s="59" t="e">
        <f>+VLOOKUP(E158,Participants!$A$1:$F$1600,3,FALSE)</f>
        <v>#N/A</v>
      </c>
      <c r="J158" s="59" t="e">
        <f>+VLOOKUP(E158,Participants!$A$1:$G$1600,7,FALSE)</f>
        <v>#N/A</v>
      </c>
      <c r="K158" s="99"/>
      <c r="L158" s="59"/>
      <c r="M158" s="59"/>
      <c r="N158" s="67" t="e">
        <f t="shared" si="0"/>
        <v>#N/A</v>
      </c>
      <c r="O158" s="67"/>
      <c r="P158" s="98"/>
      <c r="Q158" s="98" t="e">
        <f>+VLOOKUP(P158,Participants!$A$1:$F$802,2,FALSE)</f>
        <v>#N/A</v>
      </c>
      <c r="R158" s="98"/>
      <c r="S158" s="98" t="e">
        <f>+VLOOKUP(R158,Participants!$A$1:$F$802,2,FALSE)</f>
        <v>#N/A</v>
      </c>
      <c r="T158" s="98"/>
      <c r="U158" s="98" t="e">
        <f>+VLOOKUP(T158,Participants!$A$1:$F$802,2,FALSE)</f>
        <v>#N/A</v>
      </c>
      <c r="V158" s="98"/>
      <c r="W158" s="98" t="e">
        <f>+VLOOKUP(V158,Participants!$A$1:$F$802,2,FALSE)</f>
        <v>#N/A</v>
      </c>
    </row>
    <row r="159" spans="1:23" ht="14.25" customHeight="1">
      <c r="A159" s="67"/>
      <c r="B159" s="81" t="s">
        <v>1650</v>
      </c>
      <c r="C159" s="95">
        <v>20</v>
      </c>
      <c r="D159" s="95">
        <v>5</v>
      </c>
      <c r="E159" s="59"/>
      <c r="F159" s="59" t="e">
        <f>+VLOOKUP(E159,Participants!$A$1:$F$1600,2,FALSE)</f>
        <v>#N/A</v>
      </c>
      <c r="G159" s="59" t="e">
        <f>+VLOOKUP(E159,Participants!$A$1:$F$1600,4,FALSE)</f>
        <v>#N/A</v>
      </c>
      <c r="H159" s="59" t="e">
        <f>+VLOOKUP(E159,Participants!$A$1:$F$1600,5,FALSE)</f>
        <v>#N/A</v>
      </c>
      <c r="I159" s="59" t="e">
        <f>+VLOOKUP(E159,Participants!$A$1:$F$1600,3,FALSE)</f>
        <v>#N/A</v>
      </c>
      <c r="J159" s="59" t="e">
        <f>+VLOOKUP(E159,Participants!$A$1:$G$1600,7,FALSE)</f>
        <v>#N/A</v>
      </c>
      <c r="K159" s="99"/>
      <c r="L159" s="59"/>
      <c r="M159" s="59"/>
      <c r="N159" s="67" t="e">
        <f t="shared" si="0"/>
        <v>#N/A</v>
      </c>
      <c r="O159" s="67"/>
      <c r="P159" s="98"/>
      <c r="Q159" s="98" t="e">
        <f>+VLOOKUP(P159,Participants!$A$1:$F$802,2,FALSE)</f>
        <v>#N/A</v>
      </c>
      <c r="R159" s="98"/>
      <c r="S159" s="98" t="e">
        <f>+VLOOKUP(R159,Participants!$A$1:$F$802,2,FALSE)</f>
        <v>#N/A</v>
      </c>
      <c r="T159" s="98"/>
      <c r="U159" s="98" t="e">
        <f>+VLOOKUP(T159,Participants!$A$1:$F$802,2,FALSE)</f>
        <v>#N/A</v>
      </c>
      <c r="V159" s="98"/>
      <c r="W159" s="98" t="e">
        <f>+VLOOKUP(V159,Participants!$A$1:$F$802,2,FALSE)</f>
        <v>#N/A</v>
      </c>
    </row>
    <row r="160" spans="1:23" ht="14.25" customHeight="1">
      <c r="A160" s="67"/>
      <c r="B160" s="81" t="s">
        <v>1650</v>
      </c>
      <c r="C160" s="95">
        <v>20</v>
      </c>
      <c r="D160" s="95">
        <v>6</v>
      </c>
      <c r="E160" s="59"/>
      <c r="F160" s="59" t="e">
        <f>+VLOOKUP(E160,Participants!$A$1:$F$1600,2,FALSE)</f>
        <v>#N/A</v>
      </c>
      <c r="G160" s="59" t="e">
        <f>+VLOOKUP(E160,Participants!$A$1:$F$1600,4,FALSE)</f>
        <v>#N/A</v>
      </c>
      <c r="H160" s="59" t="e">
        <f>+VLOOKUP(E160,Participants!$A$1:$F$1600,5,FALSE)</f>
        <v>#N/A</v>
      </c>
      <c r="I160" s="59" t="e">
        <f>+VLOOKUP(E160,Participants!$A$1:$F$1600,3,FALSE)</f>
        <v>#N/A</v>
      </c>
      <c r="J160" s="59" t="e">
        <f>+VLOOKUP(E160,Participants!$A$1:$G$1600,7,FALSE)</f>
        <v>#N/A</v>
      </c>
      <c r="K160" s="99"/>
      <c r="L160" s="59"/>
      <c r="M160" s="59"/>
      <c r="N160" s="67" t="e">
        <f t="shared" si="0"/>
        <v>#N/A</v>
      </c>
      <c r="O160" s="67"/>
      <c r="P160" s="98"/>
      <c r="Q160" s="98" t="e">
        <f>+VLOOKUP(P160,Participants!$A$1:$F$802,2,FALSE)</f>
        <v>#N/A</v>
      </c>
      <c r="R160" s="98"/>
      <c r="S160" s="98" t="e">
        <f>+VLOOKUP(R160,Participants!$A$1:$F$802,2,FALSE)</f>
        <v>#N/A</v>
      </c>
      <c r="T160" s="98"/>
      <c r="U160" s="98" t="e">
        <f>+VLOOKUP(T160,Participants!$A$1:$F$802,2,FALSE)</f>
        <v>#N/A</v>
      </c>
      <c r="V160" s="98"/>
      <c r="W160" s="98" t="e">
        <f>+VLOOKUP(V160,Participants!$A$1:$F$802,2,FALSE)</f>
        <v>#N/A</v>
      </c>
    </row>
    <row r="161" spans="1:24" ht="14.25" customHeight="1">
      <c r="A161" s="67"/>
      <c r="B161" s="81" t="s">
        <v>1650</v>
      </c>
      <c r="C161" s="95">
        <v>20</v>
      </c>
      <c r="D161" s="95">
        <v>7</v>
      </c>
      <c r="E161" s="59"/>
      <c r="F161" s="59" t="e">
        <f>+VLOOKUP(E161,Participants!$A$1:$F$1600,2,FALSE)</f>
        <v>#N/A</v>
      </c>
      <c r="G161" s="59" t="e">
        <f>+VLOOKUP(E161,Participants!$A$1:$F$1600,4,FALSE)</f>
        <v>#N/A</v>
      </c>
      <c r="H161" s="59" t="e">
        <f>+VLOOKUP(E161,Participants!$A$1:$F$1600,5,FALSE)</f>
        <v>#N/A</v>
      </c>
      <c r="I161" s="59" t="e">
        <f>+VLOOKUP(E161,Participants!$A$1:$F$1600,3,FALSE)</f>
        <v>#N/A</v>
      </c>
      <c r="J161" s="59" t="e">
        <f>+VLOOKUP(E161,Participants!$A$1:$G$1600,7,FALSE)</f>
        <v>#N/A</v>
      </c>
      <c r="K161" s="99"/>
      <c r="L161" s="59"/>
      <c r="M161" s="59"/>
      <c r="N161" s="67" t="e">
        <f t="shared" si="0"/>
        <v>#N/A</v>
      </c>
      <c r="O161" s="67"/>
      <c r="P161" s="98"/>
      <c r="Q161" s="98" t="e">
        <f>+VLOOKUP(P161,Participants!$A$1:$F$802,2,FALSE)</f>
        <v>#N/A</v>
      </c>
      <c r="R161" s="98"/>
      <c r="S161" s="98" t="e">
        <f>+VLOOKUP(R161,Participants!$A$1:$F$802,2,FALSE)</f>
        <v>#N/A</v>
      </c>
      <c r="T161" s="98"/>
      <c r="U161" s="98" t="e">
        <f>+VLOOKUP(T161,Participants!$A$1:$F$802,2,FALSE)</f>
        <v>#N/A</v>
      </c>
      <c r="V161" s="98"/>
      <c r="W161" s="98" t="e">
        <f>+VLOOKUP(V161,Participants!$A$1:$F$802,2,FALSE)</f>
        <v>#N/A</v>
      </c>
    </row>
    <row r="162" spans="1:24" ht="14.25" customHeight="1">
      <c r="A162" s="67"/>
      <c r="B162" s="81" t="s">
        <v>1650</v>
      </c>
      <c r="C162" s="95">
        <v>20</v>
      </c>
      <c r="D162" s="95">
        <v>8</v>
      </c>
      <c r="E162" s="59"/>
      <c r="F162" s="59" t="e">
        <f>+VLOOKUP(E162,Participants!$A$1:$F$1600,2,FALSE)</f>
        <v>#N/A</v>
      </c>
      <c r="G162" s="59" t="e">
        <f>+VLOOKUP(E162,Participants!$A$1:$F$1600,4,FALSE)</f>
        <v>#N/A</v>
      </c>
      <c r="H162" s="59" t="e">
        <f>+VLOOKUP(E162,Participants!$A$1:$F$1600,5,FALSE)</f>
        <v>#N/A</v>
      </c>
      <c r="I162" s="59" t="e">
        <f>+VLOOKUP(E162,Participants!$A$1:$F$1600,3,FALSE)</f>
        <v>#N/A</v>
      </c>
      <c r="J162" s="59" t="e">
        <f>+VLOOKUP(E162,Participants!$A$1:$G$1600,7,FALSE)</f>
        <v>#N/A</v>
      </c>
      <c r="K162" s="99"/>
      <c r="L162" s="59"/>
      <c r="M162" s="59"/>
      <c r="N162" s="67" t="e">
        <f t="shared" si="0"/>
        <v>#N/A</v>
      </c>
      <c r="O162" s="67"/>
      <c r="P162" s="98"/>
      <c r="Q162" s="98" t="e">
        <f>+VLOOKUP(P162,Participants!$A$1:$F$802,2,FALSE)</f>
        <v>#N/A</v>
      </c>
      <c r="R162" s="98"/>
      <c r="S162" s="98" t="e">
        <f>+VLOOKUP(R162,Participants!$A$1:$F$802,2,FALSE)</f>
        <v>#N/A</v>
      </c>
      <c r="T162" s="98"/>
      <c r="U162" s="98" t="e">
        <f>+VLOOKUP(T162,Participants!$A$1:$F$802,2,FALSE)</f>
        <v>#N/A</v>
      </c>
      <c r="V162" s="98"/>
      <c r="W162" s="98" t="e">
        <f>+VLOOKUP(V162,Participants!$A$1:$F$802,2,FALSE)</f>
        <v>#N/A</v>
      </c>
    </row>
    <row r="163" spans="1:24" ht="14.25" customHeight="1">
      <c r="B163" s="81"/>
      <c r="D163" s="100"/>
      <c r="K163" s="61"/>
      <c r="P163" s="84"/>
      <c r="Q163" s="84"/>
      <c r="R163" s="84"/>
      <c r="S163" s="84"/>
      <c r="T163" s="84"/>
      <c r="U163" s="84"/>
      <c r="V163" s="84"/>
      <c r="W163" s="84"/>
    </row>
    <row r="164" spans="1:24" ht="14.25" customHeight="1">
      <c r="B164" s="81"/>
      <c r="D164" s="100"/>
      <c r="K164" s="61"/>
      <c r="P164" s="84"/>
      <c r="Q164" s="84"/>
      <c r="R164" s="84"/>
      <c r="S164" s="84"/>
      <c r="T164" s="84"/>
      <c r="U164" s="84"/>
      <c r="V164" s="84"/>
      <c r="W164" s="84"/>
    </row>
    <row r="165" spans="1:24" ht="14.25" customHeight="1">
      <c r="B165" s="81"/>
      <c r="D165" s="100"/>
      <c r="K165" s="61"/>
      <c r="P165" s="84"/>
      <c r="Q165" s="84"/>
      <c r="R165" s="84"/>
      <c r="S165" s="84"/>
      <c r="T165" s="84"/>
      <c r="U165" s="84"/>
      <c r="V165" s="84"/>
      <c r="W165" s="84"/>
    </row>
    <row r="166" spans="1:24" ht="14.25" customHeight="1">
      <c r="D166" s="100"/>
      <c r="K166" s="61"/>
      <c r="P166" s="84"/>
      <c r="Q166" s="84"/>
      <c r="R166" s="84"/>
      <c r="S166" s="84"/>
      <c r="T166" s="84"/>
      <c r="U166" s="84"/>
      <c r="V166" s="84"/>
      <c r="W166" s="84"/>
    </row>
    <row r="167" spans="1:24" ht="14.25" customHeight="1">
      <c r="D167" s="100"/>
      <c r="K167" s="61"/>
      <c r="P167" s="84"/>
      <c r="Q167" s="84"/>
      <c r="R167" s="84"/>
      <c r="S167" s="84"/>
      <c r="T167" s="84"/>
      <c r="U167" s="84"/>
      <c r="V167" s="84"/>
      <c r="W167" s="84"/>
    </row>
    <row r="168" spans="1:24" ht="14.25" customHeight="1">
      <c r="B168" s="65" t="s">
        <v>8</v>
      </c>
      <c r="C168" s="65" t="s">
        <v>15</v>
      </c>
      <c r="D168" s="65" t="s">
        <v>18</v>
      </c>
      <c r="E168" s="66" t="s">
        <v>21</v>
      </c>
      <c r="F168" s="65" t="s">
        <v>24</v>
      </c>
      <c r="G168" s="65" t="s">
        <v>29</v>
      </c>
      <c r="H168" s="65" t="s">
        <v>32</v>
      </c>
      <c r="I168" s="65" t="s">
        <v>35</v>
      </c>
      <c r="J168" s="65" t="s">
        <v>38</v>
      </c>
      <c r="K168" s="65" t="s">
        <v>41</v>
      </c>
      <c r="L168" s="65" t="s">
        <v>44</v>
      </c>
      <c r="M168" s="65" t="s">
        <v>47</v>
      </c>
      <c r="N168" s="65" t="s">
        <v>50</v>
      </c>
      <c r="O168" s="65" t="s">
        <v>53</v>
      </c>
      <c r="P168" s="65" t="s">
        <v>59</v>
      </c>
      <c r="Q168" s="65" t="s">
        <v>62</v>
      </c>
      <c r="R168" s="65" t="s">
        <v>68</v>
      </c>
      <c r="S168" s="65" t="s">
        <v>10</v>
      </c>
      <c r="T168" s="65" t="s">
        <v>73</v>
      </c>
      <c r="U168" s="65" t="s">
        <v>76</v>
      </c>
      <c r="V168" s="65" t="s">
        <v>79</v>
      </c>
      <c r="W168" s="65" t="s">
        <v>82</v>
      </c>
      <c r="X168" s="65" t="s">
        <v>1526</v>
      </c>
    </row>
    <row r="169" spans="1:24" ht="14.25" customHeight="1">
      <c r="A169" s="67" t="s">
        <v>13</v>
      </c>
      <c r="B169" s="67">
        <f t="shared" ref="B169:W169" si="1">+SUMIFS($M$2:$M$162,$J$2:$J$162,$A169,$G$2:$G$162,B$168)</f>
        <v>0</v>
      </c>
      <c r="C169" s="67">
        <f t="shared" si="1"/>
        <v>0</v>
      </c>
      <c r="D169" s="67">
        <f t="shared" si="1"/>
        <v>0</v>
      </c>
      <c r="E169" s="67">
        <f t="shared" si="1"/>
        <v>0</v>
      </c>
      <c r="F169" s="67">
        <f t="shared" si="1"/>
        <v>0</v>
      </c>
      <c r="G169" s="67">
        <f t="shared" si="1"/>
        <v>0</v>
      </c>
      <c r="H169" s="67">
        <f t="shared" si="1"/>
        <v>0</v>
      </c>
      <c r="I169" s="67">
        <f t="shared" si="1"/>
        <v>0</v>
      </c>
      <c r="J169" s="67">
        <f t="shared" si="1"/>
        <v>100</v>
      </c>
      <c r="K169" s="67">
        <f t="shared" si="1"/>
        <v>0</v>
      </c>
      <c r="L169" s="67">
        <f t="shared" si="1"/>
        <v>0</v>
      </c>
      <c r="M169" s="67">
        <f t="shared" si="1"/>
        <v>0</v>
      </c>
      <c r="N169" s="67">
        <f t="shared" si="1"/>
        <v>0</v>
      </c>
      <c r="O169" s="67">
        <f t="shared" si="1"/>
        <v>0</v>
      </c>
      <c r="P169" s="67">
        <f t="shared" si="1"/>
        <v>0</v>
      </c>
      <c r="Q169" s="67">
        <f t="shared" si="1"/>
        <v>0</v>
      </c>
      <c r="R169" s="67">
        <f t="shared" si="1"/>
        <v>0</v>
      </c>
      <c r="S169" s="67">
        <f t="shared" si="1"/>
        <v>0</v>
      </c>
      <c r="T169" s="67">
        <f t="shared" si="1"/>
        <v>0</v>
      </c>
      <c r="U169" s="67">
        <f t="shared" si="1"/>
        <v>0</v>
      </c>
      <c r="V169" s="67">
        <f t="shared" si="1"/>
        <v>100</v>
      </c>
      <c r="W169" s="67">
        <f t="shared" si="1"/>
        <v>0</v>
      </c>
      <c r="X169" s="67">
        <f t="shared" ref="X169:X170" si="2">SUM(B169:W169)</f>
        <v>200</v>
      </c>
    </row>
    <row r="170" spans="1:24" ht="14.25" customHeight="1">
      <c r="A170" s="67" t="s">
        <v>27</v>
      </c>
      <c r="B170" s="67">
        <f t="shared" ref="B170:W170" si="3">+SUMIFS($M$2:$M$162,$J$2:$J$162,$A170,$G$2:$G$162,B$168)</f>
        <v>0</v>
      </c>
      <c r="C170" s="67">
        <f t="shared" si="3"/>
        <v>0</v>
      </c>
      <c r="D170" s="67">
        <f t="shared" si="3"/>
        <v>0</v>
      </c>
      <c r="E170" s="67">
        <f t="shared" si="3"/>
        <v>0</v>
      </c>
      <c r="F170" s="67">
        <f t="shared" si="3"/>
        <v>0</v>
      </c>
      <c r="G170" s="67">
        <f t="shared" si="3"/>
        <v>0</v>
      </c>
      <c r="H170" s="67">
        <f t="shared" si="3"/>
        <v>0</v>
      </c>
      <c r="I170" s="67">
        <f t="shared" si="3"/>
        <v>0</v>
      </c>
      <c r="J170" s="67">
        <f t="shared" si="3"/>
        <v>0</v>
      </c>
      <c r="K170" s="67">
        <f t="shared" si="3"/>
        <v>0</v>
      </c>
      <c r="L170" s="67">
        <f t="shared" si="3"/>
        <v>0</v>
      </c>
      <c r="M170" s="67">
        <f t="shared" si="3"/>
        <v>0</v>
      </c>
      <c r="N170" s="67">
        <f t="shared" si="3"/>
        <v>0</v>
      </c>
      <c r="O170" s="67">
        <f t="shared" si="3"/>
        <v>0</v>
      </c>
      <c r="P170" s="67">
        <f t="shared" si="3"/>
        <v>0</v>
      </c>
      <c r="Q170" s="67">
        <f t="shared" si="3"/>
        <v>0</v>
      </c>
      <c r="R170" s="67">
        <f t="shared" si="3"/>
        <v>0</v>
      </c>
      <c r="S170" s="67">
        <f t="shared" si="3"/>
        <v>0</v>
      </c>
      <c r="T170" s="67">
        <f t="shared" si="3"/>
        <v>0</v>
      </c>
      <c r="U170" s="67">
        <f t="shared" si="3"/>
        <v>0</v>
      </c>
      <c r="V170" s="67">
        <f t="shared" si="3"/>
        <v>0</v>
      </c>
      <c r="W170" s="67">
        <f t="shared" si="3"/>
        <v>0</v>
      </c>
      <c r="X170" s="67">
        <f t="shared" si="2"/>
        <v>0</v>
      </c>
    </row>
    <row r="171" spans="1:24" ht="14.25" customHeight="1">
      <c r="D171" s="100"/>
      <c r="K171" s="61"/>
      <c r="P171" s="84"/>
      <c r="Q171" s="84"/>
      <c r="R171" s="84"/>
      <c r="S171" s="84"/>
      <c r="T171" s="84"/>
      <c r="U171" s="84"/>
      <c r="V171" s="84"/>
      <c r="W171" s="84"/>
    </row>
    <row r="172" spans="1:24" ht="14.25" customHeight="1">
      <c r="D172" s="100"/>
      <c r="K172" s="61"/>
      <c r="P172" s="84"/>
      <c r="Q172" s="84"/>
      <c r="R172" s="84"/>
      <c r="S172" s="84"/>
      <c r="T172" s="84"/>
      <c r="U172" s="84"/>
      <c r="V172" s="84"/>
      <c r="W172" s="84"/>
    </row>
    <row r="173" spans="1:24" ht="14.25" customHeight="1">
      <c r="D173" s="100"/>
      <c r="K173" s="61"/>
      <c r="P173" s="84"/>
      <c r="Q173" s="84"/>
      <c r="R173" s="84"/>
      <c r="S173" s="84"/>
      <c r="T173" s="84"/>
      <c r="U173" s="84"/>
      <c r="V173" s="84"/>
      <c r="W173" s="84"/>
    </row>
    <row r="174" spans="1:24" ht="14.25" customHeight="1">
      <c r="D174" s="100"/>
      <c r="K174" s="61"/>
      <c r="P174" s="84"/>
      <c r="Q174" s="84"/>
      <c r="R174" s="84"/>
      <c r="S174" s="84"/>
      <c r="T174" s="84"/>
      <c r="U174" s="84"/>
      <c r="V174" s="84"/>
      <c r="W174" s="84"/>
    </row>
    <row r="175" spans="1:24" ht="14.25" customHeight="1">
      <c r="D175" s="100"/>
      <c r="K175" s="61"/>
      <c r="P175" s="84"/>
      <c r="Q175" s="84"/>
      <c r="R175" s="84"/>
      <c r="S175" s="84"/>
      <c r="T175" s="84"/>
      <c r="U175" s="84"/>
      <c r="V175" s="84"/>
      <c r="W175" s="84"/>
    </row>
    <row r="176" spans="1:24" ht="14.25" customHeight="1">
      <c r="D176" s="100"/>
      <c r="K176" s="61"/>
      <c r="P176" s="84"/>
      <c r="Q176" s="84"/>
      <c r="R176" s="84"/>
      <c r="S176" s="84"/>
      <c r="T176" s="84"/>
      <c r="U176" s="84"/>
      <c r="V176" s="84"/>
      <c r="W176" s="84"/>
    </row>
    <row r="177" spans="4:23" ht="14.25" customHeight="1">
      <c r="D177" s="100"/>
      <c r="K177" s="61"/>
      <c r="P177" s="84"/>
      <c r="Q177" s="84"/>
      <c r="R177" s="84"/>
      <c r="S177" s="84"/>
      <c r="T177" s="84"/>
      <c r="U177" s="84"/>
      <c r="V177" s="84"/>
      <c r="W177" s="84"/>
    </row>
    <row r="178" spans="4:23" ht="14.25" customHeight="1">
      <c r="D178" s="100"/>
      <c r="K178" s="61"/>
      <c r="P178" s="84"/>
      <c r="Q178" s="84"/>
      <c r="R178" s="84"/>
      <c r="S178" s="84"/>
      <c r="T178" s="84"/>
      <c r="U178" s="84"/>
      <c r="V178" s="84"/>
      <c r="W178" s="84"/>
    </row>
    <row r="179" spans="4:23" ht="14.25" customHeight="1">
      <c r="D179" s="100"/>
      <c r="K179" s="61"/>
      <c r="P179" s="84"/>
      <c r="Q179" s="84"/>
      <c r="R179" s="84"/>
      <c r="S179" s="84"/>
      <c r="T179" s="84"/>
      <c r="U179" s="84"/>
      <c r="V179" s="84"/>
      <c r="W179" s="84"/>
    </row>
    <row r="180" spans="4:23" ht="14.25" customHeight="1">
      <c r="D180" s="100"/>
      <c r="K180" s="61"/>
      <c r="P180" s="84"/>
      <c r="Q180" s="84"/>
      <c r="R180" s="84"/>
      <c r="S180" s="84"/>
      <c r="T180" s="84"/>
      <c r="U180" s="84"/>
      <c r="V180" s="84"/>
      <c r="W180" s="84"/>
    </row>
    <row r="181" spans="4:23" ht="14.25" customHeight="1">
      <c r="D181" s="100"/>
      <c r="K181" s="61"/>
      <c r="P181" s="84"/>
      <c r="Q181" s="84"/>
      <c r="R181" s="84"/>
      <c r="S181" s="84"/>
      <c r="T181" s="84"/>
      <c r="U181" s="84"/>
      <c r="V181" s="84"/>
      <c r="W181" s="84"/>
    </row>
    <row r="182" spans="4:23" ht="14.25" customHeight="1">
      <c r="D182" s="100"/>
      <c r="K182" s="61"/>
      <c r="P182" s="84"/>
      <c r="Q182" s="84"/>
      <c r="R182" s="84"/>
      <c r="S182" s="84"/>
      <c r="T182" s="84"/>
      <c r="U182" s="84"/>
      <c r="V182" s="84"/>
      <c r="W182" s="84"/>
    </row>
    <row r="183" spans="4:23" ht="14.25" customHeight="1">
      <c r="D183" s="100"/>
      <c r="K183" s="61"/>
      <c r="P183" s="84"/>
      <c r="Q183" s="84"/>
      <c r="R183" s="84"/>
      <c r="S183" s="84"/>
      <c r="T183" s="84"/>
      <c r="U183" s="84"/>
      <c r="V183" s="84"/>
      <c r="W183" s="84"/>
    </row>
    <row r="184" spans="4:23" ht="14.25" customHeight="1">
      <c r="D184" s="100"/>
      <c r="K184" s="61"/>
      <c r="P184" s="84"/>
      <c r="Q184" s="84"/>
      <c r="R184" s="84"/>
      <c r="S184" s="84"/>
      <c r="T184" s="84"/>
      <c r="U184" s="84"/>
      <c r="V184" s="84"/>
      <c r="W184" s="84"/>
    </row>
    <row r="185" spans="4:23" ht="14.25" customHeight="1">
      <c r="D185" s="100"/>
      <c r="K185" s="61"/>
      <c r="P185" s="84"/>
      <c r="Q185" s="84"/>
      <c r="R185" s="84"/>
      <c r="S185" s="84"/>
      <c r="T185" s="84"/>
      <c r="U185" s="84"/>
      <c r="V185" s="84"/>
      <c r="W185" s="84"/>
    </row>
    <row r="186" spans="4:23" ht="14.25" customHeight="1">
      <c r="D186" s="100"/>
      <c r="K186" s="61"/>
      <c r="P186" s="84"/>
      <c r="Q186" s="84"/>
      <c r="R186" s="84"/>
      <c r="S186" s="84"/>
      <c r="T186" s="84"/>
      <c r="U186" s="84"/>
      <c r="V186" s="84"/>
      <c r="W186" s="84"/>
    </row>
    <row r="187" spans="4:23" ht="14.25" customHeight="1">
      <c r="D187" s="100"/>
      <c r="K187" s="61"/>
      <c r="P187" s="84"/>
      <c r="Q187" s="84"/>
      <c r="R187" s="84"/>
      <c r="S187" s="84"/>
      <c r="T187" s="84"/>
      <c r="U187" s="84"/>
      <c r="V187" s="84"/>
      <c r="W187" s="84"/>
    </row>
    <row r="188" spans="4:23" ht="14.25" customHeight="1">
      <c r="D188" s="100"/>
      <c r="K188" s="61"/>
      <c r="P188" s="84"/>
      <c r="Q188" s="84"/>
      <c r="R188" s="84"/>
      <c r="S188" s="84"/>
      <c r="T188" s="84"/>
      <c r="U188" s="84"/>
      <c r="V188" s="84"/>
      <c r="W188" s="84"/>
    </row>
    <row r="189" spans="4:23" ht="14.25" customHeight="1">
      <c r="D189" s="100"/>
      <c r="K189" s="61"/>
      <c r="P189" s="84"/>
      <c r="Q189" s="84"/>
      <c r="R189" s="84"/>
      <c r="S189" s="84"/>
      <c r="T189" s="84"/>
      <c r="U189" s="84"/>
      <c r="V189" s="84"/>
      <c r="W189" s="84"/>
    </row>
    <row r="190" spans="4:23" ht="14.25" customHeight="1">
      <c r="D190" s="100"/>
      <c r="K190" s="61"/>
      <c r="P190" s="84"/>
      <c r="Q190" s="84"/>
      <c r="R190" s="84"/>
      <c r="S190" s="84"/>
      <c r="T190" s="84"/>
      <c r="U190" s="84"/>
      <c r="V190" s="84"/>
      <c r="W190" s="84"/>
    </row>
    <row r="191" spans="4:23" ht="14.25" customHeight="1">
      <c r="D191" s="100"/>
      <c r="K191" s="61"/>
      <c r="P191" s="84"/>
      <c r="Q191" s="84"/>
      <c r="R191" s="84"/>
      <c r="S191" s="84"/>
      <c r="T191" s="84"/>
      <c r="U191" s="84"/>
      <c r="V191" s="84"/>
      <c r="W191" s="84"/>
    </row>
    <row r="192" spans="4:23" ht="14.25" customHeight="1">
      <c r="D192" s="100"/>
      <c r="K192" s="61"/>
      <c r="P192" s="84"/>
      <c r="Q192" s="84"/>
      <c r="R192" s="84"/>
      <c r="S192" s="84"/>
      <c r="T192" s="84"/>
      <c r="U192" s="84"/>
      <c r="V192" s="84"/>
      <c r="W192" s="84"/>
    </row>
    <row r="193" spans="4:23" ht="14.25" customHeight="1">
      <c r="D193" s="100"/>
      <c r="K193" s="61"/>
      <c r="P193" s="84"/>
      <c r="Q193" s="84"/>
      <c r="R193" s="84"/>
      <c r="S193" s="84"/>
      <c r="T193" s="84"/>
      <c r="U193" s="84"/>
      <c r="V193" s="84"/>
      <c r="W193" s="84"/>
    </row>
    <row r="194" spans="4:23" ht="14.25" customHeight="1">
      <c r="D194" s="100"/>
      <c r="K194" s="61"/>
      <c r="P194" s="84"/>
      <c r="Q194" s="84"/>
      <c r="R194" s="84"/>
      <c r="S194" s="84"/>
      <c r="T194" s="84"/>
      <c r="U194" s="84"/>
      <c r="V194" s="84"/>
      <c r="W194" s="84"/>
    </row>
    <row r="195" spans="4:23" ht="14.25" customHeight="1">
      <c r="D195" s="100"/>
      <c r="K195" s="61"/>
      <c r="P195" s="84"/>
      <c r="Q195" s="84"/>
      <c r="R195" s="84"/>
      <c r="S195" s="84"/>
      <c r="T195" s="84"/>
      <c r="U195" s="84"/>
      <c r="V195" s="84"/>
      <c r="W195" s="84"/>
    </row>
    <row r="196" spans="4:23" ht="14.25" customHeight="1">
      <c r="D196" s="100"/>
      <c r="K196" s="61"/>
      <c r="P196" s="84"/>
      <c r="Q196" s="84"/>
      <c r="R196" s="84"/>
      <c r="S196" s="84"/>
      <c r="T196" s="84"/>
      <c r="U196" s="84"/>
      <c r="V196" s="84"/>
      <c r="W196" s="84"/>
    </row>
    <row r="197" spans="4:23" ht="14.25" customHeight="1">
      <c r="D197" s="100"/>
      <c r="K197" s="61"/>
      <c r="P197" s="84"/>
      <c r="Q197" s="84"/>
      <c r="R197" s="84"/>
      <c r="S197" s="84"/>
      <c r="T197" s="84"/>
      <c r="U197" s="84"/>
      <c r="V197" s="84"/>
      <c r="W197" s="84"/>
    </row>
    <row r="198" spans="4:23" ht="14.25" customHeight="1">
      <c r="D198" s="100"/>
      <c r="K198" s="61"/>
      <c r="P198" s="84"/>
      <c r="Q198" s="84"/>
      <c r="R198" s="84"/>
      <c r="S198" s="84"/>
      <c r="T198" s="84"/>
      <c r="U198" s="84"/>
      <c r="V198" s="84"/>
      <c r="W198" s="84"/>
    </row>
    <row r="199" spans="4:23" ht="14.25" customHeight="1">
      <c r="D199" s="100"/>
      <c r="K199" s="61"/>
      <c r="P199" s="84"/>
      <c r="Q199" s="84"/>
      <c r="R199" s="84"/>
      <c r="S199" s="84"/>
      <c r="T199" s="84"/>
      <c r="U199" s="84"/>
      <c r="V199" s="84"/>
      <c r="W199" s="84"/>
    </row>
    <row r="200" spans="4:23" ht="14.25" customHeight="1">
      <c r="D200" s="100"/>
      <c r="K200" s="61"/>
      <c r="P200" s="84"/>
      <c r="Q200" s="84"/>
      <c r="R200" s="84"/>
      <c r="S200" s="84"/>
      <c r="T200" s="84"/>
      <c r="U200" s="84"/>
      <c r="V200" s="84"/>
      <c r="W200" s="84"/>
    </row>
    <row r="201" spans="4:23" ht="14.25" customHeight="1">
      <c r="D201" s="100"/>
      <c r="K201" s="61"/>
      <c r="P201" s="84"/>
      <c r="Q201" s="84"/>
      <c r="R201" s="84"/>
      <c r="S201" s="84"/>
      <c r="T201" s="84"/>
      <c r="U201" s="84"/>
      <c r="V201" s="84"/>
      <c r="W201" s="84"/>
    </row>
    <row r="202" spans="4:23" ht="14.25" customHeight="1">
      <c r="D202" s="100"/>
      <c r="K202" s="61"/>
      <c r="P202" s="84"/>
      <c r="Q202" s="84"/>
      <c r="R202" s="84"/>
      <c r="S202" s="84"/>
      <c r="T202" s="84"/>
      <c r="U202" s="84"/>
      <c r="V202" s="84"/>
      <c r="W202" s="84"/>
    </row>
    <row r="203" spans="4:23" ht="14.25" customHeight="1">
      <c r="D203" s="100"/>
      <c r="K203" s="61"/>
      <c r="P203" s="84"/>
      <c r="Q203" s="84"/>
      <c r="R203" s="84"/>
      <c r="S203" s="84"/>
      <c r="T203" s="84"/>
      <c r="U203" s="84"/>
      <c r="V203" s="84"/>
      <c r="W203" s="84"/>
    </row>
    <row r="204" spans="4:23" ht="14.25" customHeight="1">
      <c r="D204" s="100"/>
      <c r="K204" s="61"/>
      <c r="P204" s="84"/>
      <c r="Q204" s="84"/>
      <c r="R204" s="84"/>
      <c r="S204" s="84"/>
      <c r="T204" s="84"/>
      <c r="U204" s="84"/>
      <c r="V204" s="84"/>
      <c r="W204" s="84"/>
    </row>
    <row r="205" spans="4:23" ht="14.25" customHeight="1">
      <c r="D205" s="100"/>
      <c r="K205" s="61"/>
      <c r="P205" s="84"/>
      <c r="Q205" s="84"/>
      <c r="R205" s="84"/>
      <c r="S205" s="84"/>
      <c r="T205" s="84"/>
      <c r="U205" s="84"/>
      <c r="V205" s="84"/>
      <c r="W205" s="84"/>
    </row>
    <row r="206" spans="4:23" ht="14.25" customHeight="1">
      <c r="D206" s="100"/>
      <c r="K206" s="61"/>
      <c r="P206" s="84"/>
      <c r="Q206" s="84"/>
      <c r="R206" s="84"/>
      <c r="S206" s="84"/>
      <c r="T206" s="84"/>
      <c r="U206" s="84"/>
      <c r="V206" s="84"/>
      <c r="W206" s="84"/>
    </row>
    <row r="207" spans="4:23" ht="14.25" customHeight="1">
      <c r="D207" s="100"/>
      <c r="K207" s="61"/>
      <c r="P207" s="84"/>
      <c r="Q207" s="84"/>
      <c r="R207" s="84"/>
      <c r="S207" s="84"/>
      <c r="T207" s="84"/>
      <c r="U207" s="84"/>
      <c r="V207" s="84"/>
      <c r="W207" s="84"/>
    </row>
    <row r="208" spans="4:23" ht="14.25" customHeight="1">
      <c r="D208" s="100"/>
      <c r="K208" s="61"/>
      <c r="P208" s="84"/>
      <c r="Q208" s="84"/>
      <c r="R208" s="84"/>
      <c r="S208" s="84"/>
      <c r="T208" s="84"/>
      <c r="U208" s="84"/>
      <c r="V208" s="84"/>
      <c r="W208" s="84"/>
    </row>
    <row r="209" spans="4:23" ht="14.25" customHeight="1">
      <c r="D209" s="100"/>
      <c r="K209" s="61"/>
      <c r="P209" s="84"/>
      <c r="Q209" s="84"/>
      <c r="R209" s="84"/>
      <c r="S209" s="84"/>
      <c r="T209" s="84"/>
      <c r="U209" s="84"/>
      <c r="V209" s="84"/>
      <c r="W209" s="84"/>
    </row>
    <row r="210" spans="4:23" ht="14.25" customHeight="1">
      <c r="D210" s="100"/>
      <c r="K210" s="61"/>
      <c r="P210" s="84"/>
      <c r="Q210" s="84"/>
      <c r="R210" s="84"/>
      <c r="S210" s="84"/>
      <c r="T210" s="84"/>
      <c r="U210" s="84"/>
      <c r="V210" s="84"/>
      <c r="W210" s="84"/>
    </row>
    <row r="211" spans="4:23" ht="14.25" customHeight="1">
      <c r="D211" s="100"/>
      <c r="K211" s="61"/>
      <c r="P211" s="84"/>
      <c r="Q211" s="84"/>
      <c r="R211" s="84"/>
      <c r="S211" s="84"/>
      <c r="T211" s="84"/>
      <c r="U211" s="84"/>
      <c r="V211" s="84"/>
      <c r="W211" s="84"/>
    </row>
    <row r="212" spans="4:23" ht="14.25" customHeight="1">
      <c r="D212" s="100"/>
      <c r="K212" s="61"/>
      <c r="P212" s="84"/>
      <c r="Q212" s="84"/>
      <c r="R212" s="84"/>
      <c r="S212" s="84"/>
      <c r="T212" s="84"/>
      <c r="U212" s="84"/>
      <c r="V212" s="84"/>
      <c r="W212" s="84"/>
    </row>
    <row r="213" spans="4:23" ht="14.25" customHeight="1">
      <c r="D213" s="100"/>
      <c r="K213" s="61"/>
      <c r="P213" s="84"/>
      <c r="Q213" s="84"/>
      <c r="R213" s="84"/>
      <c r="S213" s="84"/>
      <c r="T213" s="84"/>
      <c r="U213" s="84"/>
      <c r="V213" s="84"/>
      <c r="W213" s="84"/>
    </row>
    <row r="214" spans="4:23" ht="14.25" customHeight="1">
      <c r="D214" s="100"/>
      <c r="K214" s="61"/>
      <c r="P214" s="84"/>
      <c r="Q214" s="84"/>
      <c r="R214" s="84"/>
      <c r="S214" s="84"/>
      <c r="T214" s="84"/>
      <c r="U214" s="84"/>
      <c r="V214" s="84"/>
      <c r="W214" s="84"/>
    </row>
    <row r="215" spans="4:23" ht="14.25" customHeight="1">
      <c r="D215" s="100"/>
      <c r="K215" s="61"/>
      <c r="P215" s="84"/>
      <c r="Q215" s="84"/>
      <c r="R215" s="84"/>
      <c r="S215" s="84"/>
      <c r="T215" s="84"/>
      <c r="U215" s="84"/>
      <c r="V215" s="84"/>
      <c r="W215" s="84"/>
    </row>
    <row r="216" spans="4:23" ht="14.25" customHeight="1">
      <c r="D216" s="100"/>
      <c r="K216" s="61"/>
      <c r="P216" s="84"/>
      <c r="Q216" s="84"/>
      <c r="R216" s="84"/>
      <c r="S216" s="84"/>
      <c r="T216" s="84"/>
      <c r="U216" s="84"/>
      <c r="V216" s="84"/>
      <c r="W216" s="84"/>
    </row>
    <row r="217" spans="4:23" ht="14.25" customHeight="1">
      <c r="D217" s="100"/>
      <c r="K217" s="61"/>
      <c r="P217" s="84"/>
      <c r="Q217" s="84"/>
      <c r="R217" s="84"/>
      <c r="S217" s="84"/>
      <c r="T217" s="84"/>
      <c r="U217" s="84"/>
      <c r="V217" s="84"/>
      <c r="W217" s="84"/>
    </row>
    <row r="218" spans="4:23" ht="14.25" customHeight="1">
      <c r="D218" s="100"/>
      <c r="K218" s="61"/>
      <c r="P218" s="84"/>
      <c r="Q218" s="84"/>
      <c r="R218" s="84"/>
      <c r="S218" s="84"/>
      <c r="T218" s="84"/>
      <c r="U218" s="84"/>
      <c r="V218" s="84"/>
      <c r="W218" s="84"/>
    </row>
    <row r="219" spans="4:23" ht="14.25" customHeight="1">
      <c r="D219" s="100"/>
      <c r="K219" s="61"/>
      <c r="P219" s="84"/>
      <c r="Q219" s="84"/>
      <c r="R219" s="84"/>
      <c r="S219" s="84"/>
      <c r="T219" s="84"/>
      <c r="U219" s="84"/>
      <c r="V219" s="84"/>
      <c r="W219" s="84"/>
    </row>
    <row r="220" spans="4:23" ht="14.25" customHeight="1">
      <c r="D220" s="100"/>
      <c r="K220" s="61"/>
      <c r="P220" s="84"/>
      <c r="Q220" s="84"/>
      <c r="R220" s="84"/>
      <c r="S220" s="84"/>
      <c r="T220" s="84"/>
      <c r="U220" s="84"/>
      <c r="V220" s="84"/>
      <c r="W220" s="84"/>
    </row>
    <row r="221" spans="4:23" ht="14.25" customHeight="1">
      <c r="D221" s="100"/>
      <c r="K221" s="61"/>
      <c r="P221" s="84"/>
      <c r="Q221" s="84"/>
      <c r="R221" s="84"/>
      <c r="S221" s="84"/>
      <c r="T221" s="84"/>
      <c r="U221" s="84"/>
      <c r="V221" s="84"/>
      <c r="W221" s="84"/>
    </row>
    <row r="222" spans="4:23" ht="14.25" customHeight="1">
      <c r="D222" s="100"/>
      <c r="K222" s="61"/>
      <c r="P222" s="84"/>
      <c r="Q222" s="84"/>
      <c r="R222" s="84"/>
      <c r="S222" s="84"/>
      <c r="T222" s="84"/>
      <c r="U222" s="84"/>
      <c r="V222" s="84"/>
      <c r="W222" s="84"/>
    </row>
    <row r="223" spans="4:23" ht="14.25" customHeight="1">
      <c r="D223" s="100"/>
      <c r="K223" s="61"/>
      <c r="P223" s="84"/>
      <c r="Q223" s="84"/>
      <c r="R223" s="84"/>
      <c r="S223" s="84"/>
      <c r="T223" s="84"/>
      <c r="U223" s="84"/>
      <c r="V223" s="84"/>
      <c r="W223" s="84"/>
    </row>
    <row r="224" spans="4:23" ht="14.25" customHeight="1">
      <c r="D224" s="100"/>
      <c r="K224" s="61"/>
      <c r="P224" s="84"/>
      <c r="Q224" s="84"/>
      <c r="R224" s="84"/>
      <c r="S224" s="84"/>
      <c r="T224" s="84"/>
      <c r="U224" s="84"/>
      <c r="V224" s="84"/>
      <c r="W224" s="84"/>
    </row>
    <row r="225" spans="4:23" ht="14.25" customHeight="1">
      <c r="D225" s="100"/>
      <c r="K225" s="61"/>
      <c r="P225" s="84"/>
      <c r="Q225" s="84"/>
      <c r="R225" s="84"/>
      <c r="S225" s="84"/>
      <c r="T225" s="84"/>
      <c r="U225" s="84"/>
      <c r="V225" s="84"/>
      <c r="W225" s="84"/>
    </row>
    <row r="226" spans="4:23" ht="14.25" customHeight="1">
      <c r="D226" s="100"/>
      <c r="K226" s="61"/>
      <c r="P226" s="84"/>
      <c r="Q226" s="84"/>
      <c r="R226" s="84"/>
      <c r="S226" s="84"/>
      <c r="T226" s="84"/>
      <c r="U226" s="84"/>
      <c r="V226" s="84"/>
      <c r="W226" s="84"/>
    </row>
    <row r="227" spans="4:23" ht="14.25" customHeight="1">
      <c r="D227" s="100"/>
      <c r="K227" s="61"/>
      <c r="P227" s="84"/>
      <c r="Q227" s="84"/>
      <c r="R227" s="84"/>
      <c r="S227" s="84"/>
      <c r="T227" s="84"/>
      <c r="U227" s="84"/>
      <c r="V227" s="84"/>
      <c r="W227" s="84"/>
    </row>
    <row r="228" spans="4:23" ht="14.25" customHeight="1">
      <c r="D228" s="100"/>
      <c r="K228" s="61"/>
      <c r="P228" s="84"/>
      <c r="Q228" s="84"/>
      <c r="R228" s="84"/>
      <c r="S228" s="84"/>
      <c r="T228" s="84"/>
      <c r="U228" s="84"/>
      <c r="V228" s="84"/>
      <c r="W228" s="84"/>
    </row>
    <row r="229" spans="4:23" ht="14.25" customHeight="1">
      <c r="D229" s="100"/>
      <c r="K229" s="61"/>
      <c r="P229" s="84"/>
      <c r="Q229" s="84"/>
      <c r="R229" s="84"/>
      <c r="S229" s="84"/>
      <c r="T229" s="84"/>
      <c r="U229" s="84"/>
      <c r="V229" s="84"/>
      <c r="W229" s="84"/>
    </row>
    <row r="230" spans="4:23" ht="14.25" customHeight="1">
      <c r="D230" s="100"/>
      <c r="K230" s="61"/>
      <c r="P230" s="84"/>
      <c r="Q230" s="84"/>
      <c r="R230" s="84"/>
      <c r="S230" s="84"/>
      <c r="T230" s="84"/>
      <c r="U230" s="84"/>
      <c r="V230" s="84"/>
      <c r="W230" s="84"/>
    </row>
    <row r="231" spans="4:23" ht="14.25" customHeight="1">
      <c r="D231" s="100"/>
      <c r="K231" s="61"/>
      <c r="P231" s="84"/>
      <c r="Q231" s="84"/>
      <c r="R231" s="84"/>
      <c r="S231" s="84"/>
      <c r="T231" s="84"/>
      <c r="U231" s="84"/>
      <c r="V231" s="84"/>
      <c r="W231" s="84"/>
    </row>
    <row r="232" spans="4:23" ht="14.25" customHeight="1">
      <c r="D232" s="100"/>
      <c r="K232" s="61"/>
      <c r="P232" s="84"/>
      <c r="Q232" s="84"/>
      <c r="R232" s="84"/>
      <c r="S232" s="84"/>
      <c r="T232" s="84"/>
      <c r="U232" s="84"/>
      <c r="V232" s="84"/>
      <c r="W232" s="84"/>
    </row>
    <row r="233" spans="4:23" ht="14.25" customHeight="1">
      <c r="D233" s="100"/>
      <c r="K233" s="61"/>
      <c r="P233" s="84"/>
      <c r="Q233" s="84"/>
      <c r="R233" s="84"/>
      <c r="S233" s="84"/>
      <c r="T233" s="84"/>
      <c r="U233" s="84"/>
      <c r="V233" s="84"/>
      <c r="W233" s="84"/>
    </row>
    <row r="234" spans="4:23" ht="14.25" customHeight="1">
      <c r="D234" s="100"/>
      <c r="K234" s="61"/>
      <c r="P234" s="84"/>
      <c r="Q234" s="84"/>
      <c r="R234" s="84"/>
      <c r="S234" s="84"/>
      <c r="T234" s="84"/>
      <c r="U234" s="84"/>
      <c r="V234" s="84"/>
      <c r="W234" s="84"/>
    </row>
    <row r="235" spans="4:23" ht="14.25" customHeight="1">
      <c r="D235" s="100"/>
      <c r="K235" s="61"/>
      <c r="P235" s="84"/>
      <c r="Q235" s="84"/>
      <c r="R235" s="84"/>
      <c r="S235" s="84"/>
      <c r="T235" s="84"/>
      <c r="U235" s="84"/>
      <c r="V235" s="84"/>
      <c r="W235" s="84"/>
    </row>
    <row r="236" spans="4:23" ht="14.25" customHeight="1">
      <c r="D236" s="100"/>
      <c r="K236" s="61"/>
      <c r="P236" s="84"/>
      <c r="Q236" s="84"/>
      <c r="R236" s="84"/>
      <c r="S236" s="84"/>
      <c r="T236" s="84"/>
      <c r="U236" s="84"/>
      <c r="V236" s="84"/>
      <c r="W236" s="84"/>
    </row>
    <row r="237" spans="4:23" ht="14.25" customHeight="1">
      <c r="D237" s="100"/>
      <c r="K237" s="61"/>
      <c r="P237" s="84"/>
      <c r="Q237" s="84"/>
      <c r="R237" s="84"/>
      <c r="S237" s="84"/>
      <c r="T237" s="84"/>
      <c r="U237" s="84"/>
      <c r="V237" s="84"/>
      <c r="W237" s="84"/>
    </row>
    <row r="238" spans="4:23" ht="14.25" customHeight="1">
      <c r="D238" s="100"/>
      <c r="K238" s="61"/>
      <c r="P238" s="84"/>
      <c r="Q238" s="84"/>
      <c r="R238" s="84"/>
      <c r="S238" s="84"/>
      <c r="T238" s="84"/>
      <c r="U238" s="84"/>
      <c r="V238" s="84"/>
      <c r="W238" s="84"/>
    </row>
    <row r="239" spans="4:23" ht="14.25" customHeight="1">
      <c r="D239" s="100"/>
      <c r="K239" s="61"/>
      <c r="P239" s="84"/>
      <c r="Q239" s="84"/>
      <c r="R239" s="84"/>
      <c r="S239" s="84"/>
      <c r="T239" s="84"/>
      <c r="U239" s="84"/>
      <c r="V239" s="84"/>
      <c r="W239" s="84"/>
    </row>
    <row r="240" spans="4:23" ht="14.25" customHeight="1">
      <c r="D240" s="100"/>
      <c r="K240" s="61"/>
      <c r="P240" s="84"/>
      <c r="Q240" s="84"/>
      <c r="R240" s="84"/>
      <c r="S240" s="84"/>
      <c r="T240" s="84"/>
      <c r="U240" s="84"/>
      <c r="V240" s="84"/>
      <c r="W240" s="84"/>
    </row>
    <row r="241" spans="4:23" ht="14.25" customHeight="1">
      <c r="D241" s="100"/>
      <c r="K241" s="61"/>
      <c r="P241" s="84"/>
      <c r="Q241" s="84"/>
      <c r="R241" s="84"/>
      <c r="S241" s="84"/>
      <c r="T241" s="84"/>
      <c r="U241" s="84"/>
      <c r="V241" s="84"/>
      <c r="W241" s="84"/>
    </row>
    <row r="242" spans="4:23" ht="14.25" customHeight="1">
      <c r="D242" s="100"/>
      <c r="K242" s="61"/>
      <c r="P242" s="84"/>
      <c r="Q242" s="84"/>
      <c r="R242" s="84"/>
      <c r="S242" s="84"/>
      <c r="T242" s="84"/>
      <c r="U242" s="84"/>
      <c r="V242" s="84"/>
      <c r="W242" s="84"/>
    </row>
    <row r="243" spans="4:23" ht="14.25" customHeight="1">
      <c r="D243" s="100"/>
      <c r="K243" s="61"/>
      <c r="P243" s="84"/>
      <c r="Q243" s="84"/>
      <c r="R243" s="84"/>
      <c r="S243" s="84"/>
      <c r="T243" s="84"/>
      <c r="U243" s="84"/>
      <c r="V243" s="84"/>
      <c r="W243" s="84"/>
    </row>
    <row r="244" spans="4:23" ht="14.25" customHeight="1">
      <c r="D244" s="100"/>
      <c r="K244" s="61"/>
      <c r="P244" s="84"/>
      <c r="Q244" s="84"/>
      <c r="R244" s="84"/>
      <c r="S244" s="84"/>
      <c r="T244" s="84"/>
      <c r="U244" s="84"/>
      <c r="V244" s="84"/>
      <c r="W244" s="84"/>
    </row>
    <row r="245" spans="4:23" ht="14.25" customHeight="1">
      <c r="D245" s="100"/>
      <c r="K245" s="61"/>
      <c r="P245" s="84"/>
      <c r="Q245" s="84"/>
      <c r="R245" s="84"/>
      <c r="S245" s="84"/>
      <c r="T245" s="84"/>
      <c r="U245" s="84"/>
      <c r="V245" s="84"/>
      <c r="W245" s="84"/>
    </row>
    <row r="246" spans="4:23" ht="14.25" customHeight="1">
      <c r="D246" s="100"/>
      <c r="K246" s="61"/>
      <c r="P246" s="84"/>
      <c r="Q246" s="84"/>
      <c r="R246" s="84"/>
      <c r="S246" s="84"/>
      <c r="T246" s="84"/>
      <c r="U246" s="84"/>
      <c r="V246" s="84"/>
      <c r="W246" s="84"/>
    </row>
    <row r="247" spans="4:23" ht="14.25" customHeight="1">
      <c r="D247" s="100"/>
      <c r="K247" s="61"/>
      <c r="P247" s="84"/>
      <c r="Q247" s="84"/>
      <c r="R247" s="84"/>
      <c r="S247" s="84"/>
      <c r="T247" s="84"/>
      <c r="U247" s="84"/>
      <c r="V247" s="84"/>
      <c r="W247" s="84"/>
    </row>
    <row r="248" spans="4:23" ht="14.25" customHeight="1">
      <c r="D248" s="100"/>
      <c r="K248" s="61"/>
      <c r="P248" s="84"/>
      <c r="Q248" s="84"/>
      <c r="R248" s="84"/>
      <c r="S248" s="84"/>
      <c r="T248" s="84"/>
      <c r="U248" s="84"/>
      <c r="V248" s="84"/>
      <c r="W248" s="84"/>
    </row>
    <row r="249" spans="4:23" ht="14.25" customHeight="1">
      <c r="D249" s="100"/>
      <c r="K249" s="61"/>
      <c r="P249" s="84"/>
      <c r="Q249" s="84"/>
      <c r="R249" s="84"/>
      <c r="S249" s="84"/>
      <c r="T249" s="84"/>
      <c r="U249" s="84"/>
      <c r="V249" s="84"/>
      <c r="W249" s="84"/>
    </row>
    <row r="250" spans="4:23" ht="14.25" customHeight="1">
      <c r="D250" s="100"/>
      <c r="K250" s="61"/>
      <c r="P250" s="84"/>
      <c r="Q250" s="84"/>
      <c r="R250" s="84"/>
      <c r="S250" s="84"/>
      <c r="T250" s="84"/>
      <c r="U250" s="84"/>
      <c r="V250" s="84"/>
      <c r="W250" s="84"/>
    </row>
    <row r="251" spans="4:23" ht="14.25" customHeight="1">
      <c r="D251" s="100"/>
      <c r="K251" s="61"/>
      <c r="P251" s="84"/>
      <c r="Q251" s="84"/>
      <c r="R251" s="84"/>
      <c r="S251" s="84"/>
      <c r="T251" s="84"/>
      <c r="U251" s="84"/>
      <c r="V251" s="84"/>
      <c r="W251" s="84"/>
    </row>
    <row r="252" spans="4:23" ht="14.25" customHeight="1">
      <c r="D252" s="100"/>
      <c r="K252" s="61"/>
      <c r="P252" s="84"/>
      <c r="Q252" s="84"/>
      <c r="R252" s="84"/>
      <c r="S252" s="84"/>
      <c r="T252" s="84"/>
      <c r="U252" s="84"/>
      <c r="V252" s="84"/>
      <c r="W252" s="84"/>
    </row>
    <row r="253" spans="4:23" ht="14.25" customHeight="1">
      <c r="D253" s="100"/>
      <c r="K253" s="61"/>
      <c r="P253" s="84"/>
      <c r="Q253" s="84"/>
      <c r="R253" s="84"/>
      <c r="S253" s="84"/>
      <c r="T253" s="84"/>
      <c r="U253" s="84"/>
      <c r="V253" s="84"/>
      <c r="W253" s="84"/>
    </row>
    <row r="254" spans="4:23" ht="14.25" customHeight="1">
      <c r="D254" s="100"/>
      <c r="K254" s="61"/>
      <c r="P254" s="84"/>
      <c r="Q254" s="84"/>
      <c r="R254" s="84"/>
      <c r="S254" s="84"/>
      <c r="T254" s="84"/>
      <c r="U254" s="84"/>
      <c r="V254" s="84"/>
      <c r="W254" s="84"/>
    </row>
    <row r="255" spans="4:23" ht="14.25" customHeight="1">
      <c r="D255" s="100"/>
      <c r="K255" s="61"/>
      <c r="P255" s="84"/>
      <c r="Q255" s="84"/>
      <c r="R255" s="84"/>
      <c r="S255" s="84"/>
      <c r="T255" s="84"/>
      <c r="U255" s="84"/>
      <c r="V255" s="84"/>
      <c r="W255" s="84"/>
    </row>
    <row r="256" spans="4:23" ht="14.25" customHeight="1">
      <c r="D256" s="100"/>
      <c r="K256" s="61"/>
      <c r="P256" s="84"/>
      <c r="Q256" s="84"/>
      <c r="R256" s="84"/>
      <c r="S256" s="84"/>
      <c r="T256" s="84"/>
      <c r="U256" s="84"/>
      <c r="V256" s="84"/>
      <c r="W256" s="84"/>
    </row>
    <row r="257" spans="4:23" ht="14.25" customHeight="1">
      <c r="D257" s="100"/>
      <c r="K257" s="61"/>
      <c r="P257" s="84"/>
      <c r="Q257" s="84"/>
      <c r="R257" s="84"/>
      <c r="S257" s="84"/>
      <c r="T257" s="84"/>
      <c r="U257" s="84"/>
      <c r="V257" s="84"/>
      <c r="W257" s="84"/>
    </row>
    <row r="258" spans="4:23" ht="14.25" customHeight="1">
      <c r="D258" s="100"/>
      <c r="K258" s="61"/>
      <c r="P258" s="84"/>
      <c r="Q258" s="84"/>
      <c r="R258" s="84"/>
      <c r="S258" s="84"/>
      <c r="T258" s="84"/>
      <c r="U258" s="84"/>
      <c r="V258" s="84"/>
      <c r="W258" s="84"/>
    </row>
    <row r="259" spans="4:23" ht="14.25" customHeight="1">
      <c r="D259" s="100"/>
      <c r="K259" s="61"/>
      <c r="P259" s="84"/>
      <c r="Q259" s="84"/>
      <c r="R259" s="84"/>
      <c r="S259" s="84"/>
      <c r="T259" s="84"/>
      <c r="U259" s="84"/>
      <c r="V259" s="84"/>
      <c r="W259" s="84"/>
    </row>
    <row r="260" spans="4:23" ht="14.25" customHeight="1">
      <c r="D260" s="100"/>
      <c r="K260" s="61"/>
      <c r="P260" s="84"/>
      <c r="Q260" s="84"/>
      <c r="R260" s="84"/>
      <c r="S260" s="84"/>
      <c r="T260" s="84"/>
      <c r="U260" s="84"/>
      <c r="V260" s="84"/>
      <c r="W260" s="84"/>
    </row>
    <row r="261" spans="4:23" ht="14.25" customHeight="1">
      <c r="D261" s="100"/>
      <c r="K261" s="61"/>
      <c r="P261" s="84"/>
      <c r="Q261" s="84"/>
      <c r="R261" s="84"/>
      <c r="S261" s="84"/>
      <c r="T261" s="84"/>
      <c r="U261" s="84"/>
      <c r="V261" s="84"/>
      <c r="W261" s="84"/>
    </row>
    <row r="262" spans="4:23" ht="14.25" customHeight="1">
      <c r="D262" s="100"/>
      <c r="K262" s="61"/>
      <c r="P262" s="84"/>
      <c r="Q262" s="84"/>
      <c r="R262" s="84"/>
      <c r="S262" s="84"/>
      <c r="T262" s="84"/>
      <c r="U262" s="84"/>
      <c r="V262" s="84"/>
      <c r="W262" s="84"/>
    </row>
    <row r="263" spans="4:23" ht="14.25" customHeight="1">
      <c r="D263" s="100"/>
      <c r="K263" s="61"/>
      <c r="P263" s="84"/>
      <c r="Q263" s="84"/>
      <c r="R263" s="84"/>
      <c r="S263" s="84"/>
      <c r="T263" s="84"/>
      <c r="U263" s="84"/>
      <c r="V263" s="84"/>
      <c r="W263" s="84"/>
    </row>
    <row r="264" spans="4:23" ht="14.25" customHeight="1">
      <c r="D264" s="100"/>
      <c r="K264" s="61"/>
      <c r="P264" s="84"/>
      <c r="Q264" s="84"/>
      <c r="R264" s="84"/>
      <c r="S264" s="84"/>
      <c r="T264" s="84"/>
      <c r="U264" s="84"/>
      <c r="V264" s="84"/>
      <c r="W264" s="84"/>
    </row>
    <row r="265" spans="4:23" ht="14.25" customHeight="1">
      <c r="D265" s="100"/>
      <c r="K265" s="61"/>
      <c r="P265" s="84"/>
      <c r="Q265" s="84"/>
      <c r="R265" s="84"/>
      <c r="S265" s="84"/>
      <c r="T265" s="84"/>
      <c r="U265" s="84"/>
      <c r="V265" s="84"/>
      <c r="W265" s="84"/>
    </row>
    <row r="266" spans="4:23" ht="14.25" customHeight="1">
      <c r="D266" s="100"/>
      <c r="K266" s="61"/>
      <c r="P266" s="84"/>
      <c r="Q266" s="84"/>
      <c r="R266" s="84"/>
      <c r="S266" s="84"/>
      <c r="T266" s="84"/>
      <c r="U266" s="84"/>
      <c r="V266" s="84"/>
      <c r="W266" s="84"/>
    </row>
    <row r="267" spans="4:23" ht="14.25" customHeight="1">
      <c r="D267" s="100"/>
      <c r="K267" s="61"/>
      <c r="P267" s="84"/>
      <c r="Q267" s="84"/>
      <c r="R267" s="84"/>
      <c r="S267" s="84"/>
      <c r="T267" s="84"/>
      <c r="U267" s="84"/>
      <c r="V267" s="84"/>
      <c r="W267" s="84"/>
    </row>
    <row r="268" spans="4:23" ht="14.25" customHeight="1">
      <c r="D268" s="100"/>
      <c r="K268" s="61"/>
      <c r="P268" s="84"/>
      <c r="Q268" s="84"/>
      <c r="R268" s="84"/>
      <c r="S268" s="84"/>
      <c r="T268" s="84"/>
      <c r="U268" s="84"/>
      <c r="V268" s="84"/>
      <c r="W268" s="84"/>
    </row>
    <row r="269" spans="4:23" ht="14.25" customHeight="1">
      <c r="D269" s="100"/>
      <c r="K269" s="61"/>
      <c r="P269" s="84"/>
      <c r="Q269" s="84"/>
      <c r="R269" s="84"/>
      <c r="S269" s="84"/>
      <c r="T269" s="84"/>
      <c r="U269" s="84"/>
      <c r="V269" s="84"/>
      <c r="W269" s="84"/>
    </row>
    <row r="270" spans="4:23" ht="14.25" customHeight="1">
      <c r="D270" s="100"/>
      <c r="K270" s="61"/>
      <c r="P270" s="84"/>
      <c r="Q270" s="84"/>
      <c r="R270" s="84"/>
      <c r="S270" s="84"/>
      <c r="T270" s="84"/>
      <c r="U270" s="84"/>
      <c r="V270" s="84"/>
      <c r="W270" s="84"/>
    </row>
    <row r="271" spans="4:23" ht="14.25" customHeight="1">
      <c r="D271" s="100"/>
      <c r="K271" s="61"/>
      <c r="P271" s="84"/>
      <c r="Q271" s="84"/>
      <c r="R271" s="84"/>
      <c r="S271" s="84"/>
      <c r="T271" s="84"/>
      <c r="U271" s="84"/>
      <c r="V271" s="84"/>
      <c r="W271" s="84"/>
    </row>
    <row r="272" spans="4:23" ht="14.25" customHeight="1">
      <c r="D272" s="100"/>
      <c r="K272" s="61"/>
      <c r="P272" s="84"/>
      <c r="Q272" s="84"/>
      <c r="R272" s="84"/>
      <c r="S272" s="84"/>
      <c r="T272" s="84"/>
      <c r="U272" s="84"/>
      <c r="V272" s="84"/>
      <c r="W272" s="84"/>
    </row>
    <row r="273" spans="4:23" ht="14.25" customHeight="1">
      <c r="D273" s="100"/>
      <c r="K273" s="61"/>
      <c r="P273" s="84"/>
      <c r="Q273" s="84"/>
      <c r="R273" s="84"/>
      <c r="S273" s="84"/>
      <c r="T273" s="84"/>
      <c r="U273" s="84"/>
      <c r="V273" s="84"/>
      <c r="W273" s="84"/>
    </row>
    <row r="274" spans="4:23" ht="14.25" customHeight="1">
      <c r="D274" s="100"/>
      <c r="K274" s="61"/>
      <c r="P274" s="84"/>
      <c r="Q274" s="84"/>
      <c r="R274" s="84"/>
      <c r="S274" s="84"/>
      <c r="T274" s="84"/>
      <c r="U274" s="84"/>
      <c r="V274" s="84"/>
      <c r="W274" s="84"/>
    </row>
    <row r="275" spans="4:23" ht="14.25" customHeight="1">
      <c r="D275" s="100"/>
      <c r="K275" s="61"/>
      <c r="P275" s="84"/>
      <c r="Q275" s="84"/>
      <c r="R275" s="84"/>
      <c r="S275" s="84"/>
      <c r="T275" s="84"/>
      <c r="U275" s="84"/>
      <c r="V275" s="84"/>
      <c r="W275" s="84"/>
    </row>
    <row r="276" spans="4:23" ht="14.25" customHeight="1">
      <c r="D276" s="100"/>
      <c r="K276" s="61"/>
      <c r="P276" s="84"/>
      <c r="Q276" s="84"/>
      <c r="R276" s="84"/>
      <c r="S276" s="84"/>
      <c r="T276" s="84"/>
      <c r="U276" s="84"/>
      <c r="V276" s="84"/>
      <c r="W276" s="84"/>
    </row>
    <row r="277" spans="4:23" ht="14.25" customHeight="1">
      <c r="D277" s="100"/>
      <c r="K277" s="61"/>
      <c r="P277" s="84"/>
      <c r="Q277" s="84"/>
      <c r="R277" s="84"/>
      <c r="S277" s="84"/>
      <c r="T277" s="84"/>
      <c r="U277" s="84"/>
      <c r="V277" s="84"/>
      <c r="W277" s="84"/>
    </row>
    <row r="278" spans="4:23" ht="14.25" customHeight="1">
      <c r="D278" s="100"/>
      <c r="K278" s="61"/>
      <c r="P278" s="84"/>
      <c r="Q278" s="84"/>
      <c r="R278" s="84"/>
      <c r="S278" s="84"/>
      <c r="T278" s="84"/>
      <c r="U278" s="84"/>
      <c r="V278" s="84"/>
      <c r="W278" s="84"/>
    </row>
    <row r="279" spans="4:23" ht="14.25" customHeight="1">
      <c r="D279" s="100"/>
      <c r="K279" s="61"/>
      <c r="P279" s="84"/>
      <c r="Q279" s="84"/>
      <c r="R279" s="84"/>
      <c r="S279" s="84"/>
      <c r="T279" s="84"/>
      <c r="U279" s="84"/>
      <c r="V279" s="84"/>
      <c r="W279" s="84"/>
    </row>
    <row r="280" spans="4:23" ht="14.25" customHeight="1">
      <c r="D280" s="100"/>
      <c r="K280" s="61"/>
      <c r="P280" s="84"/>
      <c r="Q280" s="84"/>
      <c r="R280" s="84"/>
      <c r="S280" s="84"/>
      <c r="T280" s="84"/>
      <c r="U280" s="84"/>
      <c r="V280" s="84"/>
      <c r="W280" s="84"/>
    </row>
    <row r="281" spans="4:23" ht="14.25" customHeight="1">
      <c r="D281" s="100"/>
      <c r="K281" s="61"/>
      <c r="P281" s="84"/>
      <c r="Q281" s="84"/>
      <c r="R281" s="84"/>
      <c r="S281" s="84"/>
      <c r="T281" s="84"/>
      <c r="U281" s="84"/>
      <c r="V281" s="84"/>
      <c r="W281" s="84"/>
    </row>
    <row r="282" spans="4:23" ht="14.25" customHeight="1">
      <c r="D282" s="100"/>
      <c r="K282" s="61"/>
      <c r="P282" s="84"/>
      <c r="Q282" s="84"/>
      <c r="R282" s="84"/>
      <c r="S282" s="84"/>
      <c r="T282" s="84"/>
      <c r="U282" s="84"/>
      <c r="V282" s="84"/>
      <c r="W282" s="84"/>
    </row>
    <row r="283" spans="4:23" ht="14.25" customHeight="1">
      <c r="D283" s="100"/>
      <c r="K283" s="61"/>
      <c r="P283" s="84"/>
      <c r="Q283" s="84"/>
      <c r="R283" s="84"/>
      <c r="S283" s="84"/>
      <c r="T283" s="84"/>
      <c r="U283" s="84"/>
      <c r="V283" s="84"/>
      <c r="W283" s="84"/>
    </row>
    <row r="284" spans="4:23" ht="14.25" customHeight="1">
      <c r="D284" s="100"/>
      <c r="K284" s="61"/>
      <c r="P284" s="84"/>
      <c r="Q284" s="84"/>
      <c r="R284" s="84"/>
      <c r="S284" s="84"/>
      <c r="T284" s="84"/>
      <c r="U284" s="84"/>
      <c r="V284" s="84"/>
      <c r="W284" s="84"/>
    </row>
    <row r="285" spans="4:23" ht="14.25" customHeight="1">
      <c r="D285" s="100"/>
      <c r="K285" s="61"/>
      <c r="P285" s="84"/>
      <c r="Q285" s="84"/>
      <c r="R285" s="84"/>
      <c r="S285" s="84"/>
      <c r="T285" s="84"/>
      <c r="U285" s="84"/>
      <c r="V285" s="84"/>
      <c r="W285" s="84"/>
    </row>
    <row r="286" spans="4:23" ht="14.25" customHeight="1">
      <c r="D286" s="100"/>
      <c r="K286" s="61"/>
      <c r="P286" s="84"/>
      <c r="Q286" s="84"/>
      <c r="R286" s="84"/>
      <c r="S286" s="84"/>
      <c r="T286" s="84"/>
      <c r="U286" s="84"/>
      <c r="V286" s="84"/>
      <c r="W286" s="84"/>
    </row>
    <row r="287" spans="4:23" ht="14.25" customHeight="1">
      <c r="D287" s="100"/>
      <c r="K287" s="61"/>
      <c r="P287" s="84"/>
      <c r="Q287" s="84"/>
      <c r="R287" s="84"/>
      <c r="S287" s="84"/>
      <c r="T287" s="84"/>
      <c r="U287" s="84"/>
      <c r="V287" s="84"/>
      <c r="W287" s="84"/>
    </row>
    <row r="288" spans="4:23" ht="14.25" customHeight="1">
      <c r="D288" s="100"/>
      <c r="K288" s="61"/>
      <c r="P288" s="84"/>
      <c r="Q288" s="84"/>
      <c r="R288" s="84"/>
      <c r="S288" s="84"/>
      <c r="T288" s="84"/>
      <c r="U288" s="84"/>
      <c r="V288" s="84"/>
      <c r="W288" s="84"/>
    </row>
    <row r="289" spans="4:23" ht="14.25" customHeight="1">
      <c r="D289" s="100"/>
      <c r="K289" s="61"/>
      <c r="P289" s="84"/>
      <c r="Q289" s="84"/>
      <c r="R289" s="84"/>
      <c r="S289" s="84"/>
      <c r="T289" s="84"/>
      <c r="U289" s="84"/>
      <c r="V289" s="84"/>
      <c r="W289" s="84"/>
    </row>
    <row r="290" spans="4:23" ht="14.25" customHeight="1">
      <c r="D290" s="100"/>
      <c r="K290" s="61"/>
      <c r="P290" s="84"/>
      <c r="Q290" s="84"/>
      <c r="R290" s="84"/>
      <c r="S290" s="84"/>
      <c r="T290" s="84"/>
      <c r="U290" s="84"/>
      <c r="V290" s="84"/>
      <c r="W290" s="84"/>
    </row>
    <row r="291" spans="4:23" ht="14.25" customHeight="1">
      <c r="D291" s="100"/>
      <c r="K291" s="61"/>
      <c r="P291" s="84"/>
      <c r="Q291" s="84"/>
      <c r="R291" s="84"/>
      <c r="S291" s="84"/>
      <c r="T291" s="84"/>
      <c r="U291" s="84"/>
      <c r="V291" s="84"/>
      <c r="W291" s="84"/>
    </row>
    <row r="292" spans="4:23" ht="14.25" customHeight="1">
      <c r="D292" s="100"/>
      <c r="K292" s="61"/>
      <c r="P292" s="84"/>
      <c r="Q292" s="84"/>
      <c r="R292" s="84"/>
      <c r="S292" s="84"/>
      <c r="T292" s="84"/>
      <c r="U292" s="84"/>
      <c r="V292" s="84"/>
      <c r="W292" s="84"/>
    </row>
    <row r="293" spans="4:23" ht="14.25" customHeight="1">
      <c r="D293" s="100"/>
      <c r="K293" s="61"/>
      <c r="P293" s="84"/>
      <c r="Q293" s="84"/>
      <c r="R293" s="84"/>
      <c r="S293" s="84"/>
      <c r="T293" s="84"/>
      <c r="U293" s="84"/>
      <c r="V293" s="84"/>
      <c r="W293" s="84"/>
    </row>
    <row r="294" spans="4:23" ht="14.25" customHeight="1">
      <c r="D294" s="100"/>
      <c r="K294" s="61"/>
      <c r="P294" s="84"/>
      <c r="Q294" s="84"/>
      <c r="R294" s="84"/>
      <c r="S294" s="84"/>
      <c r="T294" s="84"/>
      <c r="U294" s="84"/>
      <c r="V294" s="84"/>
      <c r="W294" s="84"/>
    </row>
    <row r="295" spans="4:23" ht="14.25" customHeight="1">
      <c r="D295" s="100"/>
      <c r="K295" s="61"/>
      <c r="P295" s="84"/>
      <c r="Q295" s="84"/>
      <c r="R295" s="84"/>
      <c r="S295" s="84"/>
      <c r="T295" s="84"/>
      <c r="U295" s="84"/>
      <c r="V295" s="84"/>
      <c r="W295" s="84"/>
    </row>
    <row r="296" spans="4:23" ht="14.25" customHeight="1">
      <c r="D296" s="100"/>
      <c r="K296" s="61"/>
      <c r="P296" s="84"/>
      <c r="Q296" s="84"/>
      <c r="R296" s="84"/>
      <c r="S296" s="84"/>
      <c r="T296" s="84"/>
      <c r="U296" s="84"/>
      <c r="V296" s="84"/>
      <c r="W296" s="84"/>
    </row>
    <row r="297" spans="4:23" ht="14.25" customHeight="1">
      <c r="D297" s="100"/>
      <c r="K297" s="61"/>
      <c r="P297" s="84"/>
      <c r="Q297" s="84"/>
      <c r="R297" s="84"/>
      <c r="S297" s="84"/>
      <c r="T297" s="84"/>
      <c r="U297" s="84"/>
      <c r="V297" s="84"/>
      <c r="W297" s="84"/>
    </row>
    <row r="298" spans="4:23" ht="14.25" customHeight="1">
      <c r="D298" s="100"/>
      <c r="K298" s="61"/>
      <c r="P298" s="84"/>
      <c r="Q298" s="84"/>
      <c r="R298" s="84"/>
      <c r="S298" s="84"/>
      <c r="T298" s="84"/>
      <c r="U298" s="84"/>
      <c r="V298" s="84"/>
      <c r="W298" s="84"/>
    </row>
    <row r="299" spans="4:23" ht="14.25" customHeight="1">
      <c r="D299" s="100"/>
      <c r="K299" s="61"/>
      <c r="P299" s="84"/>
      <c r="Q299" s="84"/>
      <c r="R299" s="84"/>
      <c r="S299" s="84"/>
      <c r="T299" s="84"/>
      <c r="U299" s="84"/>
      <c r="V299" s="84"/>
      <c r="W299" s="84"/>
    </row>
    <row r="300" spans="4:23" ht="14.25" customHeight="1">
      <c r="D300" s="100"/>
      <c r="K300" s="61"/>
      <c r="P300" s="84"/>
      <c r="Q300" s="84"/>
      <c r="R300" s="84"/>
      <c r="S300" s="84"/>
      <c r="T300" s="84"/>
      <c r="U300" s="84"/>
      <c r="V300" s="84"/>
      <c r="W300" s="84"/>
    </row>
    <row r="301" spans="4:23" ht="14.25" customHeight="1">
      <c r="D301" s="100"/>
      <c r="K301" s="61"/>
      <c r="P301" s="84"/>
      <c r="Q301" s="84"/>
      <c r="R301" s="84"/>
      <c r="S301" s="84"/>
      <c r="T301" s="84"/>
      <c r="U301" s="84"/>
      <c r="V301" s="84"/>
      <c r="W301" s="84"/>
    </row>
    <row r="302" spans="4:23" ht="14.25" customHeight="1">
      <c r="D302" s="100"/>
      <c r="K302" s="61"/>
      <c r="P302" s="84"/>
      <c r="Q302" s="84"/>
      <c r="R302" s="84"/>
      <c r="S302" s="84"/>
      <c r="T302" s="84"/>
      <c r="U302" s="84"/>
      <c r="V302" s="84"/>
      <c r="W302" s="84"/>
    </row>
    <row r="303" spans="4:23" ht="14.25" customHeight="1">
      <c r="D303" s="100"/>
      <c r="K303" s="61"/>
      <c r="P303" s="84"/>
      <c r="Q303" s="84"/>
      <c r="R303" s="84"/>
      <c r="S303" s="84"/>
      <c r="T303" s="84"/>
      <c r="U303" s="84"/>
      <c r="V303" s="84"/>
      <c r="W303" s="84"/>
    </row>
    <row r="304" spans="4:23" ht="14.25" customHeight="1">
      <c r="D304" s="100"/>
      <c r="K304" s="61"/>
      <c r="P304" s="84"/>
      <c r="Q304" s="84"/>
      <c r="R304" s="84"/>
      <c r="S304" s="84"/>
      <c r="T304" s="84"/>
      <c r="U304" s="84"/>
      <c r="V304" s="84"/>
      <c r="W304" s="84"/>
    </row>
    <row r="305" spans="4:23" ht="14.25" customHeight="1">
      <c r="D305" s="100"/>
      <c r="K305" s="61"/>
      <c r="P305" s="84"/>
      <c r="Q305" s="84"/>
      <c r="R305" s="84"/>
      <c r="S305" s="84"/>
      <c r="T305" s="84"/>
      <c r="U305" s="84"/>
      <c r="V305" s="84"/>
      <c r="W305" s="84"/>
    </row>
    <row r="306" spans="4:23" ht="14.25" customHeight="1">
      <c r="D306" s="100"/>
      <c r="K306" s="61"/>
      <c r="P306" s="84"/>
      <c r="Q306" s="84"/>
      <c r="R306" s="84"/>
      <c r="S306" s="84"/>
      <c r="T306" s="84"/>
      <c r="U306" s="84"/>
      <c r="V306" s="84"/>
      <c r="W306" s="84"/>
    </row>
    <row r="307" spans="4:23" ht="14.25" customHeight="1">
      <c r="D307" s="100"/>
      <c r="K307" s="61"/>
      <c r="P307" s="84"/>
      <c r="Q307" s="84"/>
      <c r="R307" s="84"/>
      <c r="S307" s="84"/>
      <c r="T307" s="84"/>
      <c r="U307" s="84"/>
      <c r="V307" s="84"/>
      <c r="W307" s="84"/>
    </row>
    <row r="308" spans="4:23" ht="14.25" customHeight="1">
      <c r="D308" s="100"/>
      <c r="K308" s="61"/>
      <c r="P308" s="84"/>
      <c r="Q308" s="84"/>
      <c r="R308" s="84"/>
      <c r="S308" s="84"/>
      <c r="T308" s="84"/>
      <c r="U308" s="84"/>
      <c r="V308" s="84"/>
      <c r="W308" s="84"/>
    </row>
    <row r="309" spans="4:23" ht="14.25" customHeight="1">
      <c r="D309" s="100"/>
      <c r="K309" s="61"/>
      <c r="P309" s="84"/>
      <c r="Q309" s="84"/>
      <c r="R309" s="84"/>
      <c r="S309" s="84"/>
      <c r="T309" s="84"/>
      <c r="U309" s="84"/>
      <c r="V309" s="84"/>
      <c r="W309" s="84"/>
    </row>
    <row r="310" spans="4:23" ht="14.25" customHeight="1">
      <c r="D310" s="100"/>
      <c r="K310" s="61"/>
      <c r="P310" s="84"/>
      <c r="Q310" s="84"/>
      <c r="R310" s="84"/>
      <c r="S310" s="84"/>
      <c r="T310" s="84"/>
      <c r="U310" s="84"/>
      <c r="V310" s="84"/>
      <c r="W310" s="84"/>
    </row>
    <row r="311" spans="4:23" ht="14.25" customHeight="1">
      <c r="D311" s="100"/>
      <c r="K311" s="61"/>
      <c r="P311" s="84"/>
      <c r="Q311" s="84"/>
      <c r="R311" s="84"/>
      <c r="S311" s="84"/>
      <c r="T311" s="84"/>
      <c r="U311" s="84"/>
      <c r="V311" s="84"/>
      <c r="W311" s="84"/>
    </row>
    <row r="312" spans="4:23" ht="14.25" customHeight="1">
      <c r="D312" s="100"/>
      <c r="K312" s="61"/>
      <c r="P312" s="84"/>
      <c r="Q312" s="84"/>
      <c r="R312" s="84"/>
      <c r="S312" s="84"/>
      <c r="T312" s="84"/>
      <c r="U312" s="84"/>
      <c r="V312" s="84"/>
      <c r="W312" s="84"/>
    </row>
    <row r="313" spans="4:23" ht="14.25" customHeight="1">
      <c r="D313" s="100"/>
      <c r="K313" s="61"/>
      <c r="P313" s="84"/>
      <c r="Q313" s="84"/>
      <c r="R313" s="84"/>
      <c r="S313" s="84"/>
      <c r="T313" s="84"/>
      <c r="U313" s="84"/>
      <c r="V313" s="84"/>
      <c r="W313" s="84"/>
    </row>
    <row r="314" spans="4:23" ht="14.25" customHeight="1">
      <c r="D314" s="100"/>
      <c r="K314" s="61"/>
      <c r="P314" s="84"/>
      <c r="Q314" s="84"/>
      <c r="R314" s="84"/>
      <c r="S314" s="84"/>
      <c r="T314" s="84"/>
      <c r="U314" s="84"/>
      <c r="V314" s="84"/>
      <c r="W314" s="84"/>
    </row>
    <row r="315" spans="4:23" ht="14.25" customHeight="1">
      <c r="D315" s="100"/>
      <c r="K315" s="61"/>
      <c r="P315" s="84"/>
      <c r="Q315" s="84"/>
      <c r="R315" s="84"/>
      <c r="S315" s="84"/>
      <c r="T315" s="84"/>
      <c r="U315" s="84"/>
      <c r="V315" s="84"/>
      <c r="W315" s="84"/>
    </row>
    <row r="316" spans="4:23" ht="14.25" customHeight="1">
      <c r="D316" s="100"/>
      <c r="K316" s="61"/>
      <c r="P316" s="84"/>
      <c r="Q316" s="84"/>
      <c r="R316" s="84"/>
      <c r="S316" s="84"/>
      <c r="T316" s="84"/>
      <c r="U316" s="84"/>
      <c r="V316" s="84"/>
      <c r="W316" s="84"/>
    </row>
    <row r="317" spans="4:23" ht="14.25" customHeight="1">
      <c r="D317" s="100"/>
      <c r="K317" s="61"/>
      <c r="P317" s="84"/>
      <c r="Q317" s="84"/>
      <c r="R317" s="84"/>
      <c r="S317" s="84"/>
      <c r="T317" s="84"/>
      <c r="U317" s="84"/>
      <c r="V317" s="84"/>
      <c r="W317" s="84"/>
    </row>
    <row r="318" spans="4:23" ht="14.25" customHeight="1">
      <c r="D318" s="100"/>
      <c r="K318" s="61"/>
      <c r="P318" s="84"/>
      <c r="Q318" s="84"/>
      <c r="R318" s="84"/>
      <c r="S318" s="84"/>
      <c r="T318" s="84"/>
      <c r="U318" s="84"/>
      <c r="V318" s="84"/>
      <c r="W318" s="84"/>
    </row>
    <row r="319" spans="4:23" ht="14.25" customHeight="1">
      <c r="D319" s="100"/>
      <c r="K319" s="61"/>
      <c r="P319" s="84"/>
      <c r="Q319" s="84"/>
      <c r="R319" s="84"/>
      <c r="S319" s="84"/>
      <c r="T319" s="84"/>
      <c r="U319" s="84"/>
      <c r="V319" s="84"/>
      <c r="W319" s="84"/>
    </row>
    <row r="320" spans="4:23" ht="14.25" customHeight="1">
      <c r="D320" s="100"/>
      <c r="K320" s="61"/>
      <c r="P320" s="84"/>
      <c r="Q320" s="84"/>
      <c r="R320" s="84"/>
      <c r="S320" s="84"/>
      <c r="T320" s="84"/>
      <c r="U320" s="84"/>
      <c r="V320" s="84"/>
      <c r="W320" s="84"/>
    </row>
    <row r="321" spans="4:23" ht="14.25" customHeight="1">
      <c r="D321" s="100"/>
      <c r="K321" s="61"/>
      <c r="P321" s="84"/>
      <c r="Q321" s="84"/>
      <c r="R321" s="84"/>
      <c r="S321" s="84"/>
      <c r="T321" s="84"/>
      <c r="U321" s="84"/>
      <c r="V321" s="84"/>
      <c r="W321" s="84"/>
    </row>
    <row r="322" spans="4:23" ht="14.25" customHeight="1">
      <c r="D322" s="100"/>
      <c r="K322" s="61"/>
      <c r="P322" s="84"/>
      <c r="Q322" s="84"/>
      <c r="R322" s="84"/>
      <c r="S322" s="84"/>
      <c r="T322" s="84"/>
      <c r="U322" s="84"/>
      <c r="V322" s="84"/>
      <c r="W322" s="84"/>
    </row>
    <row r="323" spans="4:23" ht="14.25" customHeight="1">
      <c r="D323" s="100"/>
      <c r="K323" s="61"/>
      <c r="P323" s="84"/>
      <c r="Q323" s="84"/>
      <c r="R323" s="84"/>
      <c r="S323" s="84"/>
      <c r="T323" s="84"/>
      <c r="U323" s="84"/>
      <c r="V323" s="84"/>
      <c r="W323" s="84"/>
    </row>
    <row r="324" spans="4:23" ht="14.25" customHeight="1">
      <c r="D324" s="100"/>
      <c r="K324" s="61"/>
      <c r="P324" s="84"/>
      <c r="Q324" s="84"/>
      <c r="R324" s="84"/>
      <c r="S324" s="84"/>
      <c r="T324" s="84"/>
      <c r="U324" s="84"/>
      <c r="V324" s="84"/>
      <c r="W324" s="84"/>
    </row>
    <row r="325" spans="4:23" ht="14.25" customHeight="1">
      <c r="D325" s="100"/>
      <c r="K325" s="61"/>
      <c r="P325" s="84"/>
      <c r="Q325" s="84"/>
      <c r="R325" s="84"/>
      <c r="S325" s="84"/>
      <c r="T325" s="84"/>
      <c r="U325" s="84"/>
      <c r="V325" s="84"/>
      <c r="W325" s="84"/>
    </row>
    <row r="326" spans="4:23" ht="14.25" customHeight="1">
      <c r="D326" s="100"/>
      <c r="K326" s="61"/>
      <c r="P326" s="84"/>
      <c r="Q326" s="84"/>
      <c r="R326" s="84"/>
      <c r="S326" s="84"/>
      <c r="T326" s="84"/>
      <c r="U326" s="84"/>
      <c r="V326" s="84"/>
      <c r="W326" s="84"/>
    </row>
    <row r="327" spans="4:23" ht="14.25" customHeight="1">
      <c r="D327" s="100"/>
      <c r="K327" s="61"/>
      <c r="P327" s="84"/>
      <c r="Q327" s="84"/>
      <c r="R327" s="84"/>
      <c r="S327" s="84"/>
      <c r="T327" s="84"/>
      <c r="U327" s="84"/>
      <c r="V327" s="84"/>
      <c r="W327" s="84"/>
    </row>
    <row r="328" spans="4:23" ht="14.25" customHeight="1">
      <c r="D328" s="100"/>
      <c r="K328" s="61"/>
      <c r="P328" s="84"/>
      <c r="Q328" s="84"/>
      <c r="R328" s="84"/>
      <c r="S328" s="84"/>
      <c r="T328" s="84"/>
      <c r="U328" s="84"/>
      <c r="V328" s="84"/>
      <c r="W328" s="84"/>
    </row>
    <row r="329" spans="4:23" ht="14.25" customHeight="1">
      <c r="D329" s="100"/>
      <c r="K329" s="61"/>
      <c r="P329" s="84"/>
      <c r="Q329" s="84"/>
      <c r="R329" s="84"/>
      <c r="S329" s="84"/>
      <c r="T329" s="84"/>
      <c r="U329" s="84"/>
      <c r="V329" s="84"/>
      <c r="W329" s="84"/>
    </row>
    <row r="330" spans="4:23" ht="14.25" customHeight="1">
      <c r="D330" s="100"/>
      <c r="K330" s="61"/>
      <c r="P330" s="84"/>
      <c r="Q330" s="84"/>
      <c r="R330" s="84"/>
      <c r="S330" s="84"/>
      <c r="T330" s="84"/>
      <c r="U330" s="84"/>
      <c r="V330" s="84"/>
      <c r="W330" s="84"/>
    </row>
    <row r="331" spans="4:23" ht="14.25" customHeight="1">
      <c r="D331" s="100"/>
      <c r="K331" s="61"/>
      <c r="P331" s="84"/>
      <c r="Q331" s="84"/>
      <c r="R331" s="84"/>
      <c r="S331" s="84"/>
      <c r="T331" s="84"/>
      <c r="U331" s="84"/>
      <c r="V331" s="84"/>
      <c r="W331" s="84"/>
    </row>
    <row r="332" spans="4:23" ht="14.25" customHeight="1">
      <c r="D332" s="100"/>
      <c r="K332" s="61"/>
      <c r="P332" s="84"/>
      <c r="Q332" s="84"/>
      <c r="R332" s="84"/>
      <c r="S332" s="84"/>
      <c r="T332" s="84"/>
      <c r="U332" s="84"/>
      <c r="V332" s="84"/>
      <c r="W332" s="84"/>
    </row>
    <row r="333" spans="4:23" ht="14.25" customHeight="1">
      <c r="D333" s="100"/>
      <c r="K333" s="61"/>
      <c r="P333" s="84"/>
      <c r="Q333" s="84"/>
      <c r="R333" s="84"/>
      <c r="S333" s="84"/>
      <c r="T333" s="84"/>
      <c r="U333" s="84"/>
      <c r="V333" s="84"/>
      <c r="W333" s="84"/>
    </row>
    <row r="334" spans="4:23" ht="14.25" customHeight="1">
      <c r="D334" s="100"/>
      <c r="K334" s="61"/>
      <c r="P334" s="84"/>
      <c r="Q334" s="84"/>
      <c r="R334" s="84"/>
      <c r="S334" s="84"/>
      <c r="T334" s="84"/>
      <c r="U334" s="84"/>
      <c r="V334" s="84"/>
      <c r="W334" s="84"/>
    </row>
    <row r="335" spans="4:23" ht="14.25" customHeight="1">
      <c r="D335" s="100"/>
      <c r="K335" s="61"/>
      <c r="P335" s="84"/>
      <c r="Q335" s="84"/>
      <c r="R335" s="84"/>
      <c r="S335" s="84"/>
      <c r="T335" s="84"/>
      <c r="U335" s="84"/>
      <c r="V335" s="84"/>
      <c r="W335" s="84"/>
    </row>
    <row r="336" spans="4:23" ht="14.25" customHeight="1">
      <c r="D336" s="100"/>
      <c r="K336" s="61"/>
      <c r="P336" s="84"/>
      <c r="Q336" s="84"/>
      <c r="R336" s="84"/>
      <c r="S336" s="84"/>
      <c r="T336" s="84"/>
      <c r="U336" s="84"/>
      <c r="V336" s="84"/>
      <c r="W336" s="84"/>
    </row>
    <row r="337" spans="4:23" ht="14.25" customHeight="1">
      <c r="D337" s="100"/>
      <c r="K337" s="61"/>
      <c r="P337" s="84"/>
      <c r="Q337" s="84"/>
      <c r="R337" s="84"/>
      <c r="S337" s="84"/>
      <c r="T337" s="84"/>
      <c r="U337" s="84"/>
      <c r="V337" s="84"/>
      <c r="W337" s="84"/>
    </row>
    <row r="338" spans="4:23" ht="14.25" customHeight="1">
      <c r="D338" s="100"/>
      <c r="K338" s="61"/>
      <c r="P338" s="84"/>
      <c r="Q338" s="84"/>
      <c r="R338" s="84"/>
      <c r="S338" s="84"/>
      <c r="T338" s="84"/>
      <c r="U338" s="84"/>
      <c r="V338" s="84"/>
      <c r="W338" s="84"/>
    </row>
    <row r="339" spans="4:23" ht="14.25" customHeight="1">
      <c r="D339" s="100"/>
      <c r="K339" s="61"/>
      <c r="P339" s="84"/>
      <c r="Q339" s="84"/>
      <c r="R339" s="84"/>
      <c r="S339" s="84"/>
      <c r="T339" s="84"/>
      <c r="U339" s="84"/>
      <c r="V339" s="84"/>
      <c r="W339" s="84"/>
    </row>
    <row r="340" spans="4:23" ht="14.25" customHeight="1">
      <c r="D340" s="100"/>
      <c r="K340" s="61"/>
      <c r="P340" s="84"/>
      <c r="Q340" s="84"/>
      <c r="R340" s="84"/>
      <c r="S340" s="84"/>
      <c r="T340" s="84"/>
      <c r="U340" s="84"/>
      <c r="V340" s="84"/>
      <c r="W340" s="84"/>
    </row>
    <row r="341" spans="4:23" ht="14.25" customHeight="1">
      <c r="D341" s="100"/>
      <c r="K341" s="61"/>
      <c r="P341" s="84"/>
      <c r="Q341" s="84"/>
      <c r="R341" s="84"/>
      <c r="S341" s="84"/>
      <c r="T341" s="84"/>
      <c r="U341" s="84"/>
      <c r="V341" s="84"/>
      <c r="W341" s="84"/>
    </row>
    <row r="342" spans="4:23" ht="14.25" customHeight="1">
      <c r="D342" s="100"/>
      <c r="K342" s="61"/>
      <c r="P342" s="84"/>
      <c r="Q342" s="84"/>
      <c r="R342" s="84"/>
      <c r="S342" s="84"/>
      <c r="T342" s="84"/>
      <c r="U342" s="84"/>
      <c r="V342" s="84"/>
      <c r="W342" s="84"/>
    </row>
    <row r="343" spans="4:23" ht="14.25" customHeight="1">
      <c r="D343" s="100"/>
      <c r="K343" s="61"/>
      <c r="P343" s="84"/>
      <c r="Q343" s="84"/>
      <c r="R343" s="84"/>
      <c r="S343" s="84"/>
      <c r="T343" s="84"/>
      <c r="U343" s="84"/>
      <c r="V343" s="84"/>
      <c r="W343" s="84"/>
    </row>
    <row r="344" spans="4:23" ht="14.25" customHeight="1">
      <c r="D344" s="100"/>
      <c r="K344" s="61"/>
      <c r="P344" s="84"/>
      <c r="Q344" s="84"/>
      <c r="R344" s="84"/>
      <c r="S344" s="84"/>
      <c r="T344" s="84"/>
      <c r="U344" s="84"/>
      <c r="V344" s="84"/>
      <c r="W344" s="84"/>
    </row>
    <row r="345" spans="4:23" ht="14.25" customHeight="1">
      <c r="D345" s="100"/>
      <c r="K345" s="61"/>
      <c r="P345" s="84"/>
      <c r="Q345" s="84"/>
      <c r="R345" s="84"/>
      <c r="S345" s="84"/>
      <c r="T345" s="84"/>
      <c r="U345" s="84"/>
      <c r="V345" s="84"/>
      <c r="W345" s="84"/>
    </row>
    <row r="346" spans="4:23" ht="14.25" customHeight="1">
      <c r="D346" s="100"/>
      <c r="K346" s="61"/>
      <c r="P346" s="84"/>
      <c r="Q346" s="84"/>
      <c r="R346" s="84"/>
      <c r="S346" s="84"/>
      <c r="T346" s="84"/>
      <c r="U346" s="84"/>
      <c r="V346" s="84"/>
      <c r="W346" s="84"/>
    </row>
    <row r="347" spans="4:23" ht="14.25" customHeight="1">
      <c r="D347" s="100"/>
      <c r="K347" s="61"/>
      <c r="P347" s="84"/>
      <c r="Q347" s="84"/>
      <c r="R347" s="84"/>
      <c r="S347" s="84"/>
      <c r="T347" s="84"/>
      <c r="U347" s="84"/>
      <c r="V347" s="84"/>
      <c r="W347" s="84"/>
    </row>
    <row r="348" spans="4:23" ht="14.25" customHeight="1">
      <c r="D348" s="100"/>
      <c r="K348" s="61"/>
      <c r="P348" s="84"/>
      <c r="Q348" s="84"/>
      <c r="R348" s="84"/>
      <c r="S348" s="84"/>
      <c r="T348" s="84"/>
      <c r="U348" s="84"/>
      <c r="V348" s="84"/>
      <c r="W348" s="84"/>
    </row>
    <row r="349" spans="4:23" ht="14.25" customHeight="1">
      <c r="D349" s="100"/>
      <c r="K349" s="61"/>
      <c r="P349" s="84"/>
      <c r="Q349" s="84"/>
      <c r="R349" s="84"/>
      <c r="S349" s="84"/>
      <c r="T349" s="84"/>
      <c r="U349" s="84"/>
      <c r="V349" s="84"/>
      <c r="W349" s="84"/>
    </row>
    <row r="350" spans="4:23" ht="14.25" customHeight="1">
      <c r="D350" s="100"/>
      <c r="K350" s="61"/>
      <c r="P350" s="84"/>
      <c r="Q350" s="84"/>
      <c r="R350" s="84"/>
      <c r="S350" s="84"/>
      <c r="T350" s="84"/>
      <c r="U350" s="84"/>
      <c r="V350" s="84"/>
      <c r="W350" s="84"/>
    </row>
    <row r="351" spans="4:23" ht="14.25" customHeight="1">
      <c r="D351" s="100"/>
      <c r="K351" s="61"/>
      <c r="P351" s="84"/>
      <c r="Q351" s="84"/>
      <c r="R351" s="84"/>
      <c r="S351" s="84"/>
      <c r="T351" s="84"/>
      <c r="U351" s="84"/>
      <c r="V351" s="84"/>
      <c r="W351" s="84"/>
    </row>
    <row r="352" spans="4:23" ht="14.25" customHeight="1">
      <c r="D352" s="100"/>
      <c r="K352" s="61"/>
      <c r="P352" s="84"/>
      <c r="Q352" s="84"/>
      <c r="R352" s="84"/>
      <c r="S352" s="84"/>
      <c r="T352" s="84"/>
      <c r="U352" s="84"/>
      <c r="V352" s="84"/>
      <c r="W352" s="84"/>
    </row>
    <row r="353" spans="4:23" ht="14.25" customHeight="1">
      <c r="D353" s="100"/>
      <c r="K353" s="61"/>
      <c r="P353" s="84"/>
      <c r="Q353" s="84"/>
      <c r="R353" s="84"/>
      <c r="S353" s="84"/>
      <c r="T353" s="84"/>
      <c r="U353" s="84"/>
      <c r="V353" s="84"/>
      <c r="W353" s="84"/>
    </row>
    <row r="354" spans="4:23" ht="14.25" customHeight="1">
      <c r="D354" s="100"/>
      <c r="K354" s="61"/>
      <c r="P354" s="84"/>
      <c r="Q354" s="84"/>
      <c r="R354" s="84"/>
      <c r="S354" s="84"/>
      <c r="T354" s="84"/>
      <c r="U354" s="84"/>
      <c r="V354" s="84"/>
      <c r="W354" s="84"/>
    </row>
    <row r="355" spans="4:23" ht="14.25" customHeight="1">
      <c r="D355" s="100"/>
      <c r="K355" s="61"/>
      <c r="P355" s="84"/>
      <c r="Q355" s="84"/>
      <c r="R355" s="84"/>
      <c r="S355" s="84"/>
      <c r="T355" s="84"/>
      <c r="U355" s="84"/>
      <c r="V355" s="84"/>
      <c r="W355" s="84"/>
    </row>
    <row r="356" spans="4:23" ht="14.25" customHeight="1">
      <c r="D356" s="100"/>
      <c r="K356" s="61"/>
      <c r="P356" s="84"/>
      <c r="Q356" s="84"/>
      <c r="R356" s="84"/>
      <c r="S356" s="84"/>
      <c r="T356" s="84"/>
      <c r="U356" s="84"/>
      <c r="V356" s="84"/>
      <c r="W356" s="84"/>
    </row>
    <row r="357" spans="4:23" ht="14.25" customHeight="1">
      <c r="D357" s="100"/>
      <c r="K357" s="61"/>
      <c r="P357" s="84"/>
      <c r="Q357" s="84"/>
      <c r="R357" s="84"/>
      <c r="S357" s="84"/>
      <c r="T357" s="84"/>
      <c r="U357" s="84"/>
      <c r="V357" s="84"/>
      <c r="W357" s="84"/>
    </row>
    <row r="358" spans="4:23" ht="14.25" customHeight="1">
      <c r="D358" s="100"/>
      <c r="K358" s="61"/>
      <c r="P358" s="84"/>
      <c r="Q358" s="84"/>
      <c r="R358" s="84"/>
      <c r="S358" s="84"/>
      <c r="T358" s="84"/>
      <c r="U358" s="84"/>
      <c r="V358" s="84"/>
      <c r="W358" s="84"/>
    </row>
    <row r="359" spans="4:23" ht="14.25" customHeight="1">
      <c r="D359" s="100"/>
      <c r="K359" s="61"/>
      <c r="P359" s="84"/>
      <c r="Q359" s="84"/>
      <c r="R359" s="84"/>
      <c r="S359" s="84"/>
      <c r="T359" s="84"/>
      <c r="U359" s="84"/>
      <c r="V359" s="84"/>
      <c r="W359" s="84"/>
    </row>
    <row r="360" spans="4:23" ht="14.25" customHeight="1">
      <c r="D360" s="100"/>
      <c r="K360" s="61"/>
      <c r="P360" s="84"/>
      <c r="Q360" s="84"/>
      <c r="R360" s="84"/>
      <c r="S360" s="84"/>
      <c r="T360" s="84"/>
      <c r="U360" s="84"/>
      <c r="V360" s="84"/>
      <c r="W360" s="84"/>
    </row>
    <row r="361" spans="4:23" ht="14.25" customHeight="1">
      <c r="D361" s="100"/>
      <c r="K361" s="61"/>
      <c r="P361" s="84"/>
      <c r="Q361" s="84"/>
      <c r="R361" s="84"/>
      <c r="S361" s="84"/>
      <c r="T361" s="84"/>
      <c r="U361" s="84"/>
      <c r="V361" s="84"/>
      <c r="W361" s="84"/>
    </row>
    <row r="362" spans="4:23" ht="14.25" customHeight="1">
      <c r="D362" s="100"/>
      <c r="K362" s="61"/>
      <c r="P362" s="84"/>
      <c r="Q362" s="84"/>
      <c r="R362" s="84"/>
      <c r="S362" s="84"/>
      <c r="T362" s="84"/>
      <c r="U362" s="84"/>
      <c r="V362" s="84"/>
      <c r="W362" s="84"/>
    </row>
    <row r="363" spans="4:23" ht="14.25" customHeight="1">
      <c r="D363" s="100"/>
      <c r="K363" s="61"/>
      <c r="P363" s="84"/>
      <c r="Q363" s="84"/>
      <c r="R363" s="84"/>
      <c r="S363" s="84"/>
      <c r="T363" s="84"/>
      <c r="U363" s="84"/>
      <c r="V363" s="84"/>
      <c r="W363" s="84"/>
    </row>
    <row r="364" spans="4:23" ht="14.25" customHeight="1">
      <c r="D364" s="100"/>
      <c r="K364" s="61"/>
      <c r="P364" s="84"/>
      <c r="Q364" s="84"/>
      <c r="R364" s="84"/>
      <c r="S364" s="84"/>
      <c r="T364" s="84"/>
      <c r="U364" s="84"/>
      <c r="V364" s="84"/>
      <c r="W364" s="84"/>
    </row>
    <row r="365" spans="4:23" ht="14.25" customHeight="1">
      <c r="D365" s="100"/>
      <c r="K365" s="61"/>
      <c r="P365" s="84"/>
      <c r="Q365" s="84"/>
      <c r="R365" s="84"/>
      <c r="S365" s="84"/>
      <c r="T365" s="84"/>
      <c r="U365" s="84"/>
      <c r="V365" s="84"/>
      <c r="W365" s="84"/>
    </row>
    <row r="366" spans="4:23" ht="14.25" customHeight="1">
      <c r="D366" s="100"/>
      <c r="K366" s="61"/>
      <c r="P366" s="84"/>
      <c r="Q366" s="84"/>
      <c r="R366" s="84"/>
      <c r="S366" s="84"/>
      <c r="T366" s="84"/>
      <c r="U366" s="84"/>
      <c r="V366" s="84"/>
      <c r="W366" s="84"/>
    </row>
    <row r="367" spans="4:23" ht="14.25" customHeight="1">
      <c r="D367" s="100"/>
      <c r="K367" s="61"/>
      <c r="P367" s="84"/>
      <c r="Q367" s="84"/>
      <c r="R367" s="84"/>
      <c r="S367" s="84"/>
      <c r="T367" s="84"/>
      <c r="U367" s="84"/>
      <c r="V367" s="84"/>
      <c r="W367" s="84"/>
    </row>
    <row r="368" spans="4:23" ht="14.25" customHeight="1">
      <c r="D368" s="100"/>
      <c r="K368" s="61"/>
      <c r="P368" s="84"/>
      <c r="Q368" s="84"/>
      <c r="R368" s="84"/>
      <c r="S368" s="84"/>
      <c r="T368" s="84"/>
      <c r="U368" s="84"/>
      <c r="V368" s="84"/>
      <c r="W368" s="84"/>
    </row>
    <row r="369" spans="4:23" ht="14.25" customHeight="1">
      <c r="D369" s="100"/>
      <c r="K369" s="61"/>
      <c r="P369" s="84"/>
      <c r="Q369" s="84"/>
      <c r="R369" s="84"/>
      <c r="S369" s="84"/>
      <c r="T369" s="84"/>
      <c r="U369" s="84"/>
      <c r="V369" s="84"/>
      <c r="W369" s="84"/>
    </row>
    <row r="370" spans="4:23" ht="14.25" customHeight="1">
      <c r="D370" s="100"/>
      <c r="K370" s="61"/>
      <c r="P370" s="84"/>
      <c r="Q370" s="84"/>
      <c r="R370" s="84"/>
      <c r="S370" s="84"/>
      <c r="T370" s="84"/>
      <c r="U370" s="84"/>
      <c r="V370" s="84"/>
      <c r="W370" s="84"/>
    </row>
    <row r="371" spans="4:23" ht="15.75" customHeight="1"/>
    <row r="372" spans="4:23" ht="15.75" customHeight="1"/>
    <row r="373" spans="4:23" ht="15.75" customHeight="1"/>
    <row r="374" spans="4:23" ht="15.75" customHeight="1"/>
    <row r="375" spans="4:23" ht="15.75" customHeight="1"/>
    <row r="376" spans="4:23" ht="15.75" customHeight="1"/>
    <row r="377" spans="4:23" ht="15.75" customHeight="1"/>
    <row r="378" spans="4:23" ht="15.75" customHeight="1"/>
    <row r="379" spans="4:23" ht="15.75" customHeight="1"/>
    <row r="380" spans="4:23" ht="15.75" customHeight="1"/>
    <row r="381" spans="4:23" ht="15.75" customHeight="1"/>
    <row r="382" spans="4:23" ht="15.75" customHeight="1"/>
    <row r="383" spans="4:23" ht="15.75" customHeight="1"/>
    <row r="384" spans="4:2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4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77" t="s">
        <v>1672</v>
      </c>
      <c r="B1" s="77" t="s">
        <v>1517</v>
      </c>
      <c r="C1" s="77" t="s">
        <v>1518</v>
      </c>
      <c r="D1" s="77" t="s">
        <v>1519</v>
      </c>
      <c r="E1" s="77" t="s">
        <v>1520</v>
      </c>
      <c r="F1" s="77" t="s">
        <v>1</v>
      </c>
      <c r="G1" s="77" t="s">
        <v>3</v>
      </c>
      <c r="H1" s="77" t="s">
        <v>1521</v>
      </c>
      <c r="I1" s="77" t="s">
        <v>2</v>
      </c>
      <c r="J1" s="77" t="s">
        <v>5</v>
      </c>
      <c r="K1" s="77" t="s">
        <v>1522</v>
      </c>
      <c r="L1" s="77" t="s">
        <v>1523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4.25" customHeight="1">
      <c r="A2" s="68" t="s">
        <v>1672</v>
      </c>
      <c r="B2" s="57">
        <v>1</v>
      </c>
      <c r="C2" s="58" t="s">
        <v>1673</v>
      </c>
      <c r="D2" s="71">
        <v>1</v>
      </c>
      <c r="E2" s="58">
        <v>1240</v>
      </c>
      <c r="F2" s="59" t="str">
        <f>+VLOOKUP(E2,Participants!$A$1:$F$1600,2,FALSE)</f>
        <v>Declan Ireland</v>
      </c>
      <c r="G2" s="59" t="str">
        <f>+VLOOKUP(E2,Participants!$A$1:$F$1600,4,FALSE)</f>
        <v>AGS</v>
      </c>
      <c r="H2" s="59" t="str">
        <f>+VLOOKUP(E2,Participants!$A$1:$F$1600,5,FALSE)</f>
        <v>M</v>
      </c>
      <c r="I2" s="59">
        <f>+VLOOKUP(E2,Participants!$A$1:$F$1600,3,FALSE)</f>
        <v>4</v>
      </c>
      <c r="J2" s="59" t="str">
        <f>+VLOOKUP(E2,Participants!$A$1:$G$1600,7,FALSE)</f>
        <v>DEV BOYS</v>
      </c>
      <c r="K2" s="59"/>
      <c r="L2" s="59"/>
    </row>
    <row r="3" spans="1:26" ht="14.25" customHeight="1">
      <c r="A3" s="68" t="s">
        <v>1672</v>
      </c>
      <c r="B3" s="57">
        <v>1</v>
      </c>
      <c r="C3" s="58" t="s">
        <v>1674</v>
      </c>
      <c r="D3" s="71">
        <v>2</v>
      </c>
      <c r="E3" s="58">
        <v>37</v>
      </c>
      <c r="F3" s="59" t="str">
        <f>+VLOOKUP(E3,Participants!$A$1:$F$1600,2,FALSE)</f>
        <v>Ryder Hawkins</v>
      </c>
      <c r="G3" s="59" t="str">
        <f>+VLOOKUP(E3,Participants!$A$1:$F$1600,4,FALSE)</f>
        <v>STL</v>
      </c>
      <c r="H3" s="59" t="str">
        <f>+VLOOKUP(E3,Participants!$A$1:$F$1600,5,FALSE)</f>
        <v>M</v>
      </c>
      <c r="I3" s="59">
        <f>+VLOOKUP(E3,Participants!$A$1:$F$1600,3,FALSE)</f>
        <v>3</v>
      </c>
      <c r="J3" s="59" t="str">
        <f>+VLOOKUP(E3,Participants!$A$1:$G$1600,7,FALSE)</f>
        <v>DEV BOYS</v>
      </c>
      <c r="K3" s="59"/>
      <c r="L3" s="59"/>
    </row>
    <row r="4" spans="1:26" ht="14.25" customHeight="1">
      <c r="A4" s="68" t="s">
        <v>1672</v>
      </c>
      <c r="B4" s="57">
        <v>1</v>
      </c>
      <c r="C4" s="58" t="s">
        <v>1675</v>
      </c>
      <c r="D4" s="71">
        <v>3</v>
      </c>
      <c r="E4" s="58">
        <v>636</v>
      </c>
      <c r="F4" s="59" t="str">
        <f>+VLOOKUP(E4,Participants!$A$1:$F$1600,2,FALSE)</f>
        <v>Gabriel Antoinette</v>
      </c>
      <c r="G4" s="59" t="str">
        <f>+VLOOKUP(E4,Participants!$A$1:$F$1600,4,FALSE)</f>
        <v>JFK</v>
      </c>
      <c r="H4" s="59" t="str">
        <f>+VLOOKUP(E4,Participants!$A$1:$F$1600,5,FALSE)</f>
        <v>M</v>
      </c>
      <c r="I4" s="59">
        <f>+VLOOKUP(E4,Participants!$A$1:$F$1600,3,FALSE)</f>
        <v>3</v>
      </c>
      <c r="J4" s="59" t="str">
        <f>+VLOOKUP(E4,Participants!$A$1:$G$1600,7,FALSE)</f>
        <v>DEV BOYS</v>
      </c>
      <c r="K4" s="59"/>
      <c r="L4" s="59"/>
    </row>
    <row r="5" spans="1:26" ht="14.25" customHeight="1">
      <c r="A5" s="68" t="s">
        <v>1672</v>
      </c>
      <c r="B5" s="57">
        <v>1</v>
      </c>
      <c r="C5" s="58" t="s">
        <v>1676</v>
      </c>
      <c r="D5" s="71">
        <v>4</v>
      </c>
      <c r="E5" s="58">
        <v>1245</v>
      </c>
      <c r="F5" s="59" t="str">
        <f>+VLOOKUP(E5,Participants!$A$1:$F$1600,2,FALSE)</f>
        <v>August Stuckeman</v>
      </c>
      <c r="G5" s="59" t="str">
        <f>+VLOOKUP(E5,Participants!$A$1:$F$1600,4,FALSE)</f>
        <v>AGS</v>
      </c>
      <c r="H5" s="59" t="str">
        <f>+VLOOKUP(E5,Participants!$A$1:$F$1600,5,FALSE)</f>
        <v>M</v>
      </c>
      <c r="I5" s="59">
        <f>+VLOOKUP(E5,Participants!$A$1:$F$1600,3,FALSE)</f>
        <v>4</v>
      </c>
      <c r="J5" s="59" t="str">
        <f>+VLOOKUP(E5,Participants!$A$1:$G$1600,7,FALSE)</f>
        <v>DEV BOYS</v>
      </c>
      <c r="K5" s="59"/>
      <c r="L5" s="59"/>
    </row>
    <row r="6" spans="1:26" ht="14.25" customHeight="1">
      <c r="A6" s="68" t="s">
        <v>1672</v>
      </c>
      <c r="B6" s="57">
        <v>1</v>
      </c>
      <c r="C6" s="58" t="s">
        <v>1677</v>
      </c>
      <c r="D6" s="71">
        <v>5</v>
      </c>
      <c r="E6" s="58">
        <v>1239</v>
      </c>
      <c r="F6" s="59" t="str">
        <f>+VLOOKUP(E6,Participants!$A$1:$F$1600,2,FALSE)</f>
        <v>Xavier Hess</v>
      </c>
      <c r="G6" s="59" t="str">
        <f>+VLOOKUP(E6,Participants!$A$1:$F$1600,4,FALSE)</f>
        <v>AGS</v>
      </c>
      <c r="H6" s="59" t="str">
        <f>+VLOOKUP(E6,Participants!$A$1:$F$1600,5,FALSE)</f>
        <v>M</v>
      </c>
      <c r="I6" s="59">
        <f>+VLOOKUP(E6,Participants!$A$1:$F$1600,3,FALSE)</f>
        <v>4</v>
      </c>
      <c r="J6" s="59" t="str">
        <f>+VLOOKUP(E6,Participants!$A$1:$G$1600,7,FALSE)</f>
        <v>DEV BOYS</v>
      </c>
      <c r="K6" s="59"/>
      <c r="L6" s="59"/>
    </row>
    <row r="7" spans="1:26" ht="14.25" customHeight="1">
      <c r="A7" s="68" t="s">
        <v>1672</v>
      </c>
      <c r="B7" s="57">
        <v>1</v>
      </c>
      <c r="C7" s="58" t="s">
        <v>1678</v>
      </c>
      <c r="D7" s="71">
        <v>6</v>
      </c>
      <c r="E7" s="58">
        <v>839</v>
      </c>
      <c r="F7" s="59" t="str">
        <f>+VLOOKUP(E7,Participants!$A$1:$F$1600,2,FALSE)</f>
        <v>Emilie Winschel</v>
      </c>
      <c r="G7" s="59" t="str">
        <f>+VLOOKUP(E7,Participants!$A$1:$F$1600,4,FALSE)</f>
        <v>SHCA</v>
      </c>
      <c r="H7" s="59" t="str">
        <f>+VLOOKUP(E7,Participants!$A$1:$F$1600,5,FALSE)</f>
        <v>F</v>
      </c>
      <c r="I7" s="59">
        <f>+VLOOKUP(E7,Participants!$A$1:$F$1600,3,FALSE)</f>
        <v>4</v>
      </c>
      <c r="J7" s="59" t="str">
        <f>+VLOOKUP(E7,Participants!$A$1:$G$1600,7,FALSE)</f>
        <v>DEV GIRLS</v>
      </c>
      <c r="K7" s="59"/>
      <c r="L7" s="59"/>
    </row>
    <row r="8" spans="1:26" ht="14.25" customHeight="1">
      <c r="A8" s="68" t="s">
        <v>1672</v>
      </c>
      <c r="B8" s="57">
        <v>1</v>
      </c>
      <c r="C8" s="58" t="s">
        <v>1679</v>
      </c>
      <c r="D8" s="71">
        <v>7</v>
      </c>
      <c r="E8" s="96">
        <v>646</v>
      </c>
      <c r="F8" s="59" t="str">
        <f>+VLOOKUP(E8,Participants!$A$1:$F$1600,2,FALSE)</f>
        <v>Caleb Rubenstein</v>
      </c>
      <c r="G8" s="59" t="str">
        <f>+VLOOKUP(E8,Participants!$A$1:$F$1600,4,FALSE)</f>
        <v>JFK</v>
      </c>
      <c r="H8" s="59" t="str">
        <f>+VLOOKUP(E8,Participants!$A$1:$F$1600,5,FALSE)</f>
        <v>M</v>
      </c>
      <c r="I8" s="59">
        <f>+VLOOKUP(E8,Participants!$A$1:$F$1600,3,FALSE)</f>
        <v>4</v>
      </c>
      <c r="J8" s="59" t="str">
        <f>+VLOOKUP(E8,Participants!$A$1:$G$1600,7,FALSE)</f>
        <v>DEV BOYS</v>
      </c>
      <c r="K8" s="59"/>
      <c r="L8" s="59"/>
    </row>
    <row r="9" spans="1:26" ht="14.25" customHeight="1">
      <c r="A9" s="68" t="s">
        <v>1672</v>
      </c>
      <c r="B9" s="57">
        <v>1</v>
      </c>
      <c r="C9" s="58" t="s">
        <v>1680</v>
      </c>
      <c r="D9" s="71">
        <v>8</v>
      </c>
      <c r="E9" s="96">
        <v>625</v>
      </c>
      <c r="F9" s="59" t="str">
        <f>+VLOOKUP(E9,Participants!$A$1:$F$1600,2,FALSE)</f>
        <v>Gina Antoinette</v>
      </c>
      <c r="G9" s="59" t="str">
        <f>+VLOOKUP(E9,Participants!$A$1:$F$1600,4,FALSE)</f>
        <v>JFK</v>
      </c>
      <c r="H9" s="59" t="str">
        <f>+VLOOKUP(E9,Participants!$A$1:$F$1600,5,FALSE)</f>
        <v>F</v>
      </c>
      <c r="I9" s="59">
        <f>+VLOOKUP(E9,Participants!$A$1:$F$1600,3,FALSE)</f>
        <v>2</v>
      </c>
      <c r="J9" s="59" t="str">
        <f>+VLOOKUP(E9,Participants!$A$1:$G$1600,7,FALSE)</f>
        <v>DEV GIRLS</v>
      </c>
      <c r="K9" s="59"/>
      <c r="L9" s="59"/>
    </row>
    <row r="10" spans="1:26" ht="14.25" customHeight="1">
      <c r="A10" s="68" t="s">
        <v>1672</v>
      </c>
      <c r="B10" s="57">
        <v>1</v>
      </c>
      <c r="C10" s="58" t="s">
        <v>1681</v>
      </c>
      <c r="D10" s="71">
        <v>9</v>
      </c>
      <c r="E10" s="96">
        <v>33</v>
      </c>
      <c r="F10" s="59" t="str">
        <f>+VLOOKUP(E10,Participants!$A$1:$F$1600,2,FALSE)</f>
        <v>Olivia Eckenrode</v>
      </c>
      <c r="G10" s="59" t="str">
        <f>+VLOOKUP(E10,Participants!$A$1:$F$1600,4,FALSE)</f>
        <v>STL</v>
      </c>
      <c r="H10" s="59" t="str">
        <f>+VLOOKUP(E10,Participants!$A$1:$F$1600,5,FALSE)</f>
        <v>F</v>
      </c>
      <c r="I10" s="59">
        <f>+VLOOKUP(E10,Participants!$A$1:$F$1600,3,FALSE)</f>
        <v>3</v>
      </c>
      <c r="J10" s="59" t="str">
        <f>+VLOOKUP(E10,Participants!$A$1:$G$1600,7,FALSE)</f>
        <v>DEV GIRLS</v>
      </c>
      <c r="K10" s="59"/>
      <c r="L10" s="59"/>
    </row>
    <row r="11" spans="1:26" ht="14.25" customHeight="1">
      <c r="A11" s="68" t="s">
        <v>1672</v>
      </c>
      <c r="B11" s="57">
        <v>1</v>
      </c>
      <c r="C11" s="58" t="s">
        <v>1682</v>
      </c>
      <c r="D11" s="71">
        <v>10</v>
      </c>
      <c r="E11" s="96">
        <v>58</v>
      </c>
      <c r="F11" s="59" t="str">
        <f>+VLOOKUP(E11,Participants!$A$1:$F$1600,2,FALSE)</f>
        <v>Jackson Kollar</v>
      </c>
      <c r="G11" s="59" t="str">
        <f>+VLOOKUP(E11,Participants!$A$1:$F$1600,4,FALSE)</f>
        <v>STL</v>
      </c>
      <c r="H11" s="59" t="str">
        <f>+VLOOKUP(E11,Participants!$A$1:$F$1600,5,FALSE)</f>
        <v>M</v>
      </c>
      <c r="I11" s="59">
        <f>+VLOOKUP(E11,Participants!$A$1:$F$1600,3,FALSE)</f>
        <v>4</v>
      </c>
      <c r="J11" s="59" t="str">
        <f>+VLOOKUP(E11,Participants!$A$1:$G$1600,7,FALSE)</f>
        <v>DEV BOYS</v>
      </c>
      <c r="K11" s="59"/>
      <c r="L11" s="59"/>
    </row>
    <row r="12" spans="1:26" ht="14.25" customHeight="1">
      <c r="A12" s="68" t="s">
        <v>1672</v>
      </c>
      <c r="B12" s="57">
        <v>1</v>
      </c>
      <c r="C12" s="58" t="s">
        <v>1683</v>
      </c>
      <c r="D12" s="71">
        <v>11</v>
      </c>
      <c r="E12" s="58">
        <v>1244</v>
      </c>
      <c r="F12" s="59" t="str">
        <f>+VLOOKUP(E12,Participants!$A$1:$F$1600,2,FALSE)</f>
        <v>Luke Staudenmeier</v>
      </c>
      <c r="G12" s="59" t="str">
        <f>+VLOOKUP(E12,Participants!$A$1:$F$1600,4,FALSE)</f>
        <v>AGS</v>
      </c>
      <c r="H12" s="59" t="str">
        <f>+VLOOKUP(E12,Participants!$A$1:$F$1600,5,FALSE)</f>
        <v>M</v>
      </c>
      <c r="I12" s="59">
        <f>+VLOOKUP(E12,Participants!$A$1:$F$1600,3,FALSE)</f>
        <v>3</v>
      </c>
      <c r="J12" s="59" t="str">
        <f>+VLOOKUP(E12,Participants!$A$1:$G$1600,7,FALSE)</f>
        <v>DEV BOYS</v>
      </c>
      <c r="K12" s="59"/>
      <c r="L12" s="59"/>
    </row>
    <row r="13" spans="1:26" ht="14.25" customHeight="1">
      <c r="A13" s="68" t="s">
        <v>1672</v>
      </c>
      <c r="B13" s="57">
        <v>1</v>
      </c>
      <c r="C13" s="58" t="s">
        <v>1684</v>
      </c>
      <c r="D13" s="71">
        <v>12</v>
      </c>
      <c r="E13" s="58">
        <v>327</v>
      </c>
      <c r="F13" s="59" t="str">
        <f>+VLOOKUP(E13,Participants!$A$1:$F$1600,2,FALSE)</f>
        <v>Jude Franc</v>
      </c>
      <c r="G13" s="59" t="str">
        <f>+VLOOKUP(E13,Participants!$A$1:$F$1600,4,FALSE)</f>
        <v>GAA</v>
      </c>
      <c r="H13" s="59" t="str">
        <f>+VLOOKUP(E13,Participants!$A$1:$F$1600,5,FALSE)</f>
        <v>M</v>
      </c>
      <c r="I13" s="59">
        <f>+VLOOKUP(E13,Participants!$A$1:$F$1600,3,FALSE)</f>
        <v>4</v>
      </c>
      <c r="J13" s="59" t="str">
        <f>+VLOOKUP(E13,Participants!$A$1:$G$1600,7,FALSE)</f>
        <v>DEV BOYS</v>
      </c>
      <c r="K13" s="59"/>
      <c r="L13" s="59"/>
    </row>
    <row r="14" spans="1:26" ht="14.25" customHeight="1">
      <c r="A14" s="68" t="s">
        <v>1672</v>
      </c>
      <c r="B14" s="57">
        <v>1</v>
      </c>
      <c r="C14" s="58" t="s">
        <v>1685</v>
      </c>
      <c r="D14" s="71">
        <v>13</v>
      </c>
      <c r="E14" s="58">
        <v>335</v>
      </c>
      <c r="F14" s="59" t="str">
        <f>+VLOOKUP(E14,Participants!$A$1:$F$1600,2,FALSE)</f>
        <v>Finley Kim</v>
      </c>
      <c r="G14" s="59" t="str">
        <f>+VLOOKUP(E14,Participants!$A$1:$F$1600,4,FALSE)</f>
        <v>GAA</v>
      </c>
      <c r="H14" s="59" t="str">
        <f>+VLOOKUP(E14,Participants!$A$1:$F$1600,5,FALSE)</f>
        <v>M</v>
      </c>
      <c r="I14" s="59" t="str">
        <f>+VLOOKUP(E14,Participants!$A$1:$F$1600,3,FALSE)</f>
        <v>K</v>
      </c>
      <c r="J14" s="59" t="str">
        <f>+VLOOKUP(E14,Participants!$A$1:$G$1600,7,FALSE)</f>
        <v>DEV BOYS</v>
      </c>
      <c r="K14" s="59"/>
      <c r="L14" s="59"/>
    </row>
    <row r="15" spans="1:26" ht="14.25" customHeight="1">
      <c r="A15" s="68" t="s">
        <v>1672</v>
      </c>
      <c r="B15" s="57">
        <v>1</v>
      </c>
      <c r="C15" s="58" t="s">
        <v>1686</v>
      </c>
      <c r="D15" s="71">
        <v>14</v>
      </c>
      <c r="E15" s="58">
        <v>336</v>
      </c>
      <c r="F15" s="59" t="str">
        <f>+VLOOKUP(E15,Participants!$A$1:$F$1600,2,FALSE)</f>
        <v>Gavin Lenigan</v>
      </c>
      <c r="G15" s="59" t="str">
        <f>+VLOOKUP(E15,Participants!$A$1:$F$1600,4,FALSE)</f>
        <v>GAA</v>
      </c>
      <c r="H15" s="59" t="str">
        <f>+VLOOKUP(E15,Participants!$A$1:$F$1600,5,FALSE)</f>
        <v>M</v>
      </c>
      <c r="I15" s="59">
        <f>+VLOOKUP(E15,Participants!$A$1:$F$1600,3,FALSE)</f>
        <v>4</v>
      </c>
      <c r="J15" s="59" t="str">
        <f>+VLOOKUP(E15,Participants!$A$1:$G$1600,7,FALSE)</f>
        <v>DEV BOYS</v>
      </c>
      <c r="K15" s="59"/>
      <c r="L15" s="59"/>
    </row>
    <row r="16" spans="1:26" ht="14.25" customHeight="1">
      <c r="A16" s="68" t="s">
        <v>1672</v>
      </c>
      <c r="B16" s="57">
        <v>1</v>
      </c>
      <c r="C16" s="58" t="s">
        <v>1687</v>
      </c>
      <c r="D16" s="71">
        <v>15</v>
      </c>
      <c r="E16" s="58">
        <v>364</v>
      </c>
      <c r="F16" s="59" t="str">
        <f>+VLOOKUP(E16,Participants!$A$1:$F$1600,2,FALSE)</f>
        <v>Amy Stickman</v>
      </c>
      <c r="G16" s="59" t="str">
        <f>+VLOOKUP(E16,Participants!$A$1:$F$1600,4,FALSE)</f>
        <v>GAA</v>
      </c>
      <c r="H16" s="59" t="str">
        <f>+VLOOKUP(E16,Participants!$A$1:$F$1600,5,FALSE)</f>
        <v>F</v>
      </c>
      <c r="I16" s="59">
        <f>+VLOOKUP(E16,Participants!$A$1:$F$1600,3,FALSE)</f>
        <v>3</v>
      </c>
      <c r="J16" s="59" t="str">
        <f>+VLOOKUP(E16,Participants!$A$1:$G$1600,7,FALSE)</f>
        <v>DEV GIRLS</v>
      </c>
      <c r="K16" s="59"/>
      <c r="L16" s="59"/>
    </row>
    <row r="17" spans="1:12" ht="14.25" customHeight="1">
      <c r="A17" s="68" t="s">
        <v>1672</v>
      </c>
      <c r="B17" s="57">
        <v>1</v>
      </c>
      <c r="C17" s="58" t="s">
        <v>1688</v>
      </c>
      <c r="D17" s="71">
        <v>16</v>
      </c>
      <c r="E17" s="58">
        <v>367</v>
      </c>
      <c r="F17" s="59" t="str">
        <f>+VLOOKUP(E17,Participants!$A$1:$F$1600,2,FALSE)</f>
        <v>Alia Trombetta</v>
      </c>
      <c r="G17" s="59" t="str">
        <f>+VLOOKUP(E17,Participants!$A$1:$F$1600,4,FALSE)</f>
        <v>GAA</v>
      </c>
      <c r="H17" s="59" t="str">
        <f>+VLOOKUP(E17,Participants!$A$1:$F$1600,5,FALSE)</f>
        <v>F</v>
      </c>
      <c r="I17" s="59">
        <f>+VLOOKUP(E17,Participants!$A$1:$F$1600,3,FALSE)</f>
        <v>2</v>
      </c>
      <c r="J17" s="59" t="str">
        <f>+VLOOKUP(E17,Participants!$A$1:$G$1600,7,FALSE)</f>
        <v>DEV GIRLS</v>
      </c>
      <c r="K17" s="59"/>
      <c r="L17" s="59"/>
    </row>
    <row r="18" spans="1:12" ht="14.25" customHeight="1">
      <c r="A18" s="68" t="s">
        <v>1672</v>
      </c>
      <c r="B18" s="57">
        <v>1</v>
      </c>
      <c r="C18" s="58" t="s">
        <v>1689</v>
      </c>
      <c r="D18" s="71">
        <v>17</v>
      </c>
      <c r="E18" s="58">
        <v>8</v>
      </c>
      <c r="F18" s="59" t="str">
        <f>+VLOOKUP(E18,Participants!$A$1:$F$1600,2,FALSE)</f>
        <v>Dax Hawkins</v>
      </c>
      <c r="G18" s="59" t="str">
        <f>+VLOOKUP(E18,Participants!$A$1:$F$1600,4,FALSE)</f>
        <v>STL</v>
      </c>
      <c r="H18" s="59" t="str">
        <f>+VLOOKUP(E18,Participants!$A$1:$F$1600,5,FALSE)</f>
        <v>M</v>
      </c>
      <c r="I18" s="59">
        <f>+VLOOKUP(E18,Participants!$A$1:$F$1600,3,FALSE)</f>
        <v>1</v>
      </c>
      <c r="J18" s="59" t="str">
        <f>+VLOOKUP(E18,Participants!$A$1:$G$1600,7,FALSE)</f>
        <v>DEV BOYS</v>
      </c>
      <c r="K18" s="59"/>
      <c r="L18" s="59"/>
    </row>
    <row r="19" spans="1:12" ht="14.25" customHeight="1">
      <c r="A19" s="68" t="s">
        <v>1672</v>
      </c>
      <c r="B19" s="57">
        <v>1</v>
      </c>
      <c r="C19" s="58" t="s">
        <v>1690</v>
      </c>
      <c r="D19" s="71">
        <v>18</v>
      </c>
      <c r="E19" s="58">
        <v>652</v>
      </c>
      <c r="F19" s="59" t="str">
        <f>+VLOOKUP(E19,Participants!$A$1:$F$1600,2,FALSE)</f>
        <v>Kendall Venturino</v>
      </c>
      <c r="G19" s="59" t="str">
        <f>+VLOOKUP(E19,Participants!$A$1:$F$1600,4,FALSE)</f>
        <v>JFK</v>
      </c>
      <c r="H19" s="59" t="str">
        <f>+VLOOKUP(E19,Participants!$A$1:$F$1600,5,FALSE)</f>
        <v>F</v>
      </c>
      <c r="I19" s="59">
        <f>+VLOOKUP(E19,Participants!$A$1:$F$1600,3,FALSE)</f>
        <v>4</v>
      </c>
      <c r="J19" s="59" t="str">
        <f>+VLOOKUP(E19,Participants!$A$1:$G$1600,7,FALSE)</f>
        <v>DEV GIRLS</v>
      </c>
      <c r="K19" s="59"/>
      <c r="L19" s="59"/>
    </row>
    <row r="20" spans="1:12" ht="14.25" customHeight="1">
      <c r="A20" s="68" t="s">
        <v>1672</v>
      </c>
      <c r="B20" s="57">
        <v>1</v>
      </c>
      <c r="C20" s="58" t="s">
        <v>1691</v>
      </c>
      <c r="D20" s="71">
        <v>19</v>
      </c>
      <c r="E20" s="58">
        <v>649</v>
      </c>
      <c r="F20" s="59" t="str">
        <f>+VLOOKUP(E20,Participants!$A$1:$F$1600,2,FALSE)</f>
        <v>Rogan Shimkus</v>
      </c>
      <c r="G20" s="59" t="str">
        <f>+VLOOKUP(E20,Participants!$A$1:$F$1600,4,FALSE)</f>
        <v>JFK</v>
      </c>
      <c r="H20" s="59" t="str">
        <f>+VLOOKUP(E20,Participants!$A$1:$F$1600,5,FALSE)</f>
        <v>M</v>
      </c>
      <c r="I20" s="59">
        <f>+VLOOKUP(E20,Participants!$A$1:$F$1600,3,FALSE)</f>
        <v>3</v>
      </c>
      <c r="J20" s="59" t="str">
        <f>+VLOOKUP(E20,Participants!$A$1:$G$1600,7,FALSE)</f>
        <v>DEV BOYS</v>
      </c>
      <c r="K20" s="59"/>
      <c r="L20" s="59"/>
    </row>
    <row r="21" spans="1:12" ht="14.25" customHeight="1">
      <c r="A21" s="68" t="s">
        <v>1672</v>
      </c>
      <c r="B21" s="57">
        <v>1</v>
      </c>
      <c r="C21" s="57"/>
      <c r="D21" s="71"/>
      <c r="E21" s="57"/>
      <c r="F21" s="59" t="e">
        <f>+VLOOKUP(E21,Participants!$A$1:$F$1600,2,FALSE)</f>
        <v>#N/A</v>
      </c>
      <c r="G21" s="59" t="e">
        <f>+VLOOKUP(E21,Participants!$A$1:$F$1600,4,FALSE)</f>
        <v>#N/A</v>
      </c>
      <c r="H21" s="59" t="e">
        <f>+VLOOKUP(E21,Participants!$A$1:$F$1600,5,FALSE)</f>
        <v>#N/A</v>
      </c>
      <c r="I21" s="59" t="e">
        <f>+VLOOKUP(E21,Participants!$A$1:$F$1600,3,FALSE)</f>
        <v>#N/A</v>
      </c>
      <c r="J21" s="59" t="e">
        <f>+VLOOKUP(E21,Participants!$A$1:$G$1600,7,FALSE)</f>
        <v>#N/A</v>
      </c>
      <c r="K21" s="59"/>
      <c r="L21" s="59"/>
    </row>
    <row r="22" spans="1:12" ht="14.25" customHeight="1">
      <c r="A22" s="68" t="s">
        <v>1672</v>
      </c>
      <c r="B22" s="57">
        <v>1</v>
      </c>
      <c r="C22" s="57"/>
      <c r="D22" s="73"/>
      <c r="E22" s="57"/>
      <c r="F22" s="59" t="e">
        <f>+VLOOKUP(E22,Participants!$A$1:$F$1600,2,FALSE)</f>
        <v>#N/A</v>
      </c>
      <c r="G22" s="59" t="e">
        <f>+VLOOKUP(E22,Participants!$A$1:$F$1600,4,FALSE)</f>
        <v>#N/A</v>
      </c>
      <c r="H22" s="59" t="e">
        <f>+VLOOKUP(E22,Participants!$A$1:$F$1600,5,FALSE)</f>
        <v>#N/A</v>
      </c>
      <c r="I22" s="59" t="e">
        <f>+VLOOKUP(E22,Participants!$A$1:$F$1600,3,FALSE)</f>
        <v>#N/A</v>
      </c>
      <c r="J22" s="59" t="e">
        <f>+VLOOKUP(E22,Participants!$A$1:$G$1600,7,FALSE)</f>
        <v>#N/A</v>
      </c>
      <c r="K22" s="59"/>
      <c r="L22" s="59"/>
    </row>
    <row r="23" spans="1:12" ht="14.25" customHeight="1">
      <c r="A23" s="68" t="s">
        <v>1672</v>
      </c>
      <c r="B23" s="57">
        <v>1</v>
      </c>
      <c r="C23" s="57"/>
      <c r="D23" s="73"/>
      <c r="E23" s="57"/>
      <c r="F23" s="59" t="e">
        <f>+VLOOKUP(E23,Participants!$A$1:$F$1600,2,FALSE)</f>
        <v>#N/A</v>
      </c>
      <c r="G23" s="59" t="e">
        <f>+VLOOKUP(E23,Participants!$A$1:$F$1600,4,FALSE)</f>
        <v>#N/A</v>
      </c>
      <c r="H23" s="59" t="e">
        <f>+VLOOKUP(E23,Participants!$A$1:$F$1600,5,FALSE)</f>
        <v>#N/A</v>
      </c>
      <c r="I23" s="59" t="e">
        <f>+VLOOKUP(E23,Participants!$A$1:$F$1600,3,FALSE)</f>
        <v>#N/A</v>
      </c>
      <c r="J23" s="59" t="e">
        <f>+VLOOKUP(E23,Participants!$A$1:$G$1600,7,FALSE)</f>
        <v>#N/A</v>
      </c>
      <c r="K23" s="59"/>
      <c r="L23" s="59"/>
    </row>
    <row r="24" spans="1:12" ht="14.25" customHeight="1">
      <c r="A24" s="68" t="s">
        <v>1672</v>
      </c>
      <c r="B24" s="57">
        <v>1</v>
      </c>
      <c r="C24" s="57"/>
      <c r="D24" s="73"/>
      <c r="E24" s="57"/>
      <c r="F24" s="59" t="e">
        <f>+VLOOKUP(E24,Participants!$A$1:$F$1600,2,FALSE)</f>
        <v>#N/A</v>
      </c>
      <c r="G24" s="59" t="e">
        <f>+VLOOKUP(E24,Participants!$A$1:$F$1600,4,FALSE)</f>
        <v>#N/A</v>
      </c>
      <c r="H24" s="59" t="e">
        <f>+VLOOKUP(E24,Participants!$A$1:$F$1600,5,FALSE)</f>
        <v>#N/A</v>
      </c>
      <c r="I24" s="59" t="e">
        <f>+VLOOKUP(E24,Participants!$A$1:$F$1600,3,FALSE)</f>
        <v>#N/A</v>
      </c>
      <c r="J24" s="59" t="e">
        <f>+VLOOKUP(E24,Participants!$A$1:$G$1600,7,FALSE)</f>
        <v>#N/A</v>
      </c>
      <c r="K24" s="59"/>
      <c r="L24" s="59"/>
    </row>
    <row r="25" spans="1:12" ht="14.25" customHeight="1">
      <c r="A25" s="68" t="s">
        <v>1672</v>
      </c>
      <c r="B25" s="57">
        <v>1</v>
      </c>
      <c r="C25" s="57"/>
      <c r="D25" s="73"/>
      <c r="E25" s="57"/>
      <c r="F25" s="59" t="e">
        <f>+VLOOKUP(E25,Participants!$A$1:$F$1600,2,FALSE)</f>
        <v>#N/A</v>
      </c>
      <c r="G25" s="59" t="e">
        <f>+VLOOKUP(E25,Participants!$A$1:$F$1600,4,FALSE)</f>
        <v>#N/A</v>
      </c>
      <c r="H25" s="59" t="e">
        <f>+VLOOKUP(E25,Participants!$A$1:$F$1600,5,FALSE)</f>
        <v>#N/A</v>
      </c>
      <c r="I25" s="59" t="e">
        <f>+VLOOKUP(E25,Participants!$A$1:$F$1600,3,FALSE)</f>
        <v>#N/A</v>
      </c>
      <c r="J25" s="59" t="e">
        <f>+VLOOKUP(E25,Participants!$A$1:$G$1600,7,FALSE)</f>
        <v>#N/A</v>
      </c>
      <c r="K25" s="59"/>
      <c r="L25" s="59"/>
    </row>
    <row r="26" spans="1:12" ht="14.25" customHeight="1">
      <c r="A26" s="68" t="s">
        <v>1672</v>
      </c>
      <c r="B26" s="57">
        <v>1</v>
      </c>
      <c r="C26" s="57"/>
      <c r="D26" s="73"/>
      <c r="E26" s="57"/>
      <c r="F26" s="59" t="e">
        <f>+VLOOKUP(E26,Participants!$A$1:$F$1600,2,FALSE)</f>
        <v>#N/A</v>
      </c>
      <c r="G26" s="59" t="e">
        <f>+VLOOKUP(E26,Participants!$A$1:$F$1600,4,FALSE)</f>
        <v>#N/A</v>
      </c>
      <c r="H26" s="59" t="e">
        <f>+VLOOKUP(E26,Participants!$A$1:$F$1600,5,FALSE)</f>
        <v>#N/A</v>
      </c>
      <c r="I26" s="59" t="e">
        <f>+VLOOKUP(E26,Participants!$A$1:$F$1600,3,FALSE)</f>
        <v>#N/A</v>
      </c>
      <c r="J26" s="59" t="e">
        <f>+VLOOKUP(E26,Participants!$A$1:$G$1600,7,FALSE)</f>
        <v>#N/A</v>
      </c>
      <c r="K26" s="59"/>
      <c r="L26" s="59"/>
    </row>
    <row r="27" spans="1:12" ht="14.25" customHeight="1">
      <c r="A27" s="68" t="s">
        <v>1672</v>
      </c>
      <c r="B27" s="53">
        <v>2</v>
      </c>
      <c r="C27" s="53"/>
      <c r="D27" s="75"/>
      <c r="E27" s="53"/>
      <c r="F27" s="56" t="e">
        <f>+VLOOKUP(E27,Participants!$A$1:$F$1600,2,FALSE)</f>
        <v>#N/A</v>
      </c>
      <c r="G27" s="56" t="e">
        <f>+VLOOKUP(E27,Participants!$A$1:$F$1600,4,FALSE)</f>
        <v>#N/A</v>
      </c>
      <c r="H27" s="56" t="e">
        <f>+VLOOKUP(E27,Participants!$A$1:$F$1600,5,FALSE)</f>
        <v>#N/A</v>
      </c>
      <c r="I27" s="56" t="e">
        <f>+VLOOKUP(E27,Participants!$A$1:$F$1600,3,FALSE)</f>
        <v>#N/A</v>
      </c>
      <c r="J27" s="56" t="e">
        <f>+VLOOKUP(E27,Participants!$A$1:$G$1600,7,FALSE)</f>
        <v>#N/A</v>
      </c>
      <c r="K27" s="56"/>
      <c r="L27" s="56"/>
    </row>
    <row r="28" spans="1:12" ht="14.25" customHeight="1">
      <c r="A28" s="68" t="s">
        <v>1672</v>
      </c>
      <c r="B28" s="53">
        <v>2</v>
      </c>
      <c r="C28" s="53"/>
      <c r="D28" s="75"/>
      <c r="E28" s="53"/>
      <c r="F28" s="56" t="e">
        <f>+VLOOKUP(E28,Participants!$A$1:$F$1600,2,FALSE)</f>
        <v>#N/A</v>
      </c>
      <c r="G28" s="56" t="e">
        <f>+VLOOKUP(E28,Participants!$A$1:$F$1600,4,FALSE)</f>
        <v>#N/A</v>
      </c>
      <c r="H28" s="56" t="e">
        <f>+VLOOKUP(E28,Participants!$A$1:$F$1600,5,FALSE)</f>
        <v>#N/A</v>
      </c>
      <c r="I28" s="56" t="e">
        <f>+VLOOKUP(E28,Participants!$A$1:$F$1600,3,FALSE)</f>
        <v>#N/A</v>
      </c>
      <c r="J28" s="56" t="e">
        <f>+VLOOKUP(E28,Participants!$A$1:$G$1600,7,FALSE)</f>
        <v>#N/A</v>
      </c>
      <c r="K28" s="56"/>
      <c r="L28" s="56"/>
    </row>
    <row r="29" spans="1:12" ht="14.25" customHeight="1">
      <c r="A29" s="68" t="s">
        <v>1672</v>
      </c>
      <c r="B29" s="53">
        <v>2</v>
      </c>
      <c r="C29" s="53"/>
      <c r="D29" s="75"/>
      <c r="E29" s="53"/>
      <c r="F29" s="56" t="e">
        <f>+VLOOKUP(E29,Participants!$A$1:$F$1600,2,FALSE)</f>
        <v>#N/A</v>
      </c>
      <c r="G29" s="56" t="e">
        <f>+VLOOKUP(E29,Participants!$A$1:$F$1600,4,FALSE)</f>
        <v>#N/A</v>
      </c>
      <c r="H29" s="56" t="e">
        <f>+VLOOKUP(E29,Participants!$A$1:$F$1600,5,FALSE)</f>
        <v>#N/A</v>
      </c>
      <c r="I29" s="56" t="e">
        <f>+VLOOKUP(E29,Participants!$A$1:$F$1600,3,FALSE)</f>
        <v>#N/A</v>
      </c>
      <c r="J29" s="56" t="e">
        <f>+VLOOKUP(E29,Participants!$A$1:$G$1600,7,FALSE)</f>
        <v>#N/A</v>
      </c>
      <c r="K29" s="56"/>
      <c r="L29" s="56"/>
    </row>
    <row r="30" spans="1:12" ht="14.25" customHeight="1">
      <c r="A30" s="68" t="s">
        <v>1672</v>
      </c>
      <c r="B30" s="53">
        <v>2</v>
      </c>
      <c r="C30" s="53"/>
      <c r="D30" s="75"/>
      <c r="E30" s="53"/>
      <c r="F30" s="56" t="e">
        <f>+VLOOKUP(E30,Participants!$A$1:$F$1600,2,FALSE)</f>
        <v>#N/A</v>
      </c>
      <c r="G30" s="56" t="e">
        <f>+VLOOKUP(E30,Participants!$A$1:$F$1600,4,FALSE)</f>
        <v>#N/A</v>
      </c>
      <c r="H30" s="56" t="e">
        <f>+VLOOKUP(E30,Participants!$A$1:$F$1600,5,FALSE)</f>
        <v>#N/A</v>
      </c>
      <c r="I30" s="56" t="e">
        <f>+VLOOKUP(E30,Participants!$A$1:$F$1600,3,FALSE)</f>
        <v>#N/A</v>
      </c>
      <c r="J30" s="56" t="e">
        <f>+VLOOKUP(E30,Participants!$A$1:$G$1600,7,FALSE)</f>
        <v>#N/A</v>
      </c>
      <c r="K30" s="56"/>
      <c r="L30" s="56"/>
    </row>
    <row r="31" spans="1:12" ht="14.25" customHeight="1">
      <c r="A31" s="68" t="s">
        <v>1672</v>
      </c>
      <c r="B31" s="53">
        <v>2</v>
      </c>
      <c r="C31" s="53"/>
      <c r="D31" s="75"/>
      <c r="E31" s="53"/>
      <c r="F31" s="56" t="e">
        <f>+VLOOKUP(E31,Participants!$A$1:$F$1600,2,FALSE)</f>
        <v>#N/A</v>
      </c>
      <c r="G31" s="56" t="e">
        <f>+VLOOKUP(E31,Participants!$A$1:$F$1600,4,FALSE)</f>
        <v>#N/A</v>
      </c>
      <c r="H31" s="56" t="e">
        <f>+VLOOKUP(E31,Participants!$A$1:$F$1600,5,FALSE)</f>
        <v>#N/A</v>
      </c>
      <c r="I31" s="56" t="e">
        <f>+VLOOKUP(E31,Participants!$A$1:$F$1600,3,FALSE)</f>
        <v>#N/A</v>
      </c>
      <c r="J31" s="56" t="e">
        <f>+VLOOKUP(E31,Participants!$A$1:$G$1600,7,FALSE)</f>
        <v>#N/A</v>
      </c>
      <c r="K31" s="56"/>
      <c r="L31" s="56"/>
    </row>
    <row r="32" spans="1:12" ht="14.25" customHeight="1">
      <c r="A32" s="68" t="s">
        <v>1672</v>
      </c>
      <c r="B32" s="53">
        <v>2</v>
      </c>
      <c r="C32" s="53"/>
      <c r="D32" s="75"/>
      <c r="E32" s="53"/>
      <c r="F32" s="56" t="e">
        <f>+VLOOKUP(E32,Participants!$A$1:$F$1600,2,FALSE)</f>
        <v>#N/A</v>
      </c>
      <c r="G32" s="56" t="e">
        <f>+VLOOKUP(E32,Participants!$A$1:$F$1600,4,FALSE)</f>
        <v>#N/A</v>
      </c>
      <c r="H32" s="56" t="e">
        <f>+VLOOKUP(E32,Participants!$A$1:$F$1600,5,FALSE)</f>
        <v>#N/A</v>
      </c>
      <c r="I32" s="56" t="e">
        <f>+VLOOKUP(E32,Participants!$A$1:$F$1600,3,FALSE)</f>
        <v>#N/A</v>
      </c>
      <c r="J32" s="56" t="e">
        <f>+VLOOKUP(E32,Participants!$A$1:$G$1600,7,FALSE)</f>
        <v>#N/A</v>
      </c>
      <c r="K32" s="56"/>
      <c r="L32" s="56"/>
    </row>
    <row r="33" spans="1:12" ht="14.25" customHeight="1">
      <c r="A33" s="68" t="s">
        <v>1672</v>
      </c>
      <c r="B33" s="53">
        <v>2</v>
      </c>
      <c r="C33" s="53"/>
      <c r="D33" s="75"/>
      <c r="E33" s="53"/>
      <c r="F33" s="56" t="e">
        <f>+VLOOKUP(E33,Participants!$A$1:$F$1600,2,FALSE)</f>
        <v>#N/A</v>
      </c>
      <c r="G33" s="56" t="e">
        <f>+VLOOKUP(E33,Participants!$A$1:$F$1600,4,FALSE)</f>
        <v>#N/A</v>
      </c>
      <c r="H33" s="56" t="e">
        <f>+VLOOKUP(E33,Participants!$A$1:$F$1600,5,FALSE)</f>
        <v>#N/A</v>
      </c>
      <c r="I33" s="56" t="e">
        <f>+VLOOKUP(E33,Participants!$A$1:$F$1600,3,FALSE)</f>
        <v>#N/A</v>
      </c>
      <c r="J33" s="56" t="e">
        <f>+VLOOKUP(E33,Participants!$A$1:$G$1600,7,FALSE)</f>
        <v>#N/A</v>
      </c>
      <c r="K33" s="56"/>
      <c r="L33" s="56"/>
    </row>
    <row r="34" spans="1:12" ht="14.25" customHeight="1">
      <c r="A34" s="68" t="s">
        <v>1672</v>
      </c>
      <c r="B34" s="53">
        <v>2</v>
      </c>
      <c r="C34" s="53"/>
      <c r="D34" s="75"/>
      <c r="E34" s="53"/>
      <c r="F34" s="56" t="e">
        <f>+VLOOKUP(E34,Participants!$A$1:$F$1600,2,FALSE)</f>
        <v>#N/A</v>
      </c>
      <c r="G34" s="56" t="e">
        <f>+VLOOKUP(E34,Participants!$A$1:$F$1600,4,FALSE)</f>
        <v>#N/A</v>
      </c>
      <c r="H34" s="56" t="e">
        <f>+VLOOKUP(E34,Participants!$A$1:$F$1600,5,FALSE)</f>
        <v>#N/A</v>
      </c>
      <c r="I34" s="56" t="e">
        <f>+VLOOKUP(E34,Participants!$A$1:$F$1600,3,FALSE)</f>
        <v>#N/A</v>
      </c>
      <c r="J34" s="56" t="e">
        <f>+VLOOKUP(E34,Participants!$A$1:$G$1600,7,FALSE)</f>
        <v>#N/A</v>
      </c>
      <c r="K34" s="56"/>
      <c r="L34" s="56"/>
    </row>
    <row r="35" spans="1:12" ht="14.25" customHeight="1">
      <c r="A35" s="68" t="s">
        <v>1672</v>
      </c>
      <c r="B35" s="53">
        <v>2</v>
      </c>
      <c r="C35" s="53"/>
      <c r="D35" s="75"/>
      <c r="E35" s="53"/>
      <c r="F35" s="56" t="e">
        <f>+VLOOKUP(E35,Participants!$A$1:$F$1600,2,FALSE)</f>
        <v>#N/A</v>
      </c>
      <c r="G35" s="56" t="e">
        <f>+VLOOKUP(E35,Participants!$A$1:$F$1600,4,FALSE)</f>
        <v>#N/A</v>
      </c>
      <c r="H35" s="56" t="e">
        <f>+VLOOKUP(E35,Participants!$A$1:$F$1600,5,FALSE)</f>
        <v>#N/A</v>
      </c>
      <c r="I35" s="56" t="e">
        <f>+VLOOKUP(E35,Participants!$A$1:$F$1600,3,FALSE)</f>
        <v>#N/A</v>
      </c>
      <c r="J35" s="56" t="e">
        <f>+VLOOKUP(E35,Participants!$A$1:$G$1600,7,FALSE)</f>
        <v>#N/A</v>
      </c>
      <c r="K35" s="56"/>
      <c r="L35" s="56"/>
    </row>
    <row r="36" spans="1:12" ht="14.25" customHeight="1">
      <c r="A36" s="68" t="s">
        <v>1672</v>
      </c>
      <c r="B36" s="53">
        <v>2</v>
      </c>
      <c r="C36" s="53"/>
      <c r="D36" s="75"/>
      <c r="E36" s="53"/>
      <c r="F36" s="56" t="e">
        <f>+VLOOKUP(E36,Participants!$A$1:$F$1600,2,FALSE)</f>
        <v>#N/A</v>
      </c>
      <c r="G36" s="56" t="e">
        <f>+VLOOKUP(E36,Participants!$A$1:$F$1600,4,FALSE)</f>
        <v>#N/A</v>
      </c>
      <c r="H36" s="56" t="e">
        <f>+VLOOKUP(E36,Participants!$A$1:$F$1600,5,FALSE)</f>
        <v>#N/A</v>
      </c>
      <c r="I36" s="56" t="e">
        <f>+VLOOKUP(E36,Participants!$A$1:$F$1600,3,FALSE)</f>
        <v>#N/A</v>
      </c>
      <c r="J36" s="56" t="e">
        <f>+VLOOKUP(E36,Participants!$A$1:$G$1600,7,FALSE)</f>
        <v>#N/A</v>
      </c>
      <c r="K36" s="56"/>
      <c r="L36" s="56"/>
    </row>
    <row r="37" spans="1:12" ht="14.25" customHeight="1">
      <c r="A37" s="68" t="s">
        <v>1672</v>
      </c>
      <c r="B37" s="53">
        <v>2</v>
      </c>
      <c r="C37" s="53"/>
      <c r="D37" s="75"/>
      <c r="E37" s="53"/>
      <c r="F37" s="56" t="e">
        <f>+VLOOKUP(E37,Participants!$A$1:$F$1600,2,FALSE)</f>
        <v>#N/A</v>
      </c>
      <c r="G37" s="56" t="e">
        <f>+VLOOKUP(E37,Participants!$A$1:$F$1600,4,FALSE)</f>
        <v>#N/A</v>
      </c>
      <c r="H37" s="56" t="e">
        <f>+VLOOKUP(E37,Participants!$A$1:$F$1600,5,FALSE)</f>
        <v>#N/A</v>
      </c>
      <c r="I37" s="56" t="e">
        <f>+VLOOKUP(E37,Participants!$A$1:$F$1600,3,FALSE)</f>
        <v>#N/A</v>
      </c>
      <c r="J37" s="56" t="e">
        <f>+VLOOKUP(E37,Participants!$A$1:$G$1600,7,FALSE)</f>
        <v>#N/A</v>
      </c>
      <c r="K37" s="56"/>
      <c r="L37" s="56"/>
    </row>
    <row r="38" spans="1:12" ht="14.25" customHeight="1">
      <c r="A38" s="68" t="s">
        <v>1672</v>
      </c>
      <c r="B38" s="53">
        <v>2</v>
      </c>
      <c r="C38" s="53"/>
      <c r="D38" s="75"/>
      <c r="E38" s="53"/>
      <c r="F38" s="56" t="e">
        <f>+VLOOKUP(E38,Participants!$A$1:$F$1600,2,FALSE)</f>
        <v>#N/A</v>
      </c>
      <c r="G38" s="56" t="e">
        <f>+VLOOKUP(E38,Participants!$A$1:$F$1600,4,FALSE)</f>
        <v>#N/A</v>
      </c>
      <c r="H38" s="56" t="e">
        <f>+VLOOKUP(E38,Participants!$A$1:$F$1600,5,FALSE)</f>
        <v>#N/A</v>
      </c>
      <c r="I38" s="56" t="e">
        <f>+VLOOKUP(E38,Participants!$A$1:$F$1600,3,FALSE)</f>
        <v>#N/A</v>
      </c>
      <c r="J38" s="56" t="e">
        <f>+VLOOKUP(E38,Participants!$A$1:$G$1600,7,FALSE)</f>
        <v>#N/A</v>
      </c>
      <c r="K38" s="56"/>
      <c r="L38" s="56"/>
    </row>
    <row r="39" spans="1:12" ht="14.25" customHeight="1">
      <c r="A39" s="68" t="s">
        <v>1672</v>
      </c>
      <c r="B39" s="53">
        <v>2</v>
      </c>
      <c r="C39" s="53"/>
      <c r="D39" s="75"/>
      <c r="E39" s="53"/>
      <c r="F39" s="56" t="e">
        <f>+VLOOKUP(E39,Participants!$A$1:$F$1600,2,FALSE)</f>
        <v>#N/A</v>
      </c>
      <c r="G39" s="56" t="e">
        <f>+VLOOKUP(E39,Participants!$A$1:$F$1600,4,FALSE)</f>
        <v>#N/A</v>
      </c>
      <c r="H39" s="56" t="e">
        <f>+VLOOKUP(E39,Participants!$A$1:$F$1600,5,FALSE)</f>
        <v>#N/A</v>
      </c>
      <c r="I39" s="56" t="e">
        <f>+VLOOKUP(E39,Participants!$A$1:$F$1600,3,FALSE)</f>
        <v>#N/A</v>
      </c>
      <c r="J39" s="56" t="e">
        <f>+VLOOKUP(E39,Participants!$A$1:$G$1600,7,FALSE)</f>
        <v>#N/A</v>
      </c>
      <c r="K39" s="56"/>
      <c r="L39" s="56"/>
    </row>
    <row r="40" spans="1:12" ht="14.25" customHeight="1">
      <c r="A40" s="68" t="s">
        <v>1672</v>
      </c>
      <c r="B40" s="53">
        <v>2</v>
      </c>
      <c r="C40" s="53"/>
      <c r="D40" s="75"/>
      <c r="E40" s="53"/>
      <c r="F40" s="56" t="e">
        <f>+VLOOKUP(E40,Participants!$A$1:$F$1600,2,FALSE)</f>
        <v>#N/A</v>
      </c>
      <c r="G40" s="56" t="e">
        <f>+VLOOKUP(E40,Participants!$A$1:$F$1600,4,FALSE)</f>
        <v>#N/A</v>
      </c>
      <c r="H40" s="56" t="e">
        <f>+VLOOKUP(E40,Participants!$A$1:$F$1600,5,FALSE)</f>
        <v>#N/A</v>
      </c>
      <c r="I40" s="56" t="e">
        <f>+VLOOKUP(E40,Participants!$A$1:$F$1600,3,FALSE)</f>
        <v>#N/A</v>
      </c>
      <c r="J40" s="56" t="e">
        <f>+VLOOKUP(E40,Participants!$A$1:$G$1600,7,FALSE)</f>
        <v>#N/A</v>
      </c>
      <c r="K40" s="56"/>
      <c r="L40" s="56"/>
    </row>
    <row r="41" spans="1:12" ht="14.25" customHeight="1">
      <c r="A41" s="68" t="s">
        <v>1672</v>
      </c>
      <c r="B41" s="53">
        <v>2</v>
      </c>
      <c r="C41" s="53"/>
      <c r="D41" s="75"/>
      <c r="E41" s="53"/>
      <c r="F41" s="56" t="e">
        <f>+VLOOKUP(E41,Participants!$A$1:$F$1600,2,FALSE)</f>
        <v>#N/A</v>
      </c>
      <c r="G41" s="56" t="e">
        <f>+VLOOKUP(E41,Participants!$A$1:$F$1600,4,FALSE)</f>
        <v>#N/A</v>
      </c>
      <c r="H41" s="56" t="e">
        <f>+VLOOKUP(E41,Participants!$A$1:$F$1600,5,FALSE)</f>
        <v>#N/A</v>
      </c>
      <c r="I41" s="56" t="e">
        <f>+VLOOKUP(E41,Participants!$A$1:$F$1600,3,FALSE)</f>
        <v>#N/A</v>
      </c>
      <c r="J41" s="56" t="e">
        <f>+VLOOKUP(E41,Participants!$A$1:$G$1600,7,FALSE)</f>
        <v>#N/A</v>
      </c>
      <c r="K41" s="56"/>
      <c r="L41" s="56"/>
    </row>
    <row r="42" spans="1:12" ht="14.25" customHeight="1">
      <c r="A42" s="68" t="s">
        <v>1672</v>
      </c>
      <c r="B42" s="53">
        <v>2</v>
      </c>
      <c r="C42" s="53"/>
      <c r="D42" s="75"/>
      <c r="E42" s="53"/>
      <c r="F42" s="56" t="e">
        <f>+VLOOKUP(E42,Participants!$A$1:$F$1600,2,FALSE)</f>
        <v>#N/A</v>
      </c>
      <c r="G42" s="56" t="e">
        <f>+VLOOKUP(E42,Participants!$A$1:$F$1600,4,FALSE)</f>
        <v>#N/A</v>
      </c>
      <c r="H42" s="56" t="e">
        <f>+VLOOKUP(E42,Participants!$A$1:$F$1600,5,FALSE)</f>
        <v>#N/A</v>
      </c>
      <c r="I42" s="56" t="e">
        <f>+VLOOKUP(E42,Participants!$A$1:$F$1600,3,FALSE)</f>
        <v>#N/A</v>
      </c>
      <c r="J42" s="56" t="e">
        <f>+VLOOKUP(E42,Participants!$A$1:$G$1600,7,FALSE)</f>
        <v>#N/A</v>
      </c>
      <c r="K42" s="56"/>
      <c r="L42" s="56"/>
    </row>
    <row r="43" spans="1:12" ht="14.25" customHeight="1">
      <c r="A43" s="68" t="s">
        <v>1672</v>
      </c>
      <c r="B43" s="53">
        <v>2</v>
      </c>
      <c r="C43" s="53"/>
      <c r="D43" s="75"/>
      <c r="E43" s="53"/>
      <c r="F43" s="56" t="e">
        <f>+VLOOKUP(E43,Participants!$A$1:$F$1600,2,FALSE)</f>
        <v>#N/A</v>
      </c>
      <c r="G43" s="56" t="e">
        <f>+VLOOKUP(E43,Participants!$A$1:$F$1600,4,FALSE)</f>
        <v>#N/A</v>
      </c>
      <c r="H43" s="56" t="e">
        <f>+VLOOKUP(E43,Participants!$A$1:$F$1600,5,FALSE)</f>
        <v>#N/A</v>
      </c>
      <c r="I43" s="56" t="e">
        <f>+VLOOKUP(E43,Participants!$A$1:$F$1600,3,FALSE)</f>
        <v>#N/A</v>
      </c>
      <c r="J43" s="56" t="e">
        <f>+VLOOKUP(E43,Participants!$A$1:$G$1600,7,FALSE)</f>
        <v>#N/A</v>
      </c>
      <c r="K43" s="56"/>
      <c r="L43" s="56"/>
    </row>
    <row r="44" spans="1:12" ht="14.25" customHeight="1">
      <c r="A44" s="68" t="s">
        <v>1672</v>
      </c>
      <c r="B44" s="53">
        <v>2</v>
      </c>
      <c r="C44" s="53"/>
      <c r="D44" s="75"/>
      <c r="E44" s="53"/>
      <c r="F44" s="56" t="e">
        <f>+VLOOKUP(E44,Participants!$A$1:$F$1600,2,FALSE)</f>
        <v>#N/A</v>
      </c>
      <c r="G44" s="56" t="e">
        <f>+VLOOKUP(E44,Participants!$A$1:$F$1600,4,FALSE)</f>
        <v>#N/A</v>
      </c>
      <c r="H44" s="56" t="e">
        <f>+VLOOKUP(E44,Participants!$A$1:$F$1600,5,FALSE)</f>
        <v>#N/A</v>
      </c>
      <c r="I44" s="56" t="e">
        <f>+VLOOKUP(E44,Participants!$A$1:$F$1600,3,FALSE)</f>
        <v>#N/A</v>
      </c>
      <c r="J44" s="56" t="e">
        <f>+VLOOKUP(E44,Participants!$A$1:$G$1600,7,FALSE)</f>
        <v>#N/A</v>
      </c>
      <c r="K44" s="56"/>
      <c r="L44" s="56"/>
    </row>
    <row r="45" spans="1:12" ht="14.25" customHeight="1">
      <c r="A45" s="68" t="s">
        <v>1672</v>
      </c>
      <c r="B45" s="53">
        <v>2</v>
      </c>
      <c r="C45" s="53"/>
      <c r="D45" s="75"/>
      <c r="E45" s="53"/>
      <c r="F45" s="56" t="e">
        <f>+VLOOKUP(E45,Participants!$A$1:$F$1600,2,FALSE)</f>
        <v>#N/A</v>
      </c>
      <c r="G45" s="56" t="e">
        <f>+VLOOKUP(E45,Participants!$A$1:$F$1600,4,FALSE)</f>
        <v>#N/A</v>
      </c>
      <c r="H45" s="56" t="e">
        <f>+VLOOKUP(E45,Participants!$A$1:$F$1600,5,FALSE)</f>
        <v>#N/A</v>
      </c>
      <c r="I45" s="56" t="e">
        <f>+VLOOKUP(E45,Participants!$A$1:$F$1600,3,FALSE)</f>
        <v>#N/A</v>
      </c>
      <c r="J45" s="56" t="e">
        <f>+VLOOKUP(E45,Participants!$A$1:$G$1600,7,FALSE)</f>
        <v>#N/A</v>
      </c>
      <c r="K45" s="56"/>
      <c r="L45" s="56"/>
    </row>
    <row r="46" spans="1:12" ht="14.25" customHeight="1">
      <c r="A46" s="68" t="s">
        <v>1672</v>
      </c>
      <c r="B46" s="53">
        <v>2</v>
      </c>
      <c r="C46" s="53"/>
      <c r="D46" s="75"/>
      <c r="E46" s="53"/>
      <c r="F46" s="56" t="e">
        <f>+VLOOKUP(E46,Participants!$A$1:$F$1600,2,FALSE)</f>
        <v>#N/A</v>
      </c>
      <c r="G46" s="56" t="e">
        <f>+VLOOKUP(E46,Participants!$A$1:$F$1600,4,FALSE)</f>
        <v>#N/A</v>
      </c>
      <c r="H46" s="56" t="e">
        <f>+VLOOKUP(E46,Participants!$A$1:$F$1600,5,FALSE)</f>
        <v>#N/A</v>
      </c>
      <c r="I46" s="56" t="e">
        <f>+VLOOKUP(E46,Participants!$A$1:$F$1600,3,FALSE)</f>
        <v>#N/A</v>
      </c>
      <c r="J46" s="56" t="e">
        <f>+VLOOKUP(E46,Participants!$A$1:$G$1600,7,FALSE)</f>
        <v>#N/A</v>
      </c>
      <c r="K46" s="56"/>
      <c r="L46" s="56"/>
    </row>
    <row r="47" spans="1:12" ht="14.25" customHeight="1">
      <c r="A47" s="68" t="s">
        <v>1672</v>
      </c>
      <c r="B47" s="53">
        <v>2</v>
      </c>
      <c r="C47" s="53"/>
      <c r="D47" s="75"/>
      <c r="E47" s="53"/>
      <c r="F47" s="56" t="e">
        <f>+VLOOKUP(E47,Participants!$A$1:$F$1600,2,FALSE)</f>
        <v>#N/A</v>
      </c>
      <c r="G47" s="56" t="e">
        <f>+VLOOKUP(E47,Participants!$A$1:$F$1600,4,FALSE)</f>
        <v>#N/A</v>
      </c>
      <c r="H47" s="56" t="e">
        <f>+VLOOKUP(E47,Participants!$A$1:$F$1600,5,FALSE)</f>
        <v>#N/A</v>
      </c>
      <c r="I47" s="56" t="e">
        <f>+VLOOKUP(E47,Participants!$A$1:$F$1600,3,FALSE)</f>
        <v>#N/A</v>
      </c>
      <c r="J47" s="56" t="e">
        <f>+VLOOKUP(E47,Participants!$A$1:$G$1600,7,FALSE)</f>
        <v>#N/A</v>
      </c>
      <c r="K47" s="56"/>
      <c r="L47" s="56"/>
    </row>
    <row r="48" spans="1:12" ht="14.25" customHeight="1">
      <c r="A48" s="68" t="s">
        <v>1672</v>
      </c>
      <c r="B48" s="53">
        <v>2</v>
      </c>
      <c r="C48" s="53"/>
      <c r="D48" s="75"/>
      <c r="E48" s="53"/>
      <c r="F48" s="56" t="e">
        <f>+VLOOKUP(E48,Participants!$A$1:$F$1600,2,FALSE)</f>
        <v>#N/A</v>
      </c>
      <c r="G48" s="56" t="e">
        <f>+VLOOKUP(E48,Participants!$A$1:$F$1600,4,FALSE)</f>
        <v>#N/A</v>
      </c>
      <c r="H48" s="56" t="e">
        <f>+VLOOKUP(E48,Participants!$A$1:$F$1600,5,FALSE)</f>
        <v>#N/A</v>
      </c>
      <c r="I48" s="56" t="e">
        <f>+VLOOKUP(E48,Participants!$A$1:$F$1600,3,FALSE)</f>
        <v>#N/A</v>
      </c>
      <c r="J48" s="56" t="e">
        <f>+VLOOKUP(E48,Participants!$A$1:$G$1600,7,FALSE)</f>
        <v>#N/A</v>
      </c>
      <c r="K48" s="56"/>
      <c r="L48" s="56"/>
    </row>
    <row r="49" spans="1:12" ht="14.25" customHeight="1">
      <c r="A49" s="68" t="s">
        <v>1672</v>
      </c>
      <c r="B49" s="53">
        <v>2</v>
      </c>
      <c r="C49" s="53"/>
      <c r="D49" s="75"/>
      <c r="E49" s="53"/>
      <c r="F49" s="56" t="e">
        <f>+VLOOKUP(E49,Participants!$A$1:$F$1600,2,FALSE)</f>
        <v>#N/A</v>
      </c>
      <c r="G49" s="56" t="e">
        <f>+VLOOKUP(E49,Participants!$A$1:$F$1600,4,FALSE)</f>
        <v>#N/A</v>
      </c>
      <c r="H49" s="56" t="e">
        <f>+VLOOKUP(E49,Participants!$A$1:$F$1600,5,FALSE)</f>
        <v>#N/A</v>
      </c>
      <c r="I49" s="56" t="e">
        <f>+VLOOKUP(E49,Participants!$A$1:$F$1600,3,FALSE)</f>
        <v>#N/A</v>
      </c>
      <c r="J49" s="56" t="e">
        <f>+VLOOKUP(E49,Participants!$A$1:$G$1600,7,FALSE)</f>
        <v>#N/A</v>
      </c>
      <c r="K49" s="56"/>
      <c r="L49" s="56"/>
    </row>
    <row r="50" spans="1:12" ht="14.25" customHeight="1">
      <c r="A50" s="68" t="s">
        <v>1672</v>
      </c>
      <c r="B50" s="53">
        <v>2</v>
      </c>
      <c r="C50" s="53"/>
      <c r="D50" s="75"/>
      <c r="E50" s="53"/>
      <c r="F50" s="56" t="e">
        <f>+VLOOKUP(E50,Participants!$A$1:$F$1600,2,FALSE)</f>
        <v>#N/A</v>
      </c>
      <c r="G50" s="56" t="e">
        <f>+VLOOKUP(E50,Participants!$A$1:$F$1600,4,FALSE)</f>
        <v>#N/A</v>
      </c>
      <c r="H50" s="56" t="e">
        <f>+VLOOKUP(E50,Participants!$A$1:$F$1600,5,FALSE)</f>
        <v>#N/A</v>
      </c>
      <c r="I50" s="56" t="e">
        <f>+VLOOKUP(E50,Participants!$A$1:$F$1600,3,FALSE)</f>
        <v>#N/A</v>
      </c>
      <c r="J50" s="56" t="e">
        <f>+VLOOKUP(E50,Participants!$A$1:$G$1600,7,FALSE)</f>
        <v>#N/A</v>
      </c>
      <c r="K50" s="56"/>
      <c r="L50" s="56"/>
    </row>
    <row r="51" spans="1:12" ht="14.25" customHeight="1">
      <c r="A51" s="68" t="s">
        <v>1672</v>
      </c>
      <c r="B51" s="57">
        <v>3</v>
      </c>
      <c r="C51" s="57"/>
      <c r="D51" s="73"/>
      <c r="E51" s="57"/>
      <c r="F51" s="59" t="e">
        <f>+VLOOKUP(E51,Participants!$A$1:$F$1600,2,FALSE)</f>
        <v>#N/A</v>
      </c>
      <c r="G51" s="59" t="e">
        <f>+VLOOKUP(E51,Participants!$A$1:$F$1600,4,FALSE)</f>
        <v>#N/A</v>
      </c>
      <c r="H51" s="59" t="e">
        <f>+VLOOKUP(E51,Participants!$A$1:$F$1600,5,FALSE)</f>
        <v>#N/A</v>
      </c>
      <c r="I51" s="59" t="e">
        <f>+VLOOKUP(E51,Participants!$A$1:$F$1600,3,FALSE)</f>
        <v>#N/A</v>
      </c>
      <c r="J51" s="59" t="e">
        <f>+VLOOKUP(E51,Participants!$A$1:$G$1600,7,FALSE)</f>
        <v>#N/A</v>
      </c>
      <c r="K51" s="59"/>
      <c r="L51" s="59"/>
    </row>
    <row r="52" spans="1:12" ht="14.25" customHeight="1">
      <c r="A52" s="68" t="s">
        <v>1672</v>
      </c>
      <c r="B52" s="57">
        <v>3</v>
      </c>
      <c r="C52" s="57"/>
      <c r="D52" s="73"/>
      <c r="E52" s="57"/>
      <c r="F52" s="59" t="e">
        <f>+VLOOKUP(E52,Participants!$A$1:$F$1600,2,FALSE)</f>
        <v>#N/A</v>
      </c>
      <c r="G52" s="59" t="e">
        <f>+VLOOKUP(E52,Participants!$A$1:$F$1600,4,FALSE)</f>
        <v>#N/A</v>
      </c>
      <c r="H52" s="59" t="e">
        <f>+VLOOKUP(E52,Participants!$A$1:$F$1600,5,FALSE)</f>
        <v>#N/A</v>
      </c>
      <c r="I52" s="59" t="e">
        <f>+VLOOKUP(E52,Participants!$A$1:$F$1600,3,FALSE)</f>
        <v>#N/A</v>
      </c>
      <c r="J52" s="59" t="e">
        <f>+VLOOKUP(E52,Participants!$A$1:$G$1600,7,FALSE)</f>
        <v>#N/A</v>
      </c>
      <c r="K52" s="59"/>
      <c r="L52" s="59"/>
    </row>
    <row r="53" spans="1:12" ht="14.25" customHeight="1">
      <c r="A53" s="68" t="s">
        <v>1672</v>
      </c>
      <c r="B53" s="57">
        <v>3</v>
      </c>
      <c r="C53" s="57"/>
      <c r="D53" s="73"/>
      <c r="E53" s="57"/>
      <c r="F53" s="59" t="e">
        <f>+VLOOKUP(E53,Participants!$A$1:$F$1600,2,FALSE)</f>
        <v>#N/A</v>
      </c>
      <c r="G53" s="59" t="e">
        <f>+VLOOKUP(E53,Participants!$A$1:$F$1600,4,FALSE)</f>
        <v>#N/A</v>
      </c>
      <c r="H53" s="59" t="e">
        <f>+VLOOKUP(E53,Participants!$A$1:$F$1600,5,FALSE)</f>
        <v>#N/A</v>
      </c>
      <c r="I53" s="59" t="e">
        <f>+VLOOKUP(E53,Participants!$A$1:$F$1600,3,FALSE)</f>
        <v>#N/A</v>
      </c>
      <c r="J53" s="59" t="e">
        <f>+VLOOKUP(E53,Participants!$A$1:$G$1600,7,FALSE)</f>
        <v>#N/A</v>
      </c>
      <c r="K53" s="59"/>
      <c r="L53" s="59"/>
    </row>
    <row r="54" spans="1:12" ht="14.25" customHeight="1">
      <c r="A54" s="68" t="s">
        <v>1672</v>
      </c>
      <c r="B54" s="57">
        <v>3</v>
      </c>
      <c r="C54" s="57"/>
      <c r="D54" s="73"/>
      <c r="E54" s="57"/>
      <c r="F54" s="59" t="e">
        <f>+VLOOKUP(E54,Participants!$A$1:$F$1600,2,FALSE)</f>
        <v>#N/A</v>
      </c>
      <c r="G54" s="59" t="e">
        <f>+VLOOKUP(E54,Participants!$A$1:$F$1600,4,FALSE)</f>
        <v>#N/A</v>
      </c>
      <c r="H54" s="59" t="e">
        <f>+VLOOKUP(E54,Participants!$A$1:$F$1600,5,FALSE)</f>
        <v>#N/A</v>
      </c>
      <c r="I54" s="59" t="e">
        <f>+VLOOKUP(E54,Participants!$A$1:$F$1600,3,FALSE)</f>
        <v>#N/A</v>
      </c>
      <c r="J54" s="59" t="e">
        <f>+VLOOKUP(E54,Participants!$A$1:$G$1600,7,FALSE)</f>
        <v>#N/A</v>
      </c>
      <c r="K54" s="59"/>
      <c r="L54" s="59"/>
    </row>
    <row r="55" spans="1:12" ht="14.25" customHeight="1">
      <c r="A55" s="68" t="s">
        <v>1672</v>
      </c>
      <c r="B55" s="57">
        <v>3</v>
      </c>
      <c r="C55" s="57"/>
      <c r="D55" s="73"/>
      <c r="E55" s="57"/>
      <c r="F55" s="59" t="e">
        <f>+VLOOKUP(E55,Participants!$A$1:$F$1600,2,FALSE)</f>
        <v>#N/A</v>
      </c>
      <c r="G55" s="59" t="e">
        <f>+VLOOKUP(E55,Participants!$A$1:$F$1600,4,FALSE)</f>
        <v>#N/A</v>
      </c>
      <c r="H55" s="59" t="e">
        <f>+VLOOKUP(E55,Participants!$A$1:$F$1600,5,FALSE)</f>
        <v>#N/A</v>
      </c>
      <c r="I55" s="59" t="e">
        <f>+VLOOKUP(E55,Participants!$A$1:$F$1600,3,FALSE)</f>
        <v>#N/A</v>
      </c>
      <c r="J55" s="59" t="e">
        <f>+VLOOKUP(E55,Participants!$A$1:$G$1600,7,FALSE)</f>
        <v>#N/A</v>
      </c>
      <c r="K55" s="59"/>
      <c r="L55" s="59"/>
    </row>
    <row r="56" spans="1:12" ht="14.25" customHeight="1">
      <c r="A56" s="68" t="s">
        <v>1672</v>
      </c>
      <c r="B56" s="57">
        <v>3</v>
      </c>
      <c r="C56" s="57"/>
      <c r="D56" s="73"/>
      <c r="E56" s="57"/>
      <c r="F56" s="59" t="e">
        <f>+VLOOKUP(E56,Participants!$A$1:$F$1600,2,FALSE)</f>
        <v>#N/A</v>
      </c>
      <c r="G56" s="59" t="e">
        <f>+VLOOKUP(E56,Participants!$A$1:$F$1600,4,FALSE)</f>
        <v>#N/A</v>
      </c>
      <c r="H56" s="59" t="e">
        <f>+VLOOKUP(E56,Participants!$A$1:$F$1600,5,FALSE)</f>
        <v>#N/A</v>
      </c>
      <c r="I56" s="59" t="e">
        <f>+VLOOKUP(E56,Participants!$A$1:$F$1600,3,FALSE)</f>
        <v>#N/A</v>
      </c>
      <c r="J56" s="59" t="e">
        <f>+VLOOKUP(E56,Participants!$A$1:$G$1600,7,FALSE)</f>
        <v>#N/A</v>
      </c>
      <c r="K56" s="59"/>
      <c r="L56" s="59"/>
    </row>
    <row r="57" spans="1:12" ht="14.25" customHeight="1">
      <c r="A57" s="68" t="s">
        <v>1672</v>
      </c>
      <c r="B57" s="57">
        <v>3</v>
      </c>
      <c r="C57" s="57"/>
      <c r="D57" s="73"/>
      <c r="E57" s="57"/>
      <c r="F57" s="59" t="e">
        <f>+VLOOKUP(E57,Participants!$A$1:$F$1600,2,FALSE)</f>
        <v>#N/A</v>
      </c>
      <c r="G57" s="59" t="e">
        <f>+VLOOKUP(E57,Participants!$A$1:$F$1600,4,FALSE)</f>
        <v>#N/A</v>
      </c>
      <c r="H57" s="59" t="e">
        <f>+VLOOKUP(E57,Participants!$A$1:$F$1600,5,FALSE)</f>
        <v>#N/A</v>
      </c>
      <c r="I57" s="59" t="e">
        <f>+VLOOKUP(E57,Participants!$A$1:$F$1600,3,FALSE)</f>
        <v>#N/A</v>
      </c>
      <c r="J57" s="59" t="e">
        <f>+VLOOKUP(E57,Participants!$A$1:$G$1600,7,FALSE)</f>
        <v>#N/A</v>
      </c>
      <c r="K57" s="59"/>
      <c r="L57" s="59"/>
    </row>
    <row r="58" spans="1:12" ht="14.25" customHeight="1">
      <c r="A58" s="68" t="s">
        <v>1672</v>
      </c>
      <c r="B58" s="57">
        <v>3</v>
      </c>
      <c r="C58" s="57"/>
      <c r="D58" s="73"/>
      <c r="E58" s="57"/>
      <c r="F58" s="59" t="e">
        <f>+VLOOKUP(E58,Participants!$A$1:$F$1600,2,FALSE)</f>
        <v>#N/A</v>
      </c>
      <c r="G58" s="59" t="e">
        <f>+VLOOKUP(E58,Participants!$A$1:$F$1600,4,FALSE)</f>
        <v>#N/A</v>
      </c>
      <c r="H58" s="59" t="e">
        <f>+VLOOKUP(E58,Participants!$A$1:$F$1600,5,FALSE)</f>
        <v>#N/A</v>
      </c>
      <c r="I58" s="59" t="e">
        <f>+VLOOKUP(E58,Participants!$A$1:$F$1600,3,FALSE)</f>
        <v>#N/A</v>
      </c>
      <c r="J58" s="59" t="e">
        <f>+VLOOKUP(E58,Participants!$A$1:$G$1600,7,FALSE)</f>
        <v>#N/A</v>
      </c>
      <c r="K58" s="59"/>
      <c r="L58" s="59"/>
    </row>
    <row r="59" spans="1:12" ht="14.25" customHeight="1">
      <c r="A59" s="68" t="s">
        <v>1672</v>
      </c>
      <c r="B59" s="57">
        <v>3</v>
      </c>
      <c r="C59" s="57"/>
      <c r="D59" s="73"/>
      <c r="E59" s="57"/>
      <c r="F59" s="59" t="e">
        <f>+VLOOKUP(E59,Participants!$A$1:$F$1600,2,FALSE)</f>
        <v>#N/A</v>
      </c>
      <c r="G59" s="59" t="e">
        <f>+VLOOKUP(E59,Participants!$A$1:$F$1600,4,FALSE)</f>
        <v>#N/A</v>
      </c>
      <c r="H59" s="59" t="e">
        <f>+VLOOKUP(E59,Participants!$A$1:$F$1600,5,FALSE)</f>
        <v>#N/A</v>
      </c>
      <c r="I59" s="59" t="e">
        <f>+VLOOKUP(E59,Participants!$A$1:$F$1600,3,FALSE)</f>
        <v>#N/A</v>
      </c>
      <c r="J59" s="59" t="e">
        <f>+VLOOKUP(E59,Participants!$A$1:$G$1600,7,FALSE)</f>
        <v>#N/A</v>
      </c>
      <c r="K59" s="59"/>
      <c r="L59" s="59"/>
    </row>
    <row r="60" spans="1:12" ht="14.25" customHeight="1">
      <c r="A60" s="68" t="s">
        <v>1672</v>
      </c>
      <c r="B60" s="57">
        <v>3</v>
      </c>
      <c r="C60" s="57"/>
      <c r="D60" s="73"/>
      <c r="E60" s="57"/>
      <c r="F60" s="59" t="e">
        <f>+VLOOKUP(E60,Participants!$A$1:$F$1600,2,FALSE)</f>
        <v>#N/A</v>
      </c>
      <c r="G60" s="59" t="e">
        <f>+VLOOKUP(E60,Participants!$A$1:$F$1600,4,FALSE)</f>
        <v>#N/A</v>
      </c>
      <c r="H60" s="59" t="e">
        <f>+VLOOKUP(E60,Participants!$A$1:$F$1600,5,FALSE)</f>
        <v>#N/A</v>
      </c>
      <c r="I60" s="59" t="e">
        <f>+VLOOKUP(E60,Participants!$A$1:$F$1600,3,FALSE)</f>
        <v>#N/A</v>
      </c>
      <c r="J60" s="59" t="e">
        <f>+VLOOKUP(E60,Participants!$A$1:$G$1600,7,FALSE)</f>
        <v>#N/A</v>
      </c>
      <c r="K60" s="59"/>
      <c r="L60" s="59"/>
    </row>
    <row r="61" spans="1:12" ht="14.25" customHeight="1">
      <c r="A61" s="68" t="s">
        <v>1672</v>
      </c>
      <c r="B61" s="57">
        <v>3</v>
      </c>
      <c r="C61" s="57"/>
      <c r="D61" s="73"/>
      <c r="E61" s="57"/>
      <c r="F61" s="59" t="e">
        <f>+VLOOKUP(E61,Participants!$A$1:$F$1600,2,FALSE)</f>
        <v>#N/A</v>
      </c>
      <c r="G61" s="59" t="e">
        <f>+VLOOKUP(E61,Participants!$A$1:$F$1600,4,FALSE)</f>
        <v>#N/A</v>
      </c>
      <c r="H61" s="59" t="e">
        <f>+VLOOKUP(E61,Participants!$A$1:$F$1600,5,FALSE)</f>
        <v>#N/A</v>
      </c>
      <c r="I61" s="59" t="e">
        <f>+VLOOKUP(E61,Participants!$A$1:$F$1600,3,FALSE)</f>
        <v>#N/A</v>
      </c>
      <c r="J61" s="59" t="e">
        <f>+VLOOKUP(E61,Participants!$A$1:$G$1600,7,FALSE)</f>
        <v>#N/A</v>
      </c>
      <c r="K61" s="59"/>
      <c r="L61" s="59"/>
    </row>
    <row r="62" spans="1:12" ht="14.25" customHeight="1">
      <c r="A62" s="68" t="s">
        <v>1672</v>
      </c>
      <c r="B62" s="57">
        <v>3</v>
      </c>
      <c r="C62" s="57"/>
      <c r="D62" s="73"/>
      <c r="E62" s="57"/>
      <c r="F62" s="59" t="e">
        <f>+VLOOKUP(E62,Participants!$A$1:$F$1600,2,FALSE)</f>
        <v>#N/A</v>
      </c>
      <c r="G62" s="59" t="e">
        <f>+VLOOKUP(E62,Participants!$A$1:$F$1600,4,FALSE)</f>
        <v>#N/A</v>
      </c>
      <c r="H62" s="59" t="e">
        <f>+VLOOKUP(E62,Participants!$A$1:$F$1600,5,FALSE)</f>
        <v>#N/A</v>
      </c>
      <c r="I62" s="59" t="e">
        <f>+VLOOKUP(E62,Participants!$A$1:$F$1600,3,FALSE)</f>
        <v>#N/A</v>
      </c>
      <c r="J62" s="59" t="e">
        <f>+VLOOKUP(E62,Participants!$A$1:$G$1600,7,FALSE)</f>
        <v>#N/A</v>
      </c>
      <c r="K62" s="59"/>
      <c r="L62" s="59"/>
    </row>
    <row r="63" spans="1:12" ht="14.25" customHeight="1">
      <c r="A63" s="68" t="s">
        <v>1672</v>
      </c>
      <c r="B63" s="57">
        <v>3</v>
      </c>
      <c r="C63" s="57"/>
      <c r="D63" s="73"/>
      <c r="E63" s="57"/>
      <c r="F63" s="59" t="e">
        <f>+VLOOKUP(E63,Participants!$A$1:$F$1600,2,FALSE)</f>
        <v>#N/A</v>
      </c>
      <c r="G63" s="59" t="e">
        <f>+VLOOKUP(E63,Participants!$A$1:$F$1600,4,FALSE)</f>
        <v>#N/A</v>
      </c>
      <c r="H63" s="59" t="e">
        <f>+VLOOKUP(E63,Participants!$A$1:$F$1600,5,FALSE)</f>
        <v>#N/A</v>
      </c>
      <c r="I63" s="59" t="e">
        <f>+VLOOKUP(E63,Participants!$A$1:$F$1600,3,FALSE)</f>
        <v>#N/A</v>
      </c>
      <c r="J63" s="59" t="e">
        <f>+VLOOKUP(E63,Participants!$A$1:$G$1600,7,FALSE)</f>
        <v>#N/A</v>
      </c>
      <c r="K63" s="59"/>
      <c r="L63" s="59"/>
    </row>
    <row r="64" spans="1:12" ht="14.25" customHeight="1">
      <c r="A64" s="68" t="s">
        <v>1672</v>
      </c>
      <c r="B64" s="57">
        <v>3</v>
      </c>
      <c r="C64" s="57"/>
      <c r="D64" s="73"/>
      <c r="E64" s="57"/>
      <c r="F64" s="59" t="e">
        <f>+VLOOKUP(E64,Participants!$A$1:$F$1600,2,FALSE)</f>
        <v>#N/A</v>
      </c>
      <c r="G64" s="59" t="e">
        <f>+VLOOKUP(E64,Participants!$A$1:$F$1600,4,FALSE)</f>
        <v>#N/A</v>
      </c>
      <c r="H64" s="59" t="e">
        <f>+VLOOKUP(E64,Participants!$A$1:$F$1600,5,FALSE)</f>
        <v>#N/A</v>
      </c>
      <c r="I64" s="59" t="e">
        <f>+VLOOKUP(E64,Participants!$A$1:$F$1600,3,FALSE)</f>
        <v>#N/A</v>
      </c>
      <c r="J64" s="59" t="e">
        <f>+VLOOKUP(E64,Participants!$A$1:$G$1600,7,FALSE)</f>
        <v>#N/A</v>
      </c>
      <c r="K64" s="59"/>
      <c r="L64" s="59"/>
    </row>
    <row r="65" spans="1:12" ht="14.25" customHeight="1">
      <c r="A65" s="68" t="s">
        <v>1672</v>
      </c>
      <c r="B65" s="57">
        <v>3</v>
      </c>
      <c r="C65" s="57"/>
      <c r="D65" s="73"/>
      <c r="E65" s="57"/>
      <c r="F65" s="59" t="e">
        <f>+VLOOKUP(E65,Participants!$A$1:$F$1600,2,FALSE)</f>
        <v>#N/A</v>
      </c>
      <c r="G65" s="59" t="e">
        <f>+VLOOKUP(E65,Participants!$A$1:$F$1600,4,FALSE)</f>
        <v>#N/A</v>
      </c>
      <c r="H65" s="59" t="e">
        <f>+VLOOKUP(E65,Participants!$A$1:$F$1600,5,FALSE)</f>
        <v>#N/A</v>
      </c>
      <c r="I65" s="59" t="e">
        <f>+VLOOKUP(E65,Participants!$A$1:$F$1600,3,FALSE)</f>
        <v>#N/A</v>
      </c>
      <c r="J65" s="59" t="e">
        <f>+VLOOKUP(E65,Participants!$A$1:$G$1600,7,FALSE)</f>
        <v>#N/A</v>
      </c>
      <c r="K65" s="59"/>
      <c r="L65" s="59"/>
    </row>
    <row r="66" spans="1:12" ht="14.25" customHeight="1">
      <c r="A66" s="68" t="s">
        <v>1672</v>
      </c>
      <c r="B66" s="57">
        <v>3</v>
      </c>
      <c r="C66" s="57"/>
      <c r="D66" s="73"/>
      <c r="E66" s="57"/>
      <c r="F66" s="59" t="e">
        <f>+VLOOKUP(E66,Participants!$A$1:$F$1600,2,FALSE)</f>
        <v>#N/A</v>
      </c>
      <c r="G66" s="59" t="e">
        <f>+VLOOKUP(E66,Participants!$A$1:$F$1600,4,FALSE)</f>
        <v>#N/A</v>
      </c>
      <c r="H66" s="59" t="e">
        <f>+VLOOKUP(E66,Participants!$A$1:$F$1600,5,FALSE)</f>
        <v>#N/A</v>
      </c>
      <c r="I66" s="59" t="e">
        <f>+VLOOKUP(E66,Participants!$A$1:$F$1600,3,FALSE)</f>
        <v>#N/A</v>
      </c>
      <c r="J66" s="59" t="e">
        <f>+VLOOKUP(E66,Participants!$A$1:$G$1600,7,FALSE)</f>
        <v>#N/A</v>
      </c>
      <c r="K66" s="59"/>
      <c r="L66" s="59"/>
    </row>
    <row r="67" spans="1:12" ht="14.25" customHeight="1">
      <c r="A67" s="68" t="s">
        <v>1672</v>
      </c>
      <c r="B67" s="57">
        <v>3</v>
      </c>
      <c r="C67" s="57"/>
      <c r="D67" s="73"/>
      <c r="E67" s="57"/>
      <c r="F67" s="59" t="e">
        <f>+VLOOKUP(E67,Participants!$A$1:$F$1600,2,FALSE)</f>
        <v>#N/A</v>
      </c>
      <c r="G67" s="59" t="e">
        <f>+VLOOKUP(E67,Participants!$A$1:$F$1600,4,FALSE)</f>
        <v>#N/A</v>
      </c>
      <c r="H67" s="59" t="e">
        <f>+VLOOKUP(E67,Participants!$A$1:$F$1600,5,FALSE)</f>
        <v>#N/A</v>
      </c>
      <c r="I67" s="59" t="e">
        <f>+VLOOKUP(E67,Participants!$A$1:$F$1600,3,FALSE)</f>
        <v>#N/A</v>
      </c>
      <c r="J67" s="59" t="e">
        <f>+VLOOKUP(E67,Participants!$A$1:$G$1600,7,FALSE)</f>
        <v>#N/A</v>
      </c>
      <c r="K67" s="59"/>
      <c r="L67" s="59"/>
    </row>
    <row r="68" spans="1:12" ht="14.25" customHeight="1">
      <c r="A68" s="68" t="s">
        <v>1672</v>
      </c>
      <c r="B68" s="57">
        <v>3</v>
      </c>
      <c r="C68" s="57"/>
      <c r="D68" s="73"/>
      <c r="E68" s="57"/>
      <c r="F68" s="59" t="e">
        <f>+VLOOKUP(E68,Participants!$A$1:$F$1600,2,FALSE)</f>
        <v>#N/A</v>
      </c>
      <c r="G68" s="59" t="e">
        <f>+VLOOKUP(E68,Participants!$A$1:$F$1600,4,FALSE)</f>
        <v>#N/A</v>
      </c>
      <c r="H68" s="59" t="e">
        <f>+VLOOKUP(E68,Participants!$A$1:$F$1600,5,FALSE)</f>
        <v>#N/A</v>
      </c>
      <c r="I68" s="59" t="e">
        <f>+VLOOKUP(E68,Participants!$A$1:$F$1600,3,FALSE)</f>
        <v>#N/A</v>
      </c>
      <c r="J68" s="59" t="e">
        <f>+VLOOKUP(E68,Participants!$A$1:$G$1600,7,FALSE)</f>
        <v>#N/A</v>
      </c>
      <c r="K68" s="59"/>
      <c r="L68" s="59"/>
    </row>
    <row r="69" spans="1:12" ht="14.25" customHeight="1">
      <c r="A69" s="68" t="s">
        <v>1672</v>
      </c>
      <c r="B69" s="57">
        <v>3</v>
      </c>
      <c r="C69" s="57"/>
      <c r="D69" s="73"/>
      <c r="E69" s="57"/>
      <c r="F69" s="59" t="e">
        <f>+VLOOKUP(E69,Participants!$A$1:$F$1600,2,FALSE)</f>
        <v>#N/A</v>
      </c>
      <c r="G69" s="59" t="e">
        <f>+VLOOKUP(E69,Participants!$A$1:$F$1600,4,FALSE)</f>
        <v>#N/A</v>
      </c>
      <c r="H69" s="59" t="e">
        <f>+VLOOKUP(E69,Participants!$A$1:$F$1600,5,FALSE)</f>
        <v>#N/A</v>
      </c>
      <c r="I69" s="59" t="e">
        <f>+VLOOKUP(E69,Participants!$A$1:$F$1600,3,FALSE)</f>
        <v>#N/A</v>
      </c>
      <c r="J69" s="59" t="e">
        <f>+VLOOKUP(E69,Participants!$A$1:$G$1600,7,FALSE)</f>
        <v>#N/A</v>
      </c>
      <c r="K69" s="59"/>
      <c r="L69" s="59"/>
    </row>
    <row r="70" spans="1:12" ht="14.25" customHeight="1">
      <c r="A70" s="68" t="s">
        <v>1672</v>
      </c>
      <c r="B70" s="57">
        <v>3</v>
      </c>
      <c r="C70" s="57"/>
      <c r="D70" s="73"/>
      <c r="E70" s="57"/>
      <c r="F70" s="59" t="e">
        <f>+VLOOKUP(E70,Participants!$A$1:$F$1600,2,FALSE)</f>
        <v>#N/A</v>
      </c>
      <c r="G70" s="59" t="e">
        <f>+VLOOKUP(E70,Participants!$A$1:$F$1600,4,FALSE)</f>
        <v>#N/A</v>
      </c>
      <c r="H70" s="59" t="e">
        <f>+VLOOKUP(E70,Participants!$A$1:$F$1600,5,FALSE)</f>
        <v>#N/A</v>
      </c>
      <c r="I70" s="59" t="e">
        <f>+VLOOKUP(E70,Participants!$A$1:$F$1600,3,FALSE)</f>
        <v>#N/A</v>
      </c>
      <c r="J70" s="59" t="e">
        <f>+VLOOKUP(E70,Participants!$A$1:$G$1600,7,FALSE)</f>
        <v>#N/A</v>
      </c>
      <c r="K70" s="59"/>
      <c r="L70" s="59"/>
    </row>
    <row r="71" spans="1:12" ht="14.25" customHeight="1">
      <c r="A71" s="68" t="s">
        <v>1672</v>
      </c>
      <c r="B71" s="57">
        <v>3</v>
      </c>
      <c r="C71" s="57"/>
      <c r="D71" s="73"/>
      <c r="E71" s="57"/>
      <c r="F71" s="59" t="e">
        <f>+VLOOKUP(E71,Participants!$A$1:$F$1600,2,FALSE)</f>
        <v>#N/A</v>
      </c>
      <c r="G71" s="59" t="e">
        <f>+VLOOKUP(E71,Participants!$A$1:$F$1600,4,FALSE)</f>
        <v>#N/A</v>
      </c>
      <c r="H71" s="59" t="e">
        <f>+VLOOKUP(E71,Participants!$A$1:$F$1600,5,FALSE)</f>
        <v>#N/A</v>
      </c>
      <c r="I71" s="59" t="e">
        <f>+VLOOKUP(E71,Participants!$A$1:$F$1600,3,FALSE)</f>
        <v>#N/A</v>
      </c>
      <c r="J71" s="59" t="e">
        <f>+VLOOKUP(E71,Participants!$A$1:$G$1600,7,FALSE)</f>
        <v>#N/A</v>
      </c>
      <c r="K71" s="59"/>
      <c r="L71" s="59"/>
    </row>
    <row r="72" spans="1:12" ht="14.25" customHeight="1">
      <c r="A72" s="68" t="s">
        <v>1672</v>
      </c>
      <c r="B72" s="57">
        <v>3</v>
      </c>
      <c r="C72" s="57"/>
      <c r="D72" s="73"/>
      <c r="E72" s="57"/>
      <c r="F72" s="59" t="e">
        <f>+VLOOKUP(E72,Participants!$A$1:$F$1600,2,FALSE)</f>
        <v>#N/A</v>
      </c>
      <c r="G72" s="59" t="e">
        <f>+VLOOKUP(E72,Participants!$A$1:$F$1600,4,FALSE)</f>
        <v>#N/A</v>
      </c>
      <c r="H72" s="59" t="e">
        <f>+VLOOKUP(E72,Participants!$A$1:$F$1600,5,FALSE)</f>
        <v>#N/A</v>
      </c>
      <c r="I72" s="59" t="e">
        <f>+VLOOKUP(E72,Participants!$A$1:$F$1600,3,FALSE)</f>
        <v>#N/A</v>
      </c>
      <c r="J72" s="59" t="e">
        <f>+VLOOKUP(E72,Participants!$A$1:$G$1600,7,FALSE)</f>
        <v>#N/A</v>
      </c>
      <c r="K72" s="59"/>
      <c r="L72" s="59"/>
    </row>
    <row r="73" spans="1:12" ht="14.25" customHeight="1">
      <c r="A73" s="68" t="s">
        <v>1672</v>
      </c>
      <c r="B73" s="57">
        <v>3</v>
      </c>
      <c r="C73" s="57"/>
      <c r="D73" s="73"/>
      <c r="E73" s="57"/>
      <c r="F73" s="59" t="e">
        <f>+VLOOKUP(E73,Participants!$A$1:$F$1600,2,FALSE)</f>
        <v>#N/A</v>
      </c>
      <c r="G73" s="59" t="e">
        <f>+VLOOKUP(E73,Participants!$A$1:$F$1600,4,FALSE)</f>
        <v>#N/A</v>
      </c>
      <c r="H73" s="59" t="e">
        <f>+VLOOKUP(E73,Participants!$A$1:$F$1600,5,FALSE)</f>
        <v>#N/A</v>
      </c>
      <c r="I73" s="59" t="e">
        <f>+VLOOKUP(E73,Participants!$A$1:$F$1600,3,FALSE)</f>
        <v>#N/A</v>
      </c>
      <c r="J73" s="59" t="e">
        <f>+VLOOKUP(E73,Participants!$A$1:$G$1600,7,FALSE)</f>
        <v>#N/A</v>
      </c>
      <c r="K73" s="59"/>
      <c r="L73" s="59"/>
    </row>
    <row r="74" spans="1:12" ht="14.25" customHeight="1">
      <c r="A74" s="68" t="s">
        <v>1672</v>
      </c>
      <c r="B74" s="57">
        <v>3</v>
      </c>
      <c r="C74" s="57"/>
      <c r="D74" s="73"/>
      <c r="E74" s="57"/>
      <c r="F74" s="59" t="e">
        <f>+VLOOKUP(E74,Participants!$A$1:$F$1600,2,FALSE)</f>
        <v>#N/A</v>
      </c>
      <c r="G74" s="59" t="e">
        <f>+VLOOKUP(E74,Participants!$A$1:$F$1600,4,FALSE)</f>
        <v>#N/A</v>
      </c>
      <c r="H74" s="59" t="e">
        <f>+VLOOKUP(E74,Participants!$A$1:$F$1600,5,FALSE)</f>
        <v>#N/A</v>
      </c>
      <c r="I74" s="59" t="e">
        <f>+VLOOKUP(E74,Participants!$A$1:$F$1600,3,FALSE)</f>
        <v>#N/A</v>
      </c>
      <c r="J74" s="59" t="e">
        <f>+VLOOKUP(E74,Participants!$A$1:$G$1600,7,FALSE)</f>
        <v>#N/A</v>
      </c>
      <c r="K74" s="59"/>
      <c r="L74" s="59"/>
    </row>
    <row r="75" spans="1:12" ht="14.25" customHeight="1">
      <c r="A75" s="68" t="s">
        <v>1672</v>
      </c>
      <c r="B75" s="57">
        <v>3</v>
      </c>
      <c r="C75" s="57"/>
      <c r="D75" s="73"/>
      <c r="E75" s="57"/>
      <c r="F75" s="59" t="e">
        <f>+VLOOKUP(E75,Participants!$A$1:$F$1600,2,FALSE)</f>
        <v>#N/A</v>
      </c>
      <c r="G75" s="59" t="e">
        <f>+VLOOKUP(E75,Participants!$A$1:$F$1600,4,FALSE)</f>
        <v>#N/A</v>
      </c>
      <c r="H75" s="59" t="e">
        <f>+VLOOKUP(E75,Participants!$A$1:$F$1600,5,FALSE)</f>
        <v>#N/A</v>
      </c>
      <c r="I75" s="59" t="e">
        <f>+VLOOKUP(E75,Participants!$A$1:$F$1600,3,FALSE)</f>
        <v>#N/A</v>
      </c>
      <c r="J75" s="59" t="e">
        <f>+VLOOKUP(E75,Participants!$A$1:$G$1600,7,FALSE)</f>
        <v>#N/A</v>
      </c>
      <c r="K75" s="59"/>
      <c r="L75" s="59"/>
    </row>
    <row r="76" spans="1:12" ht="14.25" customHeight="1">
      <c r="A76" s="68" t="s">
        <v>1672</v>
      </c>
      <c r="B76" s="53">
        <v>4</v>
      </c>
      <c r="C76" s="53"/>
      <c r="D76" s="75"/>
      <c r="E76" s="53"/>
      <c r="F76" s="56" t="e">
        <f>+VLOOKUP(E76,Participants!$A$1:$F$1600,2,FALSE)</f>
        <v>#N/A</v>
      </c>
      <c r="G76" s="56" t="e">
        <f>+VLOOKUP(E76,Participants!$A$1:$F$1600,4,FALSE)</f>
        <v>#N/A</v>
      </c>
      <c r="H76" s="56" t="e">
        <f>+VLOOKUP(E76,Participants!$A$1:$F$1600,5,FALSE)</f>
        <v>#N/A</v>
      </c>
      <c r="I76" s="56" t="e">
        <f>+VLOOKUP(E76,Participants!$A$1:$F$1600,3,FALSE)</f>
        <v>#N/A</v>
      </c>
      <c r="J76" s="56" t="e">
        <f>+VLOOKUP(E76,Participants!$A$1:$G$1600,7,FALSE)</f>
        <v>#N/A</v>
      </c>
      <c r="K76" s="56"/>
      <c r="L76" s="56"/>
    </row>
    <row r="77" spans="1:12" ht="14.25" customHeight="1">
      <c r="A77" s="68" t="s">
        <v>1672</v>
      </c>
      <c r="B77" s="53">
        <v>4</v>
      </c>
      <c r="C77" s="53"/>
      <c r="D77" s="75"/>
      <c r="E77" s="53"/>
      <c r="F77" s="56" t="e">
        <f>+VLOOKUP(E77,Participants!$A$1:$F$1600,2,FALSE)</f>
        <v>#N/A</v>
      </c>
      <c r="G77" s="56" t="e">
        <f>+VLOOKUP(E77,Participants!$A$1:$F$1600,4,FALSE)</f>
        <v>#N/A</v>
      </c>
      <c r="H77" s="56" t="e">
        <f>+VLOOKUP(E77,Participants!$A$1:$F$1600,5,FALSE)</f>
        <v>#N/A</v>
      </c>
      <c r="I77" s="56" t="e">
        <f>+VLOOKUP(E77,Participants!$A$1:$F$1600,3,FALSE)</f>
        <v>#N/A</v>
      </c>
      <c r="J77" s="56" t="e">
        <f>+VLOOKUP(E77,Participants!$A$1:$G$1600,7,FALSE)</f>
        <v>#N/A</v>
      </c>
      <c r="K77" s="56"/>
      <c r="L77" s="56"/>
    </row>
    <row r="78" spans="1:12" ht="14.25" customHeight="1">
      <c r="A78" s="68" t="s">
        <v>1672</v>
      </c>
      <c r="B78" s="53">
        <v>4</v>
      </c>
      <c r="C78" s="53"/>
      <c r="D78" s="75"/>
      <c r="E78" s="53"/>
      <c r="F78" s="56" t="e">
        <f>+VLOOKUP(E78,Participants!$A$1:$F$1600,2,FALSE)</f>
        <v>#N/A</v>
      </c>
      <c r="G78" s="56" t="e">
        <f>+VLOOKUP(E78,Participants!$A$1:$F$1600,4,FALSE)</f>
        <v>#N/A</v>
      </c>
      <c r="H78" s="56" t="e">
        <f>+VLOOKUP(E78,Participants!$A$1:$F$1600,5,FALSE)</f>
        <v>#N/A</v>
      </c>
      <c r="I78" s="56" t="e">
        <f>+VLOOKUP(E78,Participants!$A$1:$F$1600,3,FALSE)</f>
        <v>#N/A</v>
      </c>
      <c r="J78" s="56" t="e">
        <f>+VLOOKUP(E78,Participants!$A$1:$G$1600,7,FALSE)</f>
        <v>#N/A</v>
      </c>
      <c r="K78" s="56"/>
      <c r="L78" s="56"/>
    </row>
    <row r="79" spans="1:12" ht="14.25" customHeight="1">
      <c r="A79" s="68" t="s">
        <v>1672</v>
      </c>
      <c r="B79" s="53">
        <v>4</v>
      </c>
      <c r="C79" s="53"/>
      <c r="D79" s="75"/>
      <c r="E79" s="53"/>
      <c r="F79" s="56" t="e">
        <f>+VLOOKUP(E79,Participants!$A$1:$F$1600,2,FALSE)</f>
        <v>#N/A</v>
      </c>
      <c r="G79" s="56" t="e">
        <f>+VLOOKUP(E79,Participants!$A$1:$F$1600,4,FALSE)</f>
        <v>#N/A</v>
      </c>
      <c r="H79" s="56" t="e">
        <f>+VLOOKUP(E79,Participants!$A$1:$F$1600,5,FALSE)</f>
        <v>#N/A</v>
      </c>
      <c r="I79" s="56" t="e">
        <f>+VLOOKUP(E79,Participants!$A$1:$F$1600,3,FALSE)</f>
        <v>#N/A</v>
      </c>
      <c r="J79" s="56" t="e">
        <f>+VLOOKUP(E79,Participants!$A$1:$G$1600,7,FALSE)</f>
        <v>#N/A</v>
      </c>
      <c r="K79" s="56"/>
      <c r="L79" s="56"/>
    </row>
    <row r="80" spans="1:12" ht="14.25" customHeight="1">
      <c r="A80" s="68" t="s">
        <v>1672</v>
      </c>
      <c r="B80" s="53">
        <v>4</v>
      </c>
      <c r="C80" s="53"/>
      <c r="D80" s="75"/>
      <c r="E80" s="53"/>
      <c r="F80" s="56" t="e">
        <f>+VLOOKUP(E80,Participants!$A$1:$F$1600,2,FALSE)</f>
        <v>#N/A</v>
      </c>
      <c r="G80" s="56" t="e">
        <f>+VLOOKUP(E80,Participants!$A$1:$F$1600,4,FALSE)</f>
        <v>#N/A</v>
      </c>
      <c r="H80" s="56" t="e">
        <f>+VLOOKUP(E80,Participants!$A$1:$F$1600,5,FALSE)</f>
        <v>#N/A</v>
      </c>
      <c r="I80" s="56" t="e">
        <f>+VLOOKUP(E80,Participants!$A$1:$F$1600,3,FALSE)</f>
        <v>#N/A</v>
      </c>
      <c r="J80" s="56" t="e">
        <f>+VLOOKUP(E80,Participants!$A$1:$G$1600,7,FALSE)</f>
        <v>#N/A</v>
      </c>
      <c r="K80" s="56"/>
      <c r="L80" s="56"/>
    </row>
    <row r="81" spans="1:12" ht="14.25" customHeight="1">
      <c r="A81" s="68" t="s">
        <v>1672</v>
      </c>
      <c r="B81" s="53">
        <v>4</v>
      </c>
      <c r="C81" s="53"/>
      <c r="D81" s="75"/>
      <c r="E81" s="53"/>
      <c r="F81" s="56" t="e">
        <f>+VLOOKUP(E81,Participants!$A$1:$F$1600,2,FALSE)</f>
        <v>#N/A</v>
      </c>
      <c r="G81" s="56" t="e">
        <f>+VLOOKUP(E81,Participants!$A$1:$F$1600,4,FALSE)</f>
        <v>#N/A</v>
      </c>
      <c r="H81" s="56" t="e">
        <f>+VLOOKUP(E81,Participants!$A$1:$F$1600,5,FALSE)</f>
        <v>#N/A</v>
      </c>
      <c r="I81" s="56" t="e">
        <f>+VLOOKUP(E81,Participants!$A$1:$F$1600,3,FALSE)</f>
        <v>#N/A</v>
      </c>
      <c r="J81" s="56" t="e">
        <f>+VLOOKUP(E81,Participants!$A$1:$G$1600,7,FALSE)</f>
        <v>#N/A</v>
      </c>
      <c r="K81" s="56"/>
      <c r="L81" s="56"/>
    </row>
    <row r="82" spans="1:12" ht="14.25" customHeight="1">
      <c r="A82" s="68" t="s">
        <v>1672</v>
      </c>
      <c r="B82" s="53">
        <v>4</v>
      </c>
      <c r="C82" s="53"/>
      <c r="D82" s="75"/>
      <c r="E82" s="53"/>
      <c r="F82" s="56" t="e">
        <f>+VLOOKUP(E82,Participants!$A$1:$F$1600,2,FALSE)</f>
        <v>#N/A</v>
      </c>
      <c r="G82" s="56" t="e">
        <f>+VLOOKUP(E82,Participants!$A$1:$F$1600,4,FALSE)</f>
        <v>#N/A</v>
      </c>
      <c r="H82" s="56" t="e">
        <f>+VLOOKUP(E82,Participants!$A$1:$F$1600,5,FALSE)</f>
        <v>#N/A</v>
      </c>
      <c r="I82" s="56" t="e">
        <f>+VLOOKUP(E82,Participants!$A$1:$F$1600,3,FALSE)</f>
        <v>#N/A</v>
      </c>
      <c r="J82" s="56" t="e">
        <f>+VLOOKUP(E82,Participants!$A$1:$G$1600,7,FALSE)</f>
        <v>#N/A</v>
      </c>
      <c r="K82" s="56"/>
      <c r="L82" s="56"/>
    </row>
    <row r="83" spans="1:12" ht="14.25" customHeight="1">
      <c r="A83" s="68" t="s">
        <v>1672</v>
      </c>
      <c r="B83" s="53">
        <v>4</v>
      </c>
      <c r="C83" s="53"/>
      <c r="D83" s="75"/>
      <c r="E83" s="53"/>
      <c r="F83" s="56" t="e">
        <f>+VLOOKUP(E83,Participants!$A$1:$F$1600,2,FALSE)</f>
        <v>#N/A</v>
      </c>
      <c r="G83" s="56" t="e">
        <f>+VLOOKUP(E83,Participants!$A$1:$F$1600,4,FALSE)</f>
        <v>#N/A</v>
      </c>
      <c r="H83" s="56" t="e">
        <f>+VLOOKUP(E83,Participants!$A$1:$F$1600,5,FALSE)</f>
        <v>#N/A</v>
      </c>
      <c r="I83" s="56" t="e">
        <f>+VLOOKUP(E83,Participants!$A$1:$F$1600,3,FALSE)</f>
        <v>#N/A</v>
      </c>
      <c r="J83" s="56" t="e">
        <f>+VLOOKUP(E83,Participants!$A$1:$G$1600,7,FALSE)</f>
        <v>#N/A</v>
      </c>
      <c r="K83" s="56"/>
      <c r="L83" s="56"/>
    </row>
    <row r="84" spans="1:12" ht="14.25" customHeight="1">
      <c r="A84" s="68" t="s">
        <v>1672</v>
      </c>
      <c r="B84" s="53">
        <v>4</v>
      </c>
      <c r="C84" s="53"/>
      <c r="D84" s="75"/>
      <c r="E84" s="53"/>
      <c r="F84" s="56" t="e">
        <f>+VLOOKUP(E84,Participants!$A$1:$F$1600,2,FALSE)</f>
        <v>#N/A</v>
      </c>
      <c r="G84" s="56" t="e">
        <f>+VLOOKUP(E84,Participants!$A$1:$F$1600,4,FALSE)</f>
        <v>#N/A</v>
      </c>
      <c r="H84" s="56" t="e">
        <f>+VLOOKUP(E84,Participants!$A$1:$F$1600,5,FALSE)</f>
        <v>#N/A</v>
      </c>
      <c r="I84" s="56" t="e">
        <f>+VLOOKUP(E84,Participants!$A$1:$F$1600,3,FALSE)</f>
        <v>#N/A</v>
      </c>
      <c r="J84" s="56" t="e">
        <f>+VLOOKUP(E84,Participants!$A$1:$G$1600,7,FALSE)</f>
        <v>#N/A</v>
      </c>
      <c r="K84" s="56"/>
      <c r="L84" s="56"/>
    </row>
    <row r="85" spans="1:12" ht="14.25" customHeight="1">
      <c r="A85" s="68" t="s">
        <v>1672</v>
      </c>
      <c r="B85" s="53">
        <v>4</v>
      </c>
      <c r="C85" s="53"/>
      <c r="D85" s="75"/>
      <c r="E85" s="53"/>
      <c r="F85" s="56" t="e">
        <f>+VLOOKUP(E85,Participants!$A$1:$F$1600,2,FALSE)</f>
        <v>#N/A</v>
      </c>
      <c r="G85" s="56" t="e">
        <f>+VLOOKUP(E85,Participants!$A$1:$F$1600,4,FALSE)</f>
        <v>#N/A</v>
      </c>
      <c r="H85" s="56" t="e">
        <f>+VLOOKUP(E85,Participants!$A$1:$F$1600,5,FALSE)</f>
        <v>#N/A</v>
      </c>
      <c r="I85" s="56" t="e">
        <f>+VLOOKUP(E85,Participants!$A$1:$F$1600,3,FALSE)</f>
        <v>#N/A</v>
      </c>
      <c r="J85" s="56" t="e">
        <f>+VLOOKUP(E85,Participants!$A$1:$G$1600,7,FALSE)</f>
        <v>#N/A</v>
      </c>
      <c r="K85" s="56"/>
      <c r="L85" s="56"/>
    </row>
    <row r="86" spans="1:12" ht="14.25" customHeight="1">
      <c r="A86" s="68" t="s">
        <v>1672</v>
      </c>
      <c r="B86" s="53">
        <v>4</v>
      </c>
      <c r="C86" s="53"/>
      <c r="D86" s="75"/>
      <c r="E86" s="53"/>
      <c r="F86" s="56" t="e">
        <f>+VLOOKUP(E86,Participants!$A$1:$F$1600,2,FALSE)</f>
        <v>#N/A</v>
      </c>
      <c r="G86" s="56" t="e">
        <f>+VLOOKUP(E86,Participants!$A$1:$F$1600,4,FALSE)</f>
        <v>#N/A</v>
      </c>
      <c r="H86" s="56" t="e">
        <f>+VLOOKUP(E86,Participants!$A$1:$F$1600,5,FALSE)</f>
        <v>#N/A</v>
      </c>
      <c r="I86" s="56" t="e">
        <f>+VLOOKUP(E86,Participants!$A$1:$F$1600,3,FALSE)</f>
        <v>#N/A</v>
      </c>
      <c r="J86" s="56" t="e">
        <f>+VLOOKUP(E86,Participants!$A$1:$G$1600,7,FALSE)</f>
        <v>#N/A</v>
      </c>
      <c r="K86" s="56"/>
      <c r="L86" s="56"/>
    </row>
    <row r="87" spans="1:12" ht="14.25" customHeight="1">
      <c r="A87" s="68" t="s">
        <v>1672</v>
      </c>
      <c r="B87" s="53">
        <v>4</v>
      </c>
      <c r="C87" s="53"/>
      <c r="D87" s="75"/>
      <c r="E87" s="53"/>
      <c r="F87" s="56" t="e">
        <f>+VLOOKUP(E87,Participants!$A$1:$F$1600,2,FALSE)</f>
        <v>#N/A</v>
      </c>
      <c r="G87" s="56" t="e">
        <f>+VLOOKUP(E87,Participants!$A$1:$F$1600,4,FALSE)</f>
        <v>#N/A</v>
      </c>
      <c r="H87" s="56" t="e">
        <f>+VLOOKUP(E87,Participants!$A$1:$F$1600,5,FALSE)</f>
        <v>#N/A</v>
      </c>
      <c r="I87" s="56" t="e">
        <f>+VLOOKUP(E87,Participants!$A$1:$F$1600,3,FALSE)</f>
        <v>#N/A</v>
      </c>
      <c r="J87" s="56" t="e">
        <f>+VLOOKUP(E87,Participants!$A$1:$G$1600,7,FALSE)</f>
        <v>#N/A</v>
      </c>
      <c r="K87" s="56"/>
      <c r="L87" s="56"/>
    </row>
    <row r="88" spans="1:12" ht="14.25" customHeight="1">
      <c r="A88" s="68" t="s">
        <v>1672</v>
      </c>
      <c r="B88" s="53">
        <v>4</v>
      </c>
      <c r="C88" s="53"/>
      <c r="D88" s="75"/>
      <c r="E88" s="53"/>
      <c r="F88" s="56" t="e">
        <f>+VLOOKUP(E88,Participants!$A$1:$F$1600,2,FALSE)</f>
        <v>#N/A</v>
      </c>
      <c r="G88" s="56" t="e">
        <f>+VLOOKUP(E88,Participants!$A$1:$F$1600,4,FALSE)</f>
        <v>#N/A</v>
      </c>
      <c r="H88" s="56" t="e">
        <f>+VLOOKUP(E88,Participants!$A$1:$F$1600,5,FALSE)</f>
        <v>#N/A</v>
      </c>
      <c r="I88" s="56" t="e">
        <f>+VLOOKUP(E88,Participants!$A$1:$F$1600,3,FALSE)</f>
        <v>#N/A</v>
      </c>
      <c r="J88" s="56" t="e">
        <f>+VLOOKUP(E88,Participants!$A$1:$G$1600,7,FALSE)</f>
        <v>#N/A</v>
      </c>
      <c r="K88" s="56"/>
      <c r="L88" s="56"/>
    </row>
    <row r="89" spans="1:12" ht="14.25" customHeight="1">
      <c r="A89" s="68" t="s">
        <v>1672</v>
      </c>
      <c r="B89" s="53">
        <v>4</v>
      </c>
      <c r="C89" s="53"/>
      <c r="D89" s="75"/>
      <c r="E89" s="53"/>
      <c r="F89" s="56" t="e">
        <f>+VLOOKUP(E89,Participants!$A$1:$F$1600,2,FALSE)</f>
        <v>#N/A</v>
      </c>
      <c r="G89" s="56" t="e">
        <f>+VLOOKUP(E89,Participants!$A$1:$F$1600,4,FALSE)</f>
        <v>#N/A</v>
      </c>
      <c r="H89" s="56" t="e">
        <f>+VLOOKUP(E89,Participants!$A$1:$F$1600,5,FALSE)</f>
        <v>#N/A</v>
      </c>
      <c r="I89" s="56" t="e">
        <f>+VLOOKUP(E89,Participants!$A$1:$F$1600,3,FALSE)</f>
        <v>#N/A</v>
      </c>
      <c r="J89" s="56" t="e">
        <f>+VLOOKUP(E89,Participants!$A$1:$G$1600,7,FALSE)</f>
        <v>#N/A</v>
      </c>
      <c r="K89" s="56"/>
      <c r="L89" s="56"/>
    </row>
    <row r="90" spans="1:12" ht="14.25" customHeight="1">
      <c r="A90" s="68" t="s">
        <v>1672</v>
      </c>
      <c r="B90" s="53">
        <v>4</v>
      </c>
      <c r="C90" s="53"/>
      <c r="D90" s="75"/>
      <c r="E90" s="53"/>
      <c r="F90" s="56" t="e">
        <f>+VLOOKUP(E90,Participants!$A$1:$F$1600,2,FALSE)</f>
        <v>#N/A</v>
      </c>
      <c r="G90" s="56" t="e">
        <f>+VLOOKUP(E90,Participants!$A$1:$F$1600,4,FALSE)</f>
        <v>#N/A</v>
      </c>
      <c r="H90" s="56" t="e">
        <f>+VLOOKUP(E90,Participants!$A$1:$F$1600,5,FALSE)</f>
        <v>#N/A</v>
      </c>
      <c r="I90" s="56" t="e">
        <f>+VLOOKUP(E90,Participants!$A$1:$F$1600,3,FALSE)</f>
        <v>#N/A</v>
      </c>
      <c r="J90" s="56" t="e">
        <f>+VLOOKUP(E90,Participants!$A$1:$G$1600,7,FALSE)</f>
        <v>#N/A</v>
      </c>
      <c r="K90" s="56"/>
      <c r="L90" s="56"/>
    </row>
    <row r="91" spans="1:12" ht="14.25" customHeight="1">
      <c r="A91" s="68" t="s">
        <v>1672</v>
      </c>
      <c r="B91" s="53">
        <v>4</v>
      </c>
      <c r="C91" s="53"/>
      <c r="D91" s="75"/>
      <c r="E91" s="53"/>
      <c r="F91" s="56" t="e">
        <f>+VLOOKUP(E91,Participants!$A$1:$F$1600,2,FALSE)</f>
        <v>#N/A</v>
      </c>
      <c r="G91" s="56" t="e">
        <f>+VLOOKUP(E91,Participants!$A$1:$F$1600,4,FALSE)</f>
        <v>#N/A</v>
      </c>
      <c r="H91" s="56" t="e">
        <f>+VLOOKUP(E91,Participants!$A$1:$F$1600,5,FALSE)</f>
        <v>#N/A</v>
      </c>
      <c r="I91" s="56" t="e">
        <f>+VLOOKUP(E91,Participants!$A$1:$F$1600,3,FALSE)</f>
        <v>#N/A</v>
      </c>
      <c r="J91" s="56" t="e">
        <f>+VLOOKUP(E91,Participants!$A$1:$G$1600,7,FALSE)</f>
        <v>#N/A</v>
      </c>
      <c r="K91" s="56"/>
      <c r="L91" s="56"/>
    </row>
    <row r="92" spans="1:12" ht="14.25" customHeight="1">
      <c r="A92" s="68" t="s">
        <v>1672</v>
      </c>
      <c r="B92" s="53">
        <v>4</v>
      </c>
      <c r="C92" s="53"/>
      <c r="D92" s="75"/>
      <c r="E92" s="53"/>
      <c r="F92" s="56" t="e">
        <f>+VLOOKUP(E92,Participants!$A$1:$F$1600,2,FALSE)</f>
        <v>#N/A</v>
      </c>
      <c r="G92" s="56" t="e">
        <f>+VLOOKUP(E92,Participants!$A$1:$F$1600,4,FALSE)</f>
        <v>#N/A</v>
      </c>
      <c r="H92" s="56" t="e">
        <f>+VLOOKUP(E92,Participants!$A$1:$F$1600,5,FALSE)</f>
        <v>#N/A</v>
      </c>
      <c r="I92" s="56" t="e">
        <f>+VLOOKUP(E92,Participants!$A$1:$F$1600,3,FALSE)</f>
        <v>#N/A</v>
      </c>
      <c r="J92" s="56" t="e">
        <f>+VLOOKUP(E92,Participants!$A$1:$G$1600,7,FALSE)</f>
        <v>#N/A</v>
      </c>
      <c r="K92" s="56"/>
      <c r="L92" s="56"/>
    </row>
    <row r="93" spans="1:12" ht="14.25" customHeight="1">
      <c r="A93" s="68" t="s">
        <v>1672</v>
      </c>
      <c r="B93" s="53">
        <v>4</v>
      </c>
      <c r="C93" s="53"/>
      <c r="D93" s="75"/>
      <c r="E93" s="53"/>
      <c r="F93" s="56" t="e">
        <f>+VLOOKUP(E93,Participants!$A$1:$F$1600,2,FALSE)</f>
        <v>#N/A</v>
      </c>
      <c r="G93" s="56" t="e">
        <f>+VLOOKUP(E93,Participants!$A$1:$F$1600,4,FALSE)</f>
        <v>#N/A</v>
      </c>
      <c r="H93" s="56" t="e">
        <f>+VLOOKUP(E93,Participants!$A$1:$F$1600,5,FALSE)</f>
        <v>#N/A</v>
      </c>
      <c r="I93" s="56" t="e">
        <f>+VLOOKUP(E93,Participants!$A$1:$F$1600,3,FALSE)</f>
        <v>#N/A</v>
      </c>
      <c r="J93" s="56" t="e">
        <f>+VLOOKUP(E93,Participants!$A$1:$G$1600,7,FALSE)</f>
        <v>#N/A</v>
      </c>
      <c r="K93" s="56"/>
      <c r="L93" s="56"/>
    </row>
    <row r="94" spans="1:12" ht="14.25" customHeight="1">
      <c r="A94" s="68" t="s">
        <v>1672</v>
      </c>
      <c r="B94" s="53">
        <v>4</v>
      </c>
      <c r="C94" s="53"/>
      <c r="D94" s="75"/>
      <c r="E94" s="53"/>
      <c r="F94" s="56" t="e">
        <f>+VLOOKUP(E94,Participants!$A$1:$F$1600,2,FALSE)</f>
        <v>#N/A</v>
      </c>
      <c r="G94" s="56" t="e">
        <f>+VLOOKUP(E94,Participants!$A$1:$F$1600,4,FALSE)</f>
        <v>#N/A</v>
      </c>
      <c r="H94" s="56" t="e">
        <f>+VLOOKUP(E94,Participants!$A$1:$F$1600,5,FALSE)</f>
        <v>#N/A</v>
      </c>
      <c r="I94" s="56" t="e">
        <f>+VLOOKUP(E94,Participants!$A$1:$F$1600,3,FALSE)</f>
        <v>#N/A</v>
      </c>
      <c r="J94" s="56" t="e">
        <f>+VLOOKUP(E94,Participants!$A$1:$G$1600,7,FALSE)</f>
        <v>#N/A</v>
      </c>
      <c r="K94" s="56"/>
      <c r="L94" s="56"/>
    </row>
    <row r="95" spans="1:12" ht="14.25" customHeight="1">
      <c r="A95" s="68" t="s">
        <v>1672</v>
      </c>
      <c r="B95" s="53">
        <v>4</v>
      </c>
      <c r="C95" s="53"/>
      <c r="D95" s="75"/>
      <c r="E95" s="53"/>
      <c r="F95" s="56" t="e">
        <f>+VLOOKUP(E95,Participants!$A$1:$F$1600,2,FALSE)</f>
        <v>#N/A</v>
      </c>
      <c r="G95" s="56" t="e">
        <f>+VLOOKUP(E95,Participants!$A$1:$F$1600,4,FALSE)</f>
        <v>#N/A</v>
      </c>
      <c r="H95" s="56" t="e">
        <f>+VLOOKUP(E95,Participants!$A$1:$F$1600,5,FALSE)</f>
        <v>#N/A</v>
      </c>
      <c r="I95" s="56" t="e">
        <f>+VLOOKUP(E95,Participants!$A$1:$F$1600,3,FALSE)</f>
        <v>#N/A</v>
      </c>
      <c r="J95" s="56" t="e">
        <f>+VLOOKUP(E95,Participants!$A$1:$G$1600,7,FALSE)</f>
        <v>#N/A</v>
      </c>
      <c r="K95" s="56"/>
      <c r="L95" s="56"/>
    </row>
    <row r="96" spans="1:12" ht="14.25" customHeight="1">
      <c r="A96" s="68" t="s">
        <v>1672</v>
      </c>
      <c r="B96" s="53">
        <v>4</v>
      </c>
      <c r="C96" s="53"/>
      <c r="D96" s="75"/>
      <c r="E96" s="53"/>
      <c r="F96" s="56" t="e">
        <f>+VLOOKUP(E96,Participants!$A$1:$F$1600,2,FALSE)</f>
        <v>#N/A</v>
      </c>
      <c r="G96" s="56" t="e">
        <f>+VLOOKUP(E96,Participants!$A$1:$F$1600,4,FALSE)</f>
        <v>#N/A</v>
      </c>
      <c r="H96" s="56" t="e">
        <f>+VLOOKUP(E96,Participants!$A$1:$F$1600,5,FALSE)</f>
        <v>#N/A</v>
      </c>
      <c r="I96" s="56" t="e">
        <f>+VLOOKUP(E96,Participants!$A$1:$F$1600,3,FALSE)</f>
        <v>#N/A</v>
      </c>
      <c r="J96" s="56" t="e">
        <f>+VLOOKUP(E96,Participants!$A$1:$G$1600,7,FALSE)</f>
        <v>#N/A</v>
      </c>
      <c r="K96" s="56"/>
      <c r="L96" s="56"/>
    </row>
    <row r="97" spans="1:12" ht="14.25" customHeight="1">
      <c r="A97" s="68" t="s">
        <v>1672</v>
      </c>
      <c r="B97" s="53">
        <v>4</v>
      </c>
      <c r="C97" s="53"/>
      <c r="D97" s="75"/>
      <c r="E97" s="53"/>
      <c r="F97" s="56" t="e">
        <f>+VLOOKUP(E97,Participants!$A$1:$F$1600,2,FALSE)</f>
        <v>#N/A</v>
      </c>
      <c r="G97" s="56" t="e">
        <f>+VLOOKUP(E97,Participants!$A$1:$F$1600,4,FALSE)</f>
        <v>#N/A</v>
      </c>
      <c r="H97" s="56" t="e">
        <f>+VLOOKUP(E97,Participants!$A$1:$F$1600,5,FALSE)</f>
        <v>#N/A</v>
      </c>
      <c r="I97" s="56" t="e">
        <f>+VLOOKUP(E97,Participants!$A$1:$F$1600,3,FALSE)</f>
        <v>#N/A</v>
      </c>
      <c r="J97" s="56" t="e">
        <f>+VLOOKUP(E97,Participants!$A$1:$G$1600,7,FALSE)</f>
        <v>#N/A</v>
      </c>
      <c r="K97" s="56"/>
      <c r="L97" s="56"/>
    </row>
    <row r="98" spans="1:12" ht="14.25" customHeight="1">
      <c r="A98" s="68" t="s">
        <v>1672</v>
      </c>
      <c r="B98" s="53">
        <v>4</v>
      </c>
      <c r="C98" s="53"/>
      <c r="D98" s="75"/>
      <c r="E98" s="53"/>
      <c r="F98" s="56" t="e">
        <f>+VLOOKUP(E98,Participants!$A$1:$F$1600,2,FALSE)</f>
        <v>#N/A</v>
      </c>
      <c r="G98" s="56" t="e">
        <f>+VLOOKUP(E98,Participants!$A$1:$F$1600,4,FALSE)</f>
        <v>#N/A</v>
      </c>
      <c r="H98" s="56" t="e">
        <f>+VLOOKUP(E98,Participants!$A$1:$F$1600,5,FALSE)</f>
        <v>#N/A</v>
      </c>
      <c r="I98" s="56" t="e">
        <f>+VLOOKUP(E98,Participants!$A$1:$F$1600,3,FALSE)</f>
        <v>#N/A</v>
      </c>
      <c r="J98" s="56" t="e">
        <f>+VLOOKUP(E98,Participants!$A$1:$G$1600,7,FALSE)</f>
        <v>#N/A</v>
      </c>
      <c r="K98" s="56"/>
      <c r="L98" s="56"/>
    </row>
    <row r="99" spans="1:12" ht="14.25" customHeight="1">
      <c r="A99" s="68" t="s">
        <v>1672</v>
      </c>
      <c r="B99" s="53">
        <v>4</v>
      </c>
      <c r="C99" s="53"/>
      <c r="D99" s="75"/>
      <c r="E99" s="53"/>
      <c r="F99" s="56" t="e">
        <f>+VLOOKUP(E99,Participants!$A$1:$F$1600,2,FALSE)</f>
        <v>#N/A</v>
      </c>
      <c r="G99" s="56" t="e">
        <f>+VLOOKUP(E99,Participants!$A$1:$F$1600,4,FALSE)</f>
        <v>#N/A</v>
      </c>
      <c r="H99" s="56" t="e">
        <f>+VLOOKUP(E99,Participants!$A$1:$F$1600,5,FALSE)</f>
        <v>#N/A</v>
      </c>
      <c r="I99" s="56" t="e">
        <f>+VLOOKUP(E99,Participants!$A$1:$F$1600,3,FALSE)</f>
        <v>#N/A</v>
      </c>
      <c r="J99" s="56" t="e">
        <f>+VLOOKUP(E99,Participants!$A$1:$G$1600,7,FALSE)</f>
        <v>#N/A</v>
      </c>
      <c r="K99" s="56"/>
      <c r="L99" s="56"/>
    </row>
    <row r="100" spans="1:12" ht="14.25" customHeight="1">
      <c r="A100" s="68" t="s">
        <v>1672</v>
      </c>
      <c r="B100" s="53">
        <v>4</v>
      </c>
      <c r="C100" s="53"/>
      <c r="D100" s="75"/>
      <c r="E100" s="53"/>
      <c r="F100" s="56" t="e">
        <f>+VLOOKUP(E100,Participants!$A$1:$F$1600,2,FALSE)</f>
        <v>#N/A</v>
      </c>
      <c r="G100" s="56" t="e">
        <f>+VLOOKUP(E100,Participants!$A$1:$F$1600,4,FALSE)</f>
        <v>#N/A</v>
      </c>
      <c r="H100" s="56" t="e">
        <f>+VLOOKUP(E100,Participants!$A$1:$F$1600,5,FALSE)</f>
        <v>#N/A</v>
      </c>
      <c r="I100" s="56" t="e">
        <f>+VLOOKUP(E100,Participants!$A$1:$F$1600,3,FALSE)</f>
        <v>#N/A</v>
      </c>
      <c r="J100" s="56" t="e">
        <f>+VLOOKUP(E100,Participants!$A$1:$G$1600,7,FALSE)</f>
        <v>#N/A</v>
      </c>
      <c r="K100" s="56"/>
      <c r="L100" s="56"/>
    </row>
    <row r="101" spans="1:12" ht="14.25" customHeight="1">
      <c r="A101" s="68" t="s">
        <v>1672</v>
      </c>
      <c r="B101" s="53">
        <v>4</v>
      </c>
      <c r="C101" s="53"/>
      <c r="D101" s="75"/>
      <c r="E101" s="53"/>
      <c r="F101" s="56" t="e">
        <f>+VLOOKUP(E101,Participants!$A$1:$F$1600,2,FALSE)</f>
        <v>#N/A</v>
      </c>
      <c r="G101" s="56" t="e">
        <f>+VLOOKUP(E101,Participants!$A$1:$F$1600,4,FALSE)</f>
        <v>#N/A</v>
      </c>
      <c r="H101" s="56" t="e">
        <f>+VLOOKUP(E101,Participants!$A$1:$F$1600,5,FALSE)</f>
        <v>#N/A</v>
      </c>
      <c r="I101" s="56" t="e">
        <f>+VLOOKUP(E101,Participants!$A$1:$F$1600,3,FALSE)</f>
        <v>#N/A</v>
      </c>
      <c r="J101" s="56" t="e">
        <f>+VLOOKUP(E101,Participants!$A$1:$G$1600,7,FALSE)</f>
        <v>#N/A</v>
      </c>
      <c r="K101" s="56"/>
      <c r="L101" s="56"/>
    </row>
    <row r="102" spans="1:12" ht="14.25" customHeight="1">
      <c r="A102" s="68" t="s">
        <v>1672</v>
      </c>
      <c r="B102" s="53">
        <v>4</v>
      </c>
      <c r="C102" s="53"/>
      <c r="D102" s="75"/>
      <c r="E102" s="53"/>
      <c r="F102" s="56" t="e">
        <f>+VLOOKUP(E102,Participants!$A$1:$F$1600,2,FALSE)</f>
        <v>#N/A</v>
      </c>
      <c r="G102" s="56" t="e">
        <f>+VLOOKUP(E102,Participants!$A$1:$F$1600,4,FALSE)</f>
        <v>#N/A</v>
      </c>
      <c r="H102" s="56" t="e">
        <f>+VLOOKUP(E102,Participants!$A$1:$F$1600,5,FALSE)</f>
        <v>#N/A</v>
      </c>
      <c r="I102" s="56" t="e">
        <f>+VLOOKUP(E102,Participants!$A$1:$F$1600,3,FALSE)</f>
        <v>#N/A</v>
      </c>
      <c r="J102" s="56" t="e">
        <f>+VLOOKUP(E102,Participants!$A$1:$G$1600,7,FALSE)</f>
        <v>#N/A</v>
      </c>
      <c r="K102" s="56"/>
      <c r="L102" s="56"/>
    </row>
    <row r="103" spans="1:12" ht="14.25" customHeight="1">
      <c r="A103" s="68" t="s">
        <v>1672</v>
      </c>
      <c r="B103" s="57">
        <v>5</v>
      </c>
      <c r="C103" s="57"/>
      <c r="D103" s="57"/>
      <c r="E103" s="57"/>
      <c r="F103" s="59" t="e">
        <f>+VLOOKUP(E103,Participants!$A$1:$F$1600,2,FALSE)</f>
        <v>#N/A</v>
      </c>
      <c r="G103" s="59" t="e">
        <f>+VLOOKUP(E103,Participants!$A$1:$F$1600,4,FALSE)</f>
        <v>#N/A</v>
      </c>
      <c r="H103" s="59" t="e">
        <f>+VLOOKUP(E103,Participants!$A$1:$F$1600,5,FALSE)</f>
        <v>#N/A</v>
      </c>
      <c r="I103" s="59" t="e">
        <f>+VLOOKUP(E103,Participants!$A$1:$F$1600,3,FALSE)</f>
        <v>#N/A</v>
      </c>
      <c r="J103" s="59" t="e">
        <f>+VLOOKUP(E103,Participants!$A$1:$G$1600,7,FALSE)</f>
        <v>#N/A</v>
      </c>
      <c r="K103" s="59"/>
      <c r="L103" s="59"/>
    </row>
    <row r="104" spans="1:12" ht="14.25" customHeight="1">
      <c r="A104" s="68" t="s">
        <v>1672</v>
      </c>
      <c r="B104" s="57">
        <v>5</v>
      </c>
      <c r="C104" s="57"/>
      <c r="D104" s="57"/>
      <c r="E104" s="57"/>
      <c r="F104" s="59" t="e">
        <f>+VLOOKUP(E104,Participants!$A$1:$F$1600,2,FALSE)</f>
        <v>#N/A</v>
      </c>
      <c r="G104" s="59" t="e">
        <f>+VLOOKUP(E104,Participants!$A$1:$F$1600,4,FALSE)</f>
        <v>#N/A</v>
      </c>
      <c r="H104" s="59" t="e">
        <f>+VLOOKUP(E104,Participants!$A$1:$F$1600,5,FALSE)</f>
        <v>#N/A</v>
      </c>
      <c r="I104" s="59" t="e">
        <f>+VLOOKUP(E104,Participants!$A$1:$F$1600,3,FALSE)</f>
        <v>#N/A</v>
      </c>
      <c r="J104" s="59" t="e">
        <f>+VLOOKUP(E104,Participants!$A$1:$G$1600,7,FALSE)</f>
        <v>#N/A</v>
      </c>
      <c r="K104" s="59"/>
      <c r="L104" s="59"/>
    </row>
    <row r="105" spans="1:12" ht="14.25" customHeight="1">
      <c r="A105" s="68" t="s">
        <v>1672</v>
      </c>
      <c r="B105" s="57">
        <v>5</v>
      </c>
      <c r="C105" s="57"/>
      <c r="D105" s="57"/>
      <c r="E105" s="57"/>
      <c r="F105" s="59" t="e">
        <f>+VLOOKUP(E105,Participants!$A$1:$F$1600,2,FALSE)</f>
        <v>#N/A</v>
      </c>
      <c r="G105" s="59" t="e">
        <f>+VLOOKUP(E105,Participants!$A$1:$F$1600,4,FALSE)</f>
        <v>#N/A</v>
      </c>
      <c r="H105" s="59" t="e">
        <f>+VLOOKUP(E105,Participants!$A$1:$F$1600,5,FALSE)</f>
        <v>#N/A</v>
      </c>
      <c r="I105" s="59" t="e">
        <f>+VLOOKUP(E105,Participants!$A$1:$F$1600,3,FALSE)</f>
        <v>#N/A</v>
      </c>
      <c r="J105" s="59" t="e">
        <f>+VLOOKUP(E105,Participants!$A$1:$G$1600,7,FALSE)</f>
        <v>#N/A</v>
      </c>
      <c r="K105" s="59"/>
      <c r="L105" s="59"/>
    </row>
    <row r="106" spans="1:12" ht="14.25" customHeight="1">
      <c r="A106" s="68" t="s">
        <v>1672</v>
      </c>
      <c r="B106" s="57">
        <v>5</v>
      </c>
      <c r="C106" s="57"/>
      <c r="D106" s="57"/>
      <c r="E106" s="57"/>
      <c r="F106" s="59" t="e">
        <f>+VLOOKUP(E106,Participants!$A$1:$F$1600,2,FALSE)</f>
        <v>#N/A</v>
      </c>
      <c r="G106" s="59" t="e">
        <f>+VLOOKUP(E106,Participants!$A$1:$F$1600,4,FALSE)</f>
        <v>#N/A</v>
      </c>
      <c r="H106" s="59" t="e">
        <f>+VLOOKUP(E106,Participants!$A$1:$F$1600,5,FALSE)</f>
        <v>#N/A</v>
      </c>
      <c r="I106" s="59" t="e">
        <f>+VLOOKUP(E106,Participants!$A$1:$F$1600,3,FALSE)</f>
        <v>#N/A</v>
      </c>
      <c r="J106" s="59" t="e">
        <f>+VLOOKUP(E106,Participants!$A$1:$G$1600,7,FALSE)</f>
        <v>#N/A</v>
      </c>
      <c r="K106" s="59"/>
      <c r="L106" s="59"/>
    </row>
    <row r="107" spans="1:12" ht="14.25" customHeight="1">
      <c r="A107" s="68" t="s">
        <v>1672</v>
      </c>
      <c r="B107" s="57">
        <v>5</v>
      </c>
      <c r="C107" s="57"/>
      <c r="D107" s="57"/>
      <c r="E107" s="57"/>
      <c r="F107" s="59" t="e">
        <f>+VLOOKUP(E107,Participants!$A$1:$F$1600,2,FALSE)</f>
        <v>#N/A</v>
      </c>
      <c r="G107" s="59" t="e">
        <f>+VLOOKUP(E107,Participants!$A$1:$F$1600,4,FALSE)</f>
        <v>#N/A</v>
      </c>
      <c r="H107" s="59" t="e">
        <f>+VLOOKUP(E107,Participants!$A$1:$F$1600,5,FALSE)</f>
        <v>#N/A</v>
      </c>
      <c r="I107" s="59" t="e">
        <f>+VLOOKUP(E107,Participants!$A$1:$F$1600,3,FALSE)</f>
        <v>#N/A</v>
      </c>
      <c r="J107" s="59" t="e">
        <f>+VLOOKUP(E107,Participants!$A$1:$G$1600,7,FALSE)</f>
        <v>#N/A</v>
      </c>
      <c r="K107" s="59"/>
      <c r="L107" s="59"/>
    </row>
    <row r="108" spans="1:12" ht="14.25" customHeight="1">
      <c r="A108" s="68" t="s">
        <v>1672</v>
      </c>
      <c r="B108" s="57">
        <v>5</v>
      </c>
      <c r="C108" s="57"/>
      <c r="D108" s="57"/>
      <c r="E108" s="57"/>
      <c r="F108" s="59" t="e">
        <f>+VLOOKUP(E108,Participants!$A$1:$F$1600,2,FALSE)</f>
        <v>#N/A</v>
      </c>
      <c r="G108" s="59" t="e">
        <f>+VLOOKUP(E108,Participants!$A$1:$F$1600,4,FALSE)</f>
        <v>#N/A</v>
      </c>
      <c r="H108" s="59" t="e">
        <f>+VLOOKUP(E108,Participants!$A$1:$F$1600,5,FALSE)</f>
        <v>#N/A</v>
      </c>
      <c r="I108" s="59" t="e">
        <f>+VLOOKUP(E108,Participants!$A$1:$F$1600,3,FALSE)</f>
        <v>#N/A</v>
      </c>
      <c r="J108" s="59" t="e">
        <f>+VLOOKUP(E108,Participants!$A$1:$G$1600,7,FALSE)</f>
        <v>#N/A</v>
      </c>
      <c r="K108" s="59"/>
      <c r="L108" s="59"/>
    </row>
    <row r="109" spans="1:12" ht="14.25" customHeight="1">
      <c r="A109" s="68" t="s">
        <v>1672</v>
      </c>
      <c r="B109" s="57">
        <v>5</v>
      </c>
      <c r="C109" s="57"/>
      <c r="D109" s="57"/>
      <c r="E109" s="57"/>
      <c r="F109" s="59" t="e">
        <f>+VLOOKUP(E109,Participants!$A$1:$F$1600,2,FALSE)</f>
        <v>#N/A</v>
      </c>
      <c r="G109" s="59" t="e">
        <f>+VLOOKUP(E109,Participants!$A$1:$F$1600,4,FALSE)</f>
        <v>#N/A</v>
      </c>
      <c r="H109" s="59" t="e">
        <f>+VLOOKUP(E109,Participants!$A$1:$F$1600,5,FALSE)</f>
        <v>#N/A</v>
      </c>
      <c r="I109" s="59" t="e">
        <f>+VLOOKUP(E109,Participants!$A$1:$F$1600,3,FALSE)</f>
        <v>#N/A</v>
      </c>
      <c r="J109" s="59" t="e">
        <f>+VLOOKUP(E109,Participants!$A$1:$G$1600,7,FALSE)</f>
        <v>#N/A</v>
      </c>
      <c r="K109" s="59"/>
      <c r="L109" s="59"/>
    </row>
    <row r="110" spans="1:12" ht="14.25" customHeight="1">
      <c r="A110" s="68" t="s">
        <v>1672</v>
      </c>
      <c r="B110" s="57">
        <v>5</v>
      </c>
      <c r="C110" s="57"/>
      <c r="D110" s="57"/>
      <c r="E110" s="57"/>
      <c r="F110" s="59" t="e">
        <f>+VLOOKUP(E110,Participants!$A$1:$F$1600,2,FALSE)</f>
        <v>#N/A</v>
      </c>
      <c r="G110" s="59" t="e">
        <f>+VLOOKUP(E110,Participants!$A$1:$F$1600,4,FALSE)</f>
        <v>#N/A</v>
      </c>
      <c r="H110" s="59" t="e">
        <f>+VLOOKUP(E110,Participants!$A$1:$F$1600,5,FALSE)</f>
        <v>#N/A</v>
      </c>
      <c r="I110" s="59" t="e">
        <f>+VLOOKUP(E110,Participants!$A$1:$F$1600,3,FALSE)</f>
        <v>#N/A</v>
      </c>
      <c r="J110" s="59" t="e">
        <f>+VLOOKUP(E110,Participants!$A$1:$G$1600,7,FALSE)</f>
        <v>#N/A</v>
      </c>
      <c r="K110" s="59"/>
      <c r="L110" s="59"/>
    </row>
    <row r="111" spans="1:12" ht="14.25" customHeight="1">
      <c r="A111" s="68" t="s">
        <v>1672</v>
      </c>
      <c r="B111" s="57">
        <v>5</v>
      </c>
      <c r="C111" s="57"/>
      <c r="D111" s="57"/>
      <c r="E111" s="57"/>
      <c r="F111" s="59" t="e">
        <f>+VLOOKUP(E111,Participants!$A$1:$F$1600,2,FALSE)</f>
        <v>#N/A</v>
      </c>
      <c r="G111" s="59" t="e">
        <f>+VLOOKUP(E111,Participants!$A$1:$F$1600,4,FALSE)</f>
        <v>#N/A</v>
      </c>
      <c r="H111" s="59" t="e">
        <f>+VLOOKUP(E111,Participants!$A$1:$F$1600,5,FALSE)</f>
        <v>#N/A</v>
      </c>
      <c r="I111" s="59" t="e">
        <f>+VLOOKUP(E111,Participants!$A$1:$F$1600,3,FALSE)</f>
        <v>#N/A</v>
      </c>
      <c r="J111" s="59" t="e">
        <f>+VLOOKUP(E111,Participants!$A$1:$G$1600,7,FALSE)</f>
        <v>#N/A</v>
      </c>
      <c r="K111" s="59"/>
      <c r="L111" s="59"/>
    </row>
    <row r="112" spans="1:12" ht="14.25" customHeight="1">
      <c r="A112" s="68" t="s">
        <v>1672</v>
      </c>
      <c r="B112" s="57">
        <v>5</v>
      </c>
      <c r="C112" s="57"/>
      <c r="D112" s="57"/>
      <c r="E112" s="57"/>
      <c r="F112" s="59" t="e">
        <f>+VLOOKUP(E112,Participants!$A$1:$F$1600,2,FALSE)</f>
        <v>#N/A</v>
      </c>
      <c r="G112" s="59" t="e">
        <f>+VLOOKUP(E112,Participants!$A$1:$F$1600,4,FALSE)</f>
        <v>#N/A</v>
      </c>
      <c r="H112" s="59" t="e">
        <f>+VLOOKUP(E112,Participants!$A$1:$F$1600,5,FALSE)</f>
        <v>#N/A</v>
      </c>
      <c r="I112" s="59" t="e">
        <f>+VLOOKUP(E112,Participants!$A$1:$F$1600,3,FALSE)</f>
        <v>#N/A</v>
      </c>
      <c r="J112" s="59" t="e">
        <f>+VLOOKUP(E112,Participants!$A$1:$G$1600,7,FALSE)</f>
        <v>#N/A</v>
      </c>
      <c r="K112" s="59"/>
      <c r="L112" s="59"/>
    </row>
    <row r="113" spans="1:12" ht="14.25" customHeight="1">
      <c r="A113" s="68" t="s">
        <v>1672</v>
      </c>
      <c r="B113" s="57">
        <v>5</v>
      </c>
      <c r="C113" s="57"/>
      <c r="D113" s="57"/>
      <c r="E113" s="57"/>
      <c r="F113" s="59" t="e">
        <f>+VLOOKUP(E113,Participants!$A$1:$F$1600,2,FALSE)</f>
        <v>#N/A</v>
      </c>
      <c r="G113" s="59" t="e">
        <f>+VLOOKUP(E113,Participants!$A$1:$F$1600,4,FALSE)</f>
        <v>#N/A</v>
      </c>
      <c r="H113" s="59" t="e">
        <f>+VLOOKUP(E113,Participants!$A$1:$F$1600,5,FALSE)</f>
        <v>#N/A</v>
      </c>
      <c r="I113" s="59" t="e">
        <f>+VLOOKUP(E113,Participants!$A$1:$F$1600,3,FALSE)</f>
        <v>#N/A</v>
      </c>
      <c r="J113" s="59" t="e">
        <f>+VLOOKUP(E113,Participants!$A$1:$G$1600,7,FALSE)</f>
        <v>#N/A</v>
      </c>
      <c r="K113" s="59"/>
      <c r="L113" s="59"/>
    </row>
    <row r="114" spans="1:12" ht="14.25" customHeight="1">
      <c r="A114" s="68" t="s">
        <v>1672</v>
      </c>
      <c r="B114" s="57">
        <v>5</v>
      </c>
      <c r="C114" s="57"/>
      <c r="D114" s="57"/>
      <c r="E114" s="57"/>
      <c r="F114" s="59" t="e">
        <f>+VLOOKUP(E114,Participants!$A$1:$F$1600,2,FALSE)</f>
        <v>#N/A</v>
      </c>
      <c r="G114" s="59" t="e">
        <f>+VLOOKUP(E114,Participants!$A$1:$F$1600,4,FALSE)</f>
        <v>#N/A</v>
      </c>
      <c r="H114" s="59" t="e">
        <f>+VLOOKUP(E114,Participants!$A$1:$F$1600,5,FALSE)</f>
        <v>#N/A</v>
      </c>
      <c r="I114" s="59" t="e">
        <f>+VLOOKUP(E114,Participants!$A$1:$F$1600,3,FALSE)</f>
        <v>#N/A</v>
      </c>
      <c r="J114" s="59" t="e">
        <f>+VLOOKUP(E114,Participants!$A$1:$G$1600,7,FALSE)</f>
        <v>#N/A</v>
      </c>
      <c r="K114" s="59"/>
      <c r="L114" s="59"/>
    </row>
    <row r="115" spans="1:12" ht="14.25" customHeight="1">
      <c r="A115" s="68" t="s">
        <v>1672</v>
      </c>
      <c r="B115" s="57">
        <v>5</v>
      </c>
      <c r="C115" s="57"/>
      <c r="D115" s="57"/>
      <c r="E115" s="57"/>
      <c r="F115" s="59" t="e">
        <f>+VLOOKUP(E115,Participants!$A$1:$F$1600,2,FALSE)</f>
        <v>#N/A</v>
      </c>
      <c r="G115" s="59" t="e">
        <f>+VLOOKUP(E115,Participants!$A$1:$F$1600,4,FALSE)</f>
        <v>#N/A</v>
      </c>
      <c r="H115" s="59" t="e">
        <f>+VLOOKUP(E115,Participants!$A$1:$F$1600,5,FALSE)</f>
        <v>#N/A</v>
      </c>
      <c r="I115" s="59" t="e">
        <f>+VLOOKUP(E115,Participants!$A$1:$F$1600,3,FALSE)</f>
        <v>#N/A</v>
      </c>
      <c r="J115" s="59" t="e">
        <f>+VLOOKUP(E115,Participants!$A$1:$G$1600,7,FALSE)</f>
        <v>#N/A</v>
      </c>
      <c r="K115" s="59"/>
      <c r="L115" s="59"/>
    </row>
    <row r="116" spans="1:12" ht="14.25" customHeight="1">
      <c r="A116" s="68" t="s">
        <v>1672</v>
      </c>
      <c r="B116" s="57">
        <v>5</v>
      </c>
      <c r="C116" s="57"/>
      <c r="D116" s="57"/>
      <c r="E116" s="57"/>
      <c r="F116" s="59" t="e">
        <f>+VLOOKUP(E116,Participants!$A$1:$F$1600,2,FALSE)</f>
        <v>#N/A</v>
      </c>
      <c r="G116" s="59" t="e">
        <f>+VLOOKUP(E116,Participants!$A$1:$F$1600,4,FALSE)</f>
        <v>#N/A</v>
      </c>
      <c r="H116" s="59" t="e">
        <f>+VLOOKUP(E116,Participants!$A$1:$F$1600,5,FALSE)</f>
        <v>#N/A</v>
      </c>
      <c r="I116" s="59" t="e">
        <f>+VLOOKUP(E116,Participants!$A$1:$F$1600,3,FALSE)</f>
        <v>#N/A</v>
      </c>
      <c r="J116" s="59" t="e">
        <f>+VLOOKUP(E116,Participants!$A$1:$G$1600,7,FALSE)</f>
        <v>#N/A</v>
      </c>
      <c r="K116" s="59"/>
      <c r="L116" s="59"/>
    </row>
    <row r="117" spans="1:12" ht="14.25" customHeight="1">
      <c r="A117" s="68" t="s">
        <v>1672</v>
      </c>
      <c r="B117" s="57">
        <v>5</v>
      </c>
      <c r="C117" s="57"/>
      <c r="D117" s="57"/>
      <c r="E117" s="57"/>
      <c r="F117" s="59" t="e">
        <f>+VLOOKUP(E117,Participants!$A$1:$F$1600,2,FALSE)</f>
        <v>#N/A</v>
      </c>
      <c r="G117" s="59" t="e">
        <f>+VLOOKUP(E117,Participants!$A$1:$F$1600,4,FALSE)</f>
        <v>#N/A</v>
      </c>
      <c r="H117" s="59" t="e">
        <f>+VLOOKUP(E117,Participants!$A$1:$F$1600,5,FALSE)</f>
        <v>#N/A</v>
      </c>
      <c r="I117" s="59" t="e">
        <f>+VLOOKUP(E117,Participants!$A$1:$F$1600,3,FALSE)</f>
        <v>#N/A</v>
      </c>
      <c r="J117" s="59" t="e">
        <f>+VLOOKUP(E117,Participants!$A$1:$G$1600,7,FALSE)</f>
        <v>#N/A</v>
      </c>
      <c r="K117" s="59"/>
      <c r="L117" s="59"/>
    </row>
    <row r="118" spans="1:12" ht="14.25" customHeight="1">
      <c r="A118" s="68" t="s">
        <v>1672</v>
      </c>
      <c r="B118" s="57">
        <v>5</v>
      </c>
      <c r="C118" s="57"/>
      <c r="D118" s="57"/>
      <c r="E118" s="57"/>
      <c r="F118" s="59" t="e">
        <f>+VLOOKUP(E118,Participants!$A$1:$F$1600,2,FALSE)</f>
        <v>#N/A</v>
      </c>
      <c r="G118" s="59" t="e">
        <f>+VLOOKUP(E118,Participants!$A$1:$F$1600,4,FALSE)</f>
        <v>#N/A</v>
      </c>
      <c r="H118" s="59" t="e">
        <f>+VLOOKUP(E118,Participants!$A$1:$F$1600,5,FALSE)</f>
        <v>#N/A</v>
      </c>
      <c r="I118" s="59" t="e">
        <f>+VLOOKUP(E118,Participants!$A$1:$F$1600,3,FALSE)</f>
        <v>#N/A</v>
      </c>
      <c r="J118" s="59" t="e">
        <f>+VLOOKUP(E118,Participants!$A$1:$G$1600,7,FALSE)</f>
        <v>#N/A</v>
      </c>
      <c r="K118" s="59"/>
      <c r="L118" s="59"/>
    </row>
    <row r="119" spans="1:12" ht="14.25" customHeight="1">
      <c r="A119" s="68" t="s">
        <v>1672</v>
      </c>
      <c r="B119" s="57">
        <v>5</v>
      </c>
      <c r="C119" s="57"/>
      <c r="D119" s="57"/>
      <c r="E119" s="57"/>
      <c r="F119" s="59" t="e">
        <f>+VLOOKUP(E119,Participants!$A$1:$F$1600,2,FALSE)</f>
        <v>#N/A</v>
      </c>
      <c r="G119" s="59" t="e">
        <f>+VLOOKUP(E119,Participants!$A$1:$F$1600,4,FALSE)</f>
        <v>#N/A</v>
      </c>
      <c r="H119" s="59" t="e">
        <f>+VLOOKUP(E119,Participants!$A$1:$F$1600,5,FALSE)</f>
        <v>#N/A</v>
      </c>
      <c r="I119" s="59" t="e">
        <f>+VLOOKUP(E119,Participants!$A$1:$F$1600,3,FALSE)</f>
        <v>#N/A</v>
      </c>
      <c r="J119" s="59" t="e">
        <f>+VLOOKUP(E119,Participants!$A$1:$G$1600,7,FALSE)</f>
        <v>#N/A</v>
      </c>
      <c r="K119" s="59"/>
      <c r="L119" s="59"/>
    </row>
    <row r="120" spans="1:12" ht="14.25" customHeight="1">
      <c r="A120" s="68" t="s">
        <v>1672</v>
      </c>
      <c r="B120" s="57">
        <v>5</v>
      </c>
      <c r="C120" s="57"/>
      <c r="D120" s="57"/>
      <c r="E120" s="57"/>
      <c r="F120" s="59" t="e">
        <f>+VLOOKUP(E120,Participants!$A$1:$F$1600,2,FALSE)</f>
        <v>#N/A</v>
      </c>
      <c r="G120" s="59" t="e">
        <f>+VLOOKUP(E120,Participants!$A$1:$F$1600,4,FALSE)</f>
        <v>#N/A</v>
      </c>
      <c r="H120" s="59" t="e">
        <f>+VLOOKUP(E120,Participants!$A$1:$F$1600,5,FALSE)</f>
        <v>#N/A</v>
      </c>
      <c r="I120" s="59" t="e">
        <f>+VLOOKUP(E120,Participants!$A$1:$F$1600,3,FALSE)</f>
        <v>#N/A</v>
      </c>
      <c r="J120" s="59" t="e">
        <f>+VLOOKUP(E120,Participants!$A$1:$G$1600,7,FALSE)</f>
        <v>#N/A</v>
      </c>
      <c r="K120" s="59"/>
      <c r="L120" s="59"/>
    </row>
    <row r="121" spans="1:12" ht="14.25" customHeight="1">
      <c r="A121" s="68" t="s">
        <v>1672</v>
      </c>
      <c r="B121" s="57">
        <v>5</v>
      </c>
      <c r="C121" s="57"/>
      <c r="D121" s="57"/>
      <c r="E121" s="57"/>
      <c r="F121" s="59" t="e">
        <f>+VLOOKUP(E121,Participants!$A$1:$F$1600,2,FALSE)</f>
        <v>#N/A</v>
      </c>
      <c r="G121" s="59" t="e">
        <f>+VLOOKUP(E121,Participants!$A$1:$F$1600,4,FALSE)</f>
        <v>#N/A</v>
      </c>
      <c r="H121" s="59" t="e">
        <f>+VLOOKUP(E121,Participants!$A$1:$F$1600,5,FALSE)</f>
        <v>#N/A</v>
      </c>
      <c r="I121" s="59" t="e">
        <f>+VLOOKUP(E121,Participants!$A$1:$F$1600,3,FALSE)</f>
        <v>#N/A</v>
      </c>
      <c r="J121" s="59" t="e">
        <f>+VLOOKUP(E121,Participants!$A$1:$G$1600,7,FALSE)</f>
        <v>#N/A</v>
      </c>
      <c r="K121" s="59"/>
      <c r="L121" s="59"/>
    </row>
    <row r="122" spans="1:12" ht="14.25" customHeight="1">
      <c r="A122" s="68" t="s">
        <v>1672</v>
      </c>
      <c r="B122" s="57">
        <v>5</v>
      </c>
      <c r="C122" s="57"/>
      <c r="D122" s="57"/>
      <c r="E122" s="57"/>
      <c r="F122" s="59" t="e">
        <f>+VLOOKUP(E122,Participants!$A$1:$F$1600,2,FALSE)</f>
        <v>#N/A</v>
      </c>
      <c r="G122" s="59" t="e">
        <f>+VLOOKUP(E122,Participants!$A$1:$F$1600,4,FALSE)</f>
        <v>#N/A</v>
      </c>
      <c r="H122" s="59" t="e">
        <f>+VLOOKUP(E122,Participants!$A$1:$F$1600,5,FALSE)</f>
        <v>#N/A</v>
      </c>
      <c r="I122" s="59" t="e">
        <f>+VLOOKUP(E122,Participants!$A$1:$F$1600,3,FALSE)</f>
        <v>#N/A</v>
      </c>
      <c r="J122" s="59" t="e">
        <f>+VLOOKUP(E122,Participants!$A$1:$G$1600,7,FALSE)</f>
        <v>#N/A</v>
      </c>
      <c r="K122" s="59"/>
      <c r="L122" s="59"/>
    </row>
    <row r="123" spans="1:12" ht="14.25" customHeight="1">
      <c r="A123" s="68" t="s">
        <v>1672</v>
      </c>
      <c r="B123" s="57">
        <v>5</v>
      </c>
      <c r="C123" s="57"/>
      <c r="D123" s="57"/>
      <c r="E123" s="57"/>
      <c r="F123" s="59" t="e">
        <f>+VLOOKUP(E123,Participants!$A$1:$F$1600,2,FALSE)</f>
        <v>#N/A</v>
      </c>
      <c r="G123" s="59" t="e">
        <f>+VLOOKUP(E123,Participants!$A$1:$F$1600,4,FALSE)</f>
        <v>#N/A</v>
      </c>
      <c r="H123" s="59" t="e">
        <f>+VLOOKUP(E123,Participants!$A$1:$F$1600,5,FALSE)</f>
        <v>#N/A</v>
      </c>
      <c r="I123" s="59" t="e">
        <f>+VLOOKUP(E123,Participants!$A$1:$F$1600,3,FALSE)</f>
        <v>#N/A</v>
      </c>
      <c r="J123" s="59" t="e">
        <f>+VLOOKUP(E123,Participants!$A$1:$G$1600,7,FALSE)</f>
        <v>#N/A</v>
      </c>
      <c r="K123" s="59"/>
      <c r="L123" s="59"/>
    </row>
    <row r="124" spans="1:12" ht="14.25" customHeight="1">
      <c r="A124" s="68" t="s">
        <v>1672</v>
      </c>
      <c r="B124" s="57">
        <v>5</v>
      </c>
      <c r="C124" s="57"/>
      <c r="D124" s="57"/>
      <c r="E124" s="57"/>
      <c r="F124" s="59" t="e">
        <f>+VLOOKUP(E124,Participants!$A$1:$F$1600,2,FALSE)</f>
        <v>#N/A</v>
      </c>
      <c r="G124" s="59" t="e">
        <f>+VLOOKUP(E124,Participants!$A$1:$F$1600,4,FALSE)</f>
        <v>#N/A</v>
      </c>
      <c r="H124" s="59" t="e">
        <f>+VLOOKUP(E124,Participants!$A$1:$F$1600,5,FALSE)</f>
        <v>#N/A</v>
      </c>
      <c r="I124" s="59" t="e">
        <f>+VLOOKUP(E124,Participants!$A$1:$F$1600,3,FALSE)</f>
        <v>#N/A</v>
      </c>
      <c r="J124" s="59" t="e">
        <f>+VLOOKUP(E124,Participants!$A$1:$G$1600,7,FALSE)</f>
        <v>#N/A</v>
      </c>
      <c r="K124" s="59"/>
      <c r="L124" s="59"/>
    </row>
    <row r="125" spans="1:12" ht="14.25" customHeight="1">
      <c r="A125" s="68" t="s">
        <v>1672</v>
      </c>
      <c r="B125" s="57">
        <v>5</v>
      </c>
      <c r="C125" s="57"/>
      <c r="D125" s="57"/>
      <c r="E125" s="57"/>
      <c r="F125" s="59" t="e">
        <f>+VLOOKUP(E125,Participants!$A$1:$F$1600,2,FALSE)</f>
        <v>#N/A</v>
      </c>
      <c r="G125" s="59" t="e">
        <f>+VLOOKUP(E125,Participants!$A$1:$F$1600,4,FALSE)</f>
        <v>#N/A</v>
      </c>
      <c r="H125" s="59" t="e">
        <f>+VLOOKUP(E125,Participants!$A$1:$F$1600,5,FALSE)</f>
        <v>#N/A</v>
      </c>
      <c r="I125" s="59" t="e">
        <f>+VLOOKUP(E125,Participants!$A$1:$F$1600,3,FALSE)</f>
        <v>#N/A</v>
      </c>
      <c r="J125" s="59" t="e">
        <f>+VLOOKUP(E125,Participants!$A$1:$G$1600,7,FALSE)</f>
        <v>#N/A</v>
      </c>
      <c r="K125" s="59"/>
      <c r="L125" s="59"/>
    </row>
    <row r="126" spans="1:12" ht="14.25" customHeight="1">
      <c r="A126" s="68" t="s">
        <v>1672</v>
      </c>
      <c r="B126" s="57">
        <v>6</v>
      </c>
      <c r="C126" s="57"/>
      <c r="D126" s="57"/>
      <c r="E126" s="57"/>
      <c r="F126" s="59" t="e">
        <f>+VLOOKUP(E126,Participants!$A$1:$F$1600,2,FALSE)</f>
        <v>#N/A</v>
      </c>
      <c r="G126" s="59" t="e">
        <f>+VLOOKUP(E126,Participants!$A$1:$F$1600,4,FALSE)</f>
        <v>#N/A</v>
      </c>
      <c r="H126" s="59" t="e">
        <f>+VLOOKUP(E126,Participants!$A$1:$F$1600,5,FALSE)</f>
        <v>#N/A</v>
      </c>
      <c r="I126" s="59" t="e">
        <f>+VLOOKUP(E126,Participants!$A$1:$F$1600,3,FALSE)</f>
        <v>#N/A</v>
      </c>
      <c r="J126" s="59" t="e">
        <f>+VLOOKUP(E126,Participants!$A$1:$G$1600,7,FALSE)</f>
        <v>#N/A</v>
      </c>
      <c r="K126" s="59"/>
      <c r="L126" s="59"/>
    </row>
    <row r="127" spans="1:12" ht="14.25" customHeight="1">
      <c r="A127" s="68" t="s">
        <v>1672</v>
      </c>
      <c r="B127" s="57">
        <v>6</v>
      </c>
      <c r="C127" s="57"/>
      <c r="D127" s="57"/>
      <c r="E127" s="57"/>
      <c r="F127" s="59" t="e">
        <f>+VLOOKUP(E127,Participants!$A$1:$F$1600,2,FALSE)</f>
        <v>#N/A</v>
      </c>
      <c r="G127" s="59" t="e">
        <f>+VLOOKUP(E127,Participants!$A$1:$F$1600,4,FALSE)</f>
        <v>#N/A</v>
      </c>
      <c r="H127" s="59" t="e">
        <f>+VLOOKUP(E127,Participants!$A$1:$F$1600,5,FALSE)</f>
        <v>#N/A</v>
      </c>
      <c r="I127" s="59" t="e">
        <f>+VLOOKUP(E127,Participants!$A$1:$F$1600,3,FALSE)</f>
        <v>#N/A</v>
      </c>
      <c r="J127" s="59" t="e">
        <f>+VLOOKUP(E127,Participants!$A$1:$G$1600,7,FALSE)</f>
        <v>#N/A</v>
      </c>
      <c r="K127" s="59"/>
      <c r="L127" s="59"/>
    </row>
    <row r="128" spans="1:12" ht="14.25" customHeight="1">
      <c r="A128" s="68" t="s">
        <v>1672</v>
      </c>
      <c r="B128" s="57">
        <v>6</v>
      </c>
      <c r="C128" s="57"/>
      <c r="D128" s="57"/>
      <c r="E128" s="57"/>
      <c r="F128" s="59" t="e">
        <f>+VLOOKUP(E128,Participants!$A$1:$F$1600,2,FALSE)</f>
        <v>#N/A</v>
      </c>
      <c r="G128" s="59" t="e">
        <f>+VLOOKUP(E128,Participants!$A$1:$F$1600,4,FALSE)</f>
        <v>#N/A</v>
      </c>
      <c r="H128" s="59" t="e">
        <f>+VLOOKUP(E128,Participants!$A$1:$F$1600,5,FALSE)</f>
        <v>#N/A</v>
      </c>
      <c r="I128" s="59" t="e">
        <f>+VLOOKUP(E128,Participants!$A$1:$F$1600,3,FALSE)</f>
        <v>#N/A</v>
      </c>
      <c r="J128" s="59" t="e">
        <f>+VLOOKUP(E128,Participants!$A$1:$G$1600,7,FALSE)</f>
        <v>#N/A</v>
      </c>
      <c r="K128" s="59"/>
      <c r="L128" s="59"/>
    </row>
    <row r="129" spans="1:12" ht="14.25" customHeight="1">
      <c r="A129" s="68" t="s">
        <v>1672</v>
      </c>
      <c r="B129" s="57">
        <v>6</v>
      </c>
      <c r="C129" s="57"/>
      <c r="D129" s="57"/>
      <c r="E129" s="57"/>
      <c r="F129" s="59" t="e">
        <f>+VLOOKUP(E129,Participants!$A$1:$F$1600,2,FALSE)</f>
        <v>#N/A</v>
      </c>
      <c r="G129" s="59" t="e">
        <f>+VLOOKUP(E129,Participants!$A$1:$F$1600,4,FALSE)</f>
        <v>#N/A</v>
      </c>
      <c r="H129" s="59" t="e">
        <f>+VLOOKUP(E129,Participants!$A$1:$F$1600,5,FALSE)</f>
        <v>#N/A</v>
      </c>
      <c r="I129" s="59" t="e">
        <f>+VLOOKUP(E129,Participants!$A$1:$F$1600,3,FALSE)</f>
        <v>#N/A</v>
      </c>
      <c r="J129" s="59" t="e">
        <f>+VLOOKUP(E129,Participants!$A$1:$G$1600,7,FALSE)</f>
        <v>#N/A</v>
      </c>
      <c r="K129" s="59"/>
      <c r="L129" s="59"/>
    </row>
    <row r="130" spans="1:12" ht="14.25" customHeight="1">
      <c r="A130" s="68" t="s">
        <v>1672</v>
      </c>
      <c r="B130" s="57">
        <v>6</v>
      </c>
      <c r="C130" s="57"/>
      <c r="D130" s="57"/>
      <c r="E130" s="57"/>
      <c r="F130" s="59" t="e">
        <f>+VLOOKUP(E130,Participants!$A$1:$F$1600,2,FALSE)</f>
        <v>#N/A</v>
      </c>
      <c r="G130" s="59" t="e">
        <f>+VLOOKUP(E130,Participants!$A$1:$F$1600,4,FALSE)</f>
        <v>#N/A</v>
      </c>
      <c r="H130" s="59" t="e">
        <f>+VLOOKUP(E130,Participants!$A$1:$F$1600,5,FALSE)</f>
        <v>#N/A</v>
      </c>
      <c r="I130" s="59" t="e">
        <f>+VLOOKUP(E130,Participants!$A$1:$F$1600,3,FALSE)</f>
        <v>#N/A</v>
      </c>
      <c r="J130" s="59" t="e">
        <f>+VLOOKUP(E130,Participants!$A$1:$G$1600,7,FALSE)</f>
        <v>#N/A</v>
      </c>
      <c r="K130" s="59"/>
      <c r="L130" s="59"/>
    </row>
    <row r="131" spans="1:12" ht="14.25" customHeight="1">
      <c r="A131" s="68" t="s">
        <v>1672</v>
      </c>
      <c r="B131" s="57">
        <v>6</v>
      </c>
      <c r="C131" s="57"/>
      <c r="D131" s="57"/>
      <c r="E131" s="57"/>
      <c r="F131" s="59" t="e">
        <f>+VLOOKUP(E131,Participants!$A$1:$F$1600,2,FALSE)</f>
        <v>#N/A</v>
      </c>
      <c r="G131" s="59" t="e">
        <f>+VLOOKUP(E131,Participants!$A$1:$F$1600,4,FALSE)</f>
        <v>#N/A</v>
      </c>
      <c r="H131" s="59" t="e">
        <f>+VLOOKUP(E131,Participants!$A$1:$F$1600,5,FALSE)</f>
        <v>#N/A</v>
      </c>
      <c r="I131" s="59" t="e">
        <f>+VLOOKUP(E131,Participants!$A$1:$F$1600,3,FALSE)</f>
        <v>#N/A</v>
      </c>
      <c r="J131" s="59" t="e">
        <f>+VLOOKUP(E131,Participants!$A$1:$G$1600,7,FALSE)</f>
        <v>#N/A</v>
      </c>
      <c r="K131" s="59"/>
      <c r="L131" s="59"/>
    </row>
    <row r="132" spans="1:12" ht="14.25" customHeight="1">
      <c r="A132" s="68" t="s">
        <v>1672</v>
      </c>
      <c r="B132" s="57">
        <v>6</v>
      </c>
      <c r="C132" s="57"/>
      <c r="D132" s="57"/>
      <c r="E132" s="57"/>
      <c r="F132" s="59" t="e">
        <f>+VLOOKUP(E132,Participants!$A$1:$F$1600,2,FALSE)</f>
        <v>#N/A</v>
      </c>
      <c r="G132" s="59" t="e">
        <f>+VLOOKUP(E132,Participants!$A$1:$F$1600,4,FALSE)</f>
        <v>#N/A</v>
      </c>
      <c r="H132" s="59" t="e">
        <f>+VLOOKUP(E132,Participants!$A$1:$F$1600,5,FALSE)</f>
        <v>#N/A</v>
      </c>
      <c r="I132" s="59" t="e">
        <f>+VLOOKUP(E132,Participants!$A$1:$F$1600,3,FALSE)</f>
        <v>#N/A</v>
      </c>
      <c r="J132" s="59" t="e">
        <f>+VLOOKUP(E132,Participants!$A$1:$G$1600,7,FALSE)</f>
        <v>#N/A</v>
      </c>
      <c r="K132" s="59"/>
      <c r="L132" s="59"/>
    </row>
    <row r="133" spans="1:12" ht="14.25" customHeight="1">
      <c r="A133" s="68" t="s">
        <v>1672</v>
      </c>
      <c r="B133" s="57">
        <v>6</v>
      </c>
      <c r="C133" s="57"/>
      <c r="D133" s="57"/>
      <c r="E133" s="57"/>
      <c r="F133" s="59" t="e">
        <f>+VLOOKUP(E133,Participants!$A$1:$F$1600,2,FALSE)</f>
        <v>#N/A</v>
      </c>
      <c r="G133" s="59" t="e">
        <f>+VLOOKUP(E133,Participants!$A$1:$F$1600,4,FALSE)</f>
        <v>#N/A</v>
      </c>
      <c r="H133" s="59" t="e">
        <f>+VLOOKUP(E133,Participants!$A$1:$F$1600,5,FALSE)</f>
        <v>#N/A</v>
      </c>
      <c r="I133" s="59" t="e">
        <f>+VLOOKUP(E133,Participants!$A$1:$F$1600,3,FALSE)</f>
        <v>#N/A</v>
      </c>
      <c r="J133" s="59" t="e">
        <f>+VLOOKUP(E133,Participants!$A$1:$G$1600,7,FALSE)</f>
        <v>#N/A</v>
      </c>
      <c r="K133" s="59"/>
      <c r="L133" s="59"/>
    </row>
    <row r="134" spans="1:12" ht="14.25" customHeight="1">
      <c r="A134" s="68" t="s">
        <v>1672</v>
      </c>
      <c r="B134" s="57">
        <v>6</v>
      </c>
      <c r="C134" s="57"/>
      <c r="D134" s="57"/>
      <c r="E134" s="57"/>
      <c r="F134" s="59" t="e">
        <f>+VLOOKUP(E134,Participants!$A$1:$F$1600,2,FALSE)</f>
        <v>#N/A</v>
      </c>
      <c r="G134" s="59" t="e">
        <f>+VLOOKUP(E134,Participants!$A$1:$F$1600,4,FALSE)</f>
        <v>#N/A</v>
      </c>
      <c r="H134" s="59" t="e">
        <f>+VLOOKUP(E134,Participants!$A$1:$F$1600,5,FALSE)</f>
        <v>#N/A</v>
      </c>
      <c r="I134" s="59" t="e">
        <f>+VLOOKUP(E134,Participants!$A$1:$F$1600,3,FALSE)</f>
        <v>#N/A</v>
      </c>
      <c r="J134" s="59" t="e">
        <f>+VLOOKUP(E134,Participants!$A$1:$G$1600,7,FALSE)</f>
        <v>#N/A</v>
      </c>
      <c r="K134" s="59"/>
      <c r="L134" s="59"/>
    </row>
    <row r="135" spans="1:12" ht="14.25" customHeight="1">
      <c r="A135" s="68" t="s">
        <v>1672</v>
      </c>
      <c r="B135" s="57">
        <v>6</v>
      </c>
      <c r="C135" s="57"/>
      <c r="D135" s="57"/>
      <c r="E135" s="57"/>
      <c r="F135" s="59" t="e">
        <f>+VLOOKUP(E135,Participants!$A$1:$F$1600,2,FALSE)</f>
        <v>#N/A</v>
      </c>
      <c r="G135" s="59" t="e">
        <f>+VLOOKUP(E135,Participants!$A$1:$F$1600,4,FALSE)</f>
        <v>#N/A</v>
      </c>
      <c r="H135" s="59" t="e">
        <f>+VLOOKUP(E135,Participants!$A$1:$F$1600,5,FALSE)</f>
        <v>#N/A</v>
      </c>
      <c r="I135" s="59" t="e">
        <f>+VLOOKUP(E135,Participants!$A$1:$F$1600,3,FALSE)</f>
        <v>#N/A</v>
      </c>
      <c r="J135" s="59" t="e">
        <f>+VLOOKUP(E135,Participants!$A$1:$G$1600,7,FALSE)</f>
        <v>#N/A</v>
      </c>
      <c r="K135" s="59"/>
      <c r="L135" s="59"/>
    </row>
    <row r="136" spans="1:12" ht="14.25" customHeight="1">
      <c r="A136" s="68" t="s">
        <v>1672</v>
      </c>
      <c r="B136" s="57">
        <v>6</v>
      </c>
      <c r="C136" s="57"/>
      <c r="D136" s="57"/>
      <c r="E136" s="57"/>
      <c r="F136" s="59" t="e">
        <f>+VLOOKUP(E136,Participants!$A$1:$F$1600,2,FALSE)</f>
        <v>#N/A</v>
      </c>
      <c r="G136" s="59" t="e">
        <f>+VLOOKUP(E136,Participants!$A$1:$F$1600,4,FALSE)</f>
        <v>#N/A</v>
      </c>
      <c r="H136" s="59" t="e">
        <f>+VLOOKUP(E136,Participants!$A$1:$F$1600,5,FALSE)</f>
        <v>#N/A</v>
      </c>
      <c r="I136" s="59" t="e">
        <f>+VLOOKUP(E136,Participants!$A$1:$F$1600,3,FALSE)</f>
        <v>#N/A</v>
      </c>
      <c r="J136" s="59" t="e">
        <f>+VLOOKUP(E136,Participants!$A$1:$G$1600,7,FALSE)</f>
        <v>#N/A</v>
      </c>
      <c r="K136" s="59"/>
      <c r="L136" s="59"/>
    </row>
    <row r="137" spans="1:12" ht="14.25" customHeight="1">
      <c r="A137" s="68" t="s">
        <v>1672</v>
      </c>
      <c r="B137" s="57">
        <v>6</v>
      </c>
      <c r="C137" s="57"/>
      <c r="D137" s="57"/>
      <c r="E137" s="57"/>
      <c r="F137" s="59" t="e">
        <f>+VLOOKUP(E137,Participants!$A$1:$F$1600,2,FALSE)</f>
        <v>#N/A</v>
      </c>
      <c r="G137" s="59" t="e">
        <f>+VLOOKUP(E137,Participants!$A$1:$F$1600,4,FALSE)</f>
        <v>#N/A</v>
      </c>
      <c r="H137" s="59" t="e">
        <f>+VLOOKUP(E137,Participants!$A$1:$F$1600,5,FALSE)</f>
        <v>#N/A</v>
      </c>
      <c r="I137" s="59" t="e">
        <f>+VLOOKUP(E137,Participants!$A$1:$F$1600,3,FALSE)</f>
        <v>#N/A</v>
      </c>
      <c r="J137" s="59" t="e">
        <f>+VLOOKUP(E137,Participants!$A$1:$G$1600,7,FALSE)</f>
        <v>#N/A</v>
      </c>
      <c r="K137" s="59"/>
      <c r="L137" s="59"/>
    </row>
    <row r="138" spans="1:12" ht="14.25" customHeight="1">
      <c r="A138" s="68" t="s">
        <v>1672</v>
      </c>
      <c r="B138" s="57">
        <v>6</v>
      </c>
      <c r="C138" s="57"/>
      <c r="D138" s="57"/>
      <c r="E138" s="57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59"/>
      <c r="L138" s="59"/>
    </row>
    <row r="139" spans="1:12" ht="14.25" customHeight="1">
      <c r="A139" s="68" t="s">
        <v>1672</v>
      </c>
      <c r="B139" s="57">
        <v>6</v>
      </c>
      <c r="C139" s="57"/>
      <c r="D139" s="57"/>
      <c r="E139" s="57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59"/>
      <c r="L139" s="59"/>
    </row>
    <row r="140" spans="1:12" ht="14.25" customHeight="1">
      <c r="A140" s="68" t="s">
        <v>1672</v>
      </c>
      <c r="B140" s="57">
        <v>6</v>
      </c>
      <c r="C140" s="57"/>
      <c r="D140" s="57"/>
      <c r="E140" s="57"/>
      <c r="F140" s="59" t="e">
        <f>+VLOOKUP(E140,Participants!$A$1:$F$1600,2,FALSE)</f>
        <v>#N/A</v>
      </c>
      <c r="G140" s="59" t="e">
        <f>+VLOOKUP(E140,Participants!$A$1:$F$1600,4,FALSE)</f>
        <v>#N/A</v>
      </c>
      <c r="H140" s="59" t="e">
        <f>+VLOOKUP(E140,Participants!$A$1:$F$1600,5,FALSE)</f>
        <v>#N/A</v>
      </c>
      <c r="I140" s="59" t="e">
        <f>+VLOOKUP(E140,Participants!$A$1:$F$1600,3,FALSE)</f>
        <v>#N/A</v>
      </c>
      <c r="J140" s="59" t="e">
        <f>+VLOOKUP(E140,Participants!$A$1:$G$1600,7,FALSE)</f>
        <v>#N/A</v>
      </c>
      <c r="K140" s="59"/>
      <c r="L140" s="59"/>
    </row>
    <row r="141" spans="1:12" ht="14.25" customHeight="1">
      <c r="A141" s="68" t="s">
        <v>1672</v>
      </c>
      <c r="B141" s="57">
        <v>6</v>
      </c>
      <c r="C141" s="57"/>
      <c r="D141" s="57"/>
      <c r="E141" s="57"/>
      <c r="F141" s="59" t="e">
        <f>+VLOOKUP(E141,Participants!$A$1:$F$1600,2,FALSE)</f>
        <v>#N/A</v>
      </c>
      <c r="G141" s="59" t="e">
        <f>+VLOOKUP(E141,Participants!$A$1:$F$1600,4,FALSE)</f>
        <v>#N/A</v>
      </c>
      <c r="H141" s="59" t="e">
        <f>+VLOOKUP(E141,Participants!$A$1:$F$1600,5,FALSE)</f>
        <v>#N/A</v>
      </c>
      <c r="I141" s="59" t="e">
        <f>+VLOOKUP(E141,Participants!$A$1:$F$1600,3,FALSE)</f>
        <v>#N/A</v>
      </c>
      <c r="J141" s="59" t="e">
        <f>+VLOOKUP(E141,Participants!$A$1:$G$1600,7,FALSE)</f>
        <v>#N/A</v>
      </c>
      <c r="K141" s="59"/>
      <c r="L141" s="59"/>
    </row>
    <row r="142" spans="1:12" ht="14.25" customHeight="1">
      <c r="A142" s="68" t="s">
        <v>1672</v>
      </c>
      <c r="B142" s="57">
        <v>6</v>
      </c>
      <c r="C142" s="57"/>
      <c r="D142" s="57"/>
      <c r="E142" s="57"/>
      <c r="F142" s="59" t="e">
        <f>+VLOOKUP(E142,Participants!$A$1:$F$1600,2,FALSE)</f>
        <v>#N/A</v>
      </c>
      <c r="G142" s="59" t="e">
        <f>+VLOOKUP(E142,Participants!$A$1:$F$1600,4,FALSE)</f>
        <v>#N/A</v>
      </c>
      <c r="H142" s="59" t="e">
        <f>+VLOOKUP(E142,Participants!$A$1:$F$1600,5,FALSE)</f>
        <v>#N/A</v>
      </c>
      <c r="I142" s="59" t="e">
        <f>+VLOOKUP(E142,Participants!$A$1:$F$1600,3,FALSE)</f>
        <v>#N/A</v>
      </c>
      <c r="J142" s="59" t="e">
        <f>+VLOOKUP(E142,Participants!$A$1:$G$1600,7,FALSE)</f>
        <v>#N/A</v>
      </c>
      <c r="K142" s="59"/>
      <c r="L142" s="59"/>
    </row>
    <row r="143" spans="1:12" ht="14.25" customHeight="1">
      <c r="A143" s="68" t="s">
        <v>1672</v>
      </c>
      <c r="B143" s="57">
        <v>6</v>
      </c>
      <c r="C143" s="57"/>
      <c r="D143" s="57"/>
      <c r="E143" s="57"/>
      <c r="F143" s="59" t="e">
        <f>+VLOOKUP(E143,Participants!$A$1:$F$1600,2,FALSE)</f>
        <v>#N/A</v>
      </c>
      <c r="G143" s="59" t="e">
        <f>+VLOOKUP(E143,Participants!$A$1:$F$1600,4,FALSE)</f>
        <v>#N/A</v>
      </c>
      <c r="H143" s="59" t="e">
        <f>+VLOOKUP(E143,Participants!$A$1:$F$1600,5,FALSE)</f>
        <v>#N/A</v>
      </c>
      <c r="I143" s="59" t="e">
        <f>+VLOOKUP(E143,Participants!$A$1:$F$1600,3,FALSE)</f>
        <v>#N/A</v>
      </c>
      <c r="J143" s="59" t="e">
        <f>+VLOOKUP(E143,Participants!$A$1:$G$1600,7,FALSE)</f>
        <v>#N/A</v>
      </c>
      <c r="K143" s="59"/>
      <c r="L143" s="59"/>
    </row>
    <row r="144" spans="1:12" ht="14.25" customHeight="1">
      <c r="A144" s="68" t="s">
        <v>1672</v>
      </c>
      <c r="B144" s="57">
        <v>6</v>
      </c>
      <c r="C144" s="57"/>
      <c r="D144" s="57"/>
      <c r="E144" s="57"/>
      <c r="F144" s="59" t="e">
        <f>+VLOOKUP(E144,Participants!$A$1:$F$1600,2,FALSE)</f>
        <v>#N/A</v>
      </c>
      <c r="G144" s="59" t="e">
        <f>+VLOOKUP(E144,Participants!$A$1:$F$1600,4,FALSE)</f>
        <v>#N/A</v>
      </c>
      <c r="H144" s="59" t="e">
        <f>+VLOOKUP(E144,Participants!$A$1:$F$1600,5,FALSE)</f>
        <v>#N/A</v>
      </c>
      <c r="I144" s="59" t="e">
        <f>+VLOOKUP(E144,Participants!$A$1:$F$1600,3,FALSE)</f>
        <v>#N/A</v>
      </c>
      <c r="J144" s="59" t="e">
        <f>+VLOOKUP(E144,Participants!$A$1:$G$1600,7,FALSE)</f>
        <v>#N/A</v>
      </c>
      <c r="K144" s="59"/>
      <c r="L144" s="59"/>
    </row>
    <row r="145" spans="1:24" ht="14.25" customHeight="1">
      <c r="A145" s="68" t="s">
        <v>1672</v>
      </c>
      <c r="B145" s="57">
        <v>6</v>
      </c>
      <c r="C145" s="57"/>
      <c r="D145" s="57"/>
      <c r="E145" s="57"/>
      <c r="F145" s="59" t="e">
        <f>+VLOOKUP(E145,Participants!$A$1:$F$1600,2,FALSE)</f>
        <v>#N/A</v>
      </c>
      <c r="G145" s="59" t="e">
        <f>+VLOOKUP(E145,Participants!$A$1:$F$1600,4,FALSE)</f>
        <v>#N/A</v>
      </c>
      <c r="H145" s="59" t="e">
        <f>+VLOOKUP(E145,Participants!$A$1:$F$1600,5,FALSE)</f>
        <v>#N/A</v>
      </c>
      <c r="I145" s="59" t="e">
        <f>+VLOOKUP(E145,Participants!$A$1:$F$1600,3,FALSE)</f>
        <v>#N/A</v>
      </c>
      <c r="J145" s="59" t="e">
        <f>+VLOOKUP(E145,Participants!$A$1:$G$1600,7,FALSE)</f>
        <v>#N/A</v>
      </c>
      <c r="K145" s="59"/>
      <c r="L145" s="59"/>
    </row>
    <row r="146" spans="1:24" ht="14.25" customHeight="1">
      <c r="A146" s="68" t="s">
        <v>1672</v>
      </c>
      <c r="B146" s="57">
        <v>6</v>
      </c>
      <c r="C146" s="57"/>
      <c r="D146" s="57"/>
      <c r="E146" s="57"/>
      <c r="F146" s="59" t="e">
        <f>+VLOOKUP(E146,Participants!$A$1:$F$1600,2,FALSE)</f>
        <v>#N/A</v>
      </c>
      <c r="G146" s="59" t="e">
        <f>+VLOOKUP(E146,Participants!$A$1:$F$1600,4,FALSE)</f>
        <v>#N/A</v>
      </c>
      <c r="H146" s="59" t="e">
        <f>+VLOOKUP(E146,Participants!$A$1:$F$1600,5,FALSE)</f>
        <v>#N/A</v>
      </c>
      <c r="I146" s="59" t="e">
        <f>+VLOOKUP(E146,Participants!$A$1:$F$1600,3,FALSE)</f>
        <v>#N/A</v>
      </c>
      <c r="J146" s="59" t="e">
        <f>+VLOOKUP(E146,Participants!$A$1:$G$1600,7,FALSE)</f>
        <v>#N/A</v>
      </c>
      <c r="K146" s="59"/>
      <c r="L146" s="59"/>
    </row>
    <row r="147" spans="1:24" ht="14.25" customHeight="1">
      <c r="A147" s="68" t="s">
        <v>1672</v>
      </c>
      <c r="B147" s="57">
        <v>6</v>
      </c>
      <c r="C147" s="57"/>
      <c r="D147" s="57"/>
      <c r="E147" s="57"/>
      <c r="F147" s="59" t="e">
        <f>+VLOOKUP(E147,Participants!$A$1:$F$1600,2,FALSE)</f>
        <v>#N/A</v>
      </c>
      <c r="G147" s="59" t="e">
        <f>+VLOOKUP(E147,Participants!$A$1:$F$1600,4,FALSE)</f>
        <v>#N/A</v>
      </c>
      <c r="H147" s="59" t="e">
        <f>+VLOOKUP(E147,Participants!$A$1:$F$1600,5,FALSE)</f>
        <v>#N/A</v>
      </c>
      <c r="I147" s="59" t="e">
        <f>+VLOOKUP(E147,Participants!$A$1:$F$1600,3,FALSE)</f>
        <v>#N/A</v>
      </c>
      <c r="J147" s="59" t="e">
        <f>+VLOOKUP(E147,Participants!$A$1:$G$1600,7,FALSE)</f>
        <v>#N/A</v>
      </c>
      <c r="K147" s="59"/>
      <c r="L147" s="59"/>
    </row>
    <row r="148" spans="1:24" ht="14.25" customHeight="1">
      <c r="A148" s="68" t="s">
        <v>1672</v>
      </c>
      <c r="B148" s="57">
        <v>6</v>
      </c>
      <c r="C148" s="57"/>
      <c r="D148" s="57"/>
      <c r="E148" s="57"/>
      <c r="F148" s="59" t="e">
        <f>+VLOOKUP(E148,Participants!$A$1:$F$1600,2,FALSE)</f>
        <v>#N/A</v>
      </c>
      <c r="G148" s="59" t="e">
        <f>+VLOOKUP(E148,Participants!$A$1:$F$1600,4,FALSE)</f>
        <v>#N/A</v>
      </c>
      <c r="H148" s="59" t="e">
        <f>+VLOOKUP(E148,Participants!$A$1:$F$1600,5,FALSE)</f>
        <v>#N/A</v>
      </c>
      <c r="I148" s="59" t="e">
        <f>+VLOOKUP(E148,Participants!$A$1:$F$1600,3,FALSE)</f>
        <v>#N/A</v>
      </c>
      <c r="J148" s="59" t="e">
        <f>+VLOOKUP(E148,Participants!$A$1:$G$1600,7,FALSE)</f>
        <v>#N/A</v>
      </c>
      <c r="K148" s="59"/>
      <c r="L148" s="59"/>
    </row>
    <row r="149" spans="1:24" ht="14.25" customHeight="1">
      <c r="A149" s="68" t="s">
        <v>1672</v>
      </c>
      <c r="B149" s="57">
        <v>6</v>
      </c>
      <c r="C149" s="57"/>
      <c r="D149" s="57"/>
      <c r="E149" s="57"/>
      <c r="F149" s="59" t="e">
        <f>+VLOOKUP(E149,Participants!$A$1:$F$1600,2,FALSE)</f>
        <v>#N/A</v>
      </c>
      <c r="G149" s="59" t="e">
        <f>+VLOOKUP(E149,Participants!$A$1:$F$1600,4,FALSE)</f>
        <v>#N/A</v>
      </c>
      <c r="H149" s="59" t="e">
        <f>+VLOOKUP(E149,Participants!$A$1:$F$1600,5,FALSE)</f>
        <v>#N/A</v>
      </c>
      <c r="I149" s="59" t="e">
        <f>+VLOOKUP(E149,Participants!$A$1:$F$1600,3,FALSE)</f>
        <v>#N/A</v>
      </c>
      <c r="J149" s="59" t="e">
        <f>+VLOOKUP(E149,Participants!$A$1:$G$1600,7,FALSE)</f>
        <v>#N/A</v>
      </c>
      <c r="K149" s="59"/>
      <c r="L149" s="59"/>
    </row>
    <row r="150" spans="1:24" ht="14.25" customHeight="1">
      <c r="A150" s="68" t="s">
        <v>1672</v>
      </c>
      <c r="B150" s="57">
        <v>6</v>
      </c>
      <c r="C150" s="57"/>
      <c r="D150" s="57"/>
      <c r="E150" s="57"/>
      <c r="F150" s="59" t="e">
        <f>+VLOOKUP(E150,Participants!$A$1:$F$1600,2,FALSE)</f>
        <v>#N/A</v>
      </c>
      <c r="G150" s="59" t="e">
        <f>+VLOOKUP(E150,Participants!$A$1:$F$1600,4,FALSE)</f>
        <v>#N/A</v>
      </c>
      <c r="H150" s="59" t="e">
        <f>+VLOOKUP(E150,Participants!$A$1:$F$1600,5,FALSE)</f>
        <v>#N/A</v>
      </c>
      <c r="I150" s="59" t="e">
        <f>+VLOOKUP(E150,Participants!$A$1:$F$1600,3,FALSE)</f>
        <v>#N/A</v>
      </c>
      <c r="J150" s="59" t="e">
        <f>+VLOOKUP(E150,Participants!$A$1:$G$1600,7,FALSE)</f>
        <v>#N/A</v>
      </c>
      <c r="K150" s="59"/>
      <c r="L150" s="59"/>
    </row>
    <row r="151" spans="1:24" ht="14.25" customHeight="1">
      <c r="A151" s="68" t="s">
        <v>1672</v>
      </c>
      <c r="B151" s="57">
        <v>6</v>
      </c>
      <c r="C151" s="57"/>
      <c r="D151" s="57"/>
      <c r="E151" s="57"/>
      <c r="F151" s="59" t="e">
        <f>+VLOOKUP(E151,Participants!$A$1:$F$1600,2,FALSE)</f>
        <v>#N/A</v>
      </c>
      <c r="G151" s="59" t="e">
        <f>+VLOOKUP(E151,Participants!$A$1:$F$1600,4,FALSE)</f>
        <v>#N/A</v>
      </c>
      <c r="H151" s="59" t="e">
        <f>+VLOOKUP(E151,Participants!$A$1:$F$1600,5,FALSE)</f>
        <v>#N/A</v>
      </c>
      <c r="I151" s="59" t="e">
        <f>+VLOOKUP(E151,Participants!$A$1:$F$1600,3,FALSE)</f>
        <v>#N/A</v>
      </c>
      <c r="J151" s="59" t="e">
        <f>+VLOOKUP(E151,Participants!$A$1:$G$1600,7,FALSE)</f>
        <v>#N/A</v>
      </c>
      <c r="K151" s="59"/>
      <c r="L151" s="59"/>
    </row>
    <row r="152" spans="1:24" ht="14.25" customHeight="1">
      <c r="A152" s="68" t="s">
        <v>1672</v>
      </c>
      <c r="B152" s="57">
        <v>6</v>
      </c>
      <c r="C152" s="57"/>
      <c r="D152" s="57"/>
      <c r="E152" s="57"/>
      <c r="F152" s="59" t="e">
        <f>+VLOOKUP(E152,Participants!$A$1:$F$1600,2,FALSE)</f>
        <v>#N/A</v>
      </c>
      <c r="G152" s="59" t="e">
        <f>+VLOOKUP(E152,Participants!$A$1:$F$1600,4,FALSE)</f>
        <v>#N/A</v>
      </c>
      <c r="H152" s="59" t="e">
        <f>+VLOOKUP(E152,Participants!$A$1:$F$1600,5,FALSE)</f>
        <v>#N/A</v>
      </c>
      <c r="I152" s="59" t="e">
        <f>+VLOOKUP(E152,Participants!$A$1:$F$1600,3,FALSE)</f>
        <v>#N/A</v>
      </c>
      <c r="J152" s="59" t="e">
        <f>+VLOOKUP(E152,Participants!$A$1:$G$1600,7,FALSE)</f>
        <v>#N/A</v>
      </c>
      <c r="K152" s="59"/>
      <c r="L152" s="59"/>
    </row>
    <row r="153" spans="1:24" ht="14.25" customHeight="1">
      <c r="E153" s="63"/>
    </row>
    <row r="154" spans="1:24" ht="14.25" customHeight="1">
      <c r="B154" s="65" t="s">
        <v>8</v>
      </c>
      <c r="C154" s="65" t="s">
        <v>15</v>
      </c>
      <c r="D154" s="65" t="s">
        <v>18</v>
      </c>
      <c r="E154" s="66" t="s">
        <v>21</v>
      </c>
      <c r="F154" s="65" t="s">
        <v>24</v>
      </c>
      <c r="G154" s="65" t="s">
        <v>29</v>
      </c>
      <c r="H154" s="65" t="s">
        <v>32</v>
      </c>
      <c r="I154" s="65" t="s">
        <v>35</v>
      </c>
      <c r="J154" s="65" t="s">
        <v>38</v>
      </c>
      <c r="K154" s="65" t="s">
        <v>41</v>
      </c>
      <c r="L154" s="65" t="s">
        <v>44</v>
      </c>
      <c r="M154" s="65" t="s">
        <v>47</v>
      </c>
      <c r="N154" s="65" t="s">
        <v>50</v>
      </c>
      <c r="O154" s="65" t="s">
        <v>53</v>
      </c>
      <c r="P154" s="65" t="s">
        <v>59</v>
      </c>
      <c r="Q154" s="65" t="s">
        <v>62</v>
      </c>
      <c r="R154" s="65" t="s">
        <v>68</v>
      </c>
      <c r="S154" s="65" t="s">
        <v>10</v>
      </c>
      <c r="T154" s="65" t="s">
        <v>73</v>
      </c>
      <c r="U154" s="65" t="s">
        <v>76</v>
      </c>
      <c r="V154" s="65" t="s">
        <v>79</v>
      </c>
      <c r="W154" s="65" t="s">
        <v>82</v>
      </c>
      <c r="X154" s="65" t="s">
        <v>1526</v>
      </c>
    </row>
    <row r="155" spans="1:24" ht="14.25" customHeight="1">
      <c r="A155" s="67" t="s">
        <v>13</v>
      </c>
      <c r="B155" s="67">
        <f t="shared" ref="B155:W155" si="0">+SUMIFS($L$2:$L$153,$J$2:$J$153,$A155,$G$2:$G$153,B$154)</f>
        <v>0</v>
      </c>
      <c r="C155" s="67">
        <f t="shared" si="0"/>
        <v>0</v>
      </c>
      <c r="D155" s="67">
        <f t="shared" si="0"/>
        <v>0</v>
      </c>
      <c r="E155" s="67">
        <f t="shared" si="0"/>
        <v>0</v>
      </c>
      <c r="F155" s="67">
        <f t="shared" si="0"/>
        <v>0</v>
      </c>
      <c r="G155" s="67">
        <f t="shared" si="0"/>
        <v>0</v>
      </c>
      <c r="H155" s="67">
        <f t="shared" si="0"/>
        <v>0</v>
      </c>
      <c r="I155" s="67">
        <f t="shared" si="0"/>
        <v>0</v>
      </c>
      <c r="J155" s="67">
        <f t="shared" si="0"/>
        <v>0</v>
      </c>
      <c r="K155" s="67">
        <f t="shared" si="0"/>
        <v>0</v>
      </c>
      <c r="L155" s="67">
        <f t="shared" si="0"/>
        <v>0</v>
      </c>
      <c r="M155" s="67">
        <f t="shared" si="0"/>
        <v>0</v>
      </c>
      <c r="N155" s="67">
        <f t="shared" si="0"/>
        <v>0</v>
      </c>
      <c r="O155" s="67">
        <f t="shared" si="0"/>
        <v>0</v>
      </c>
      <c r="P155" s="67">
        <f t="shared" si="0"/>
        <v>0</v>
      </c>
      <c r="Q155" s="67">
        <f t="shared" si="0"/>
        <v>0</v>
      </c>
      <c r="R155" s="67">
        <f t="shared" si="0"/>
        <v>0</v>
      </c>
      <c r="S155" s="67">
        <f t="shared" si="0"/>
        <v>0</v>
      </c>
      <c r="T155" s="67">
        <f t="shared" si="0"/>
        <v>0</v>
      </c>
      <c r="U155" s="67">
        <f t="shared" si="0"/>
        <v>0</v>
      </c>
      <c r="V155" s="67">
        <f t="shared" si="0"/>
        <v>0</v>
      </c>
      <c r="W155" s="67">
        <f t="shared" si="0"/>
        <v>0</v>
      </c>
      <c r="X155" s="67">
        <f t="shared" ref="X155:X156" si="1">SUM(B155:W155)</f>
        <v>0</v>
      </c>
    </row>
    <row r="156" spans="1:24" ht="14.25" customHeight="1">
      <c r="A156" s="67" t="s">
        <v>27</v>
      </c>
      <c r="B156" s="67">
        <f t="shared" ref="B156:W156" si="2">+SUMIFS($L$2:$L$153,$J$2:$J$153,$A156,$G$2:$G$153,B$154)</f>
        <v>0</v>
      </c>
      <c r="C156" s="67">
        <f t="shared" si="2"/>
        <v>0</v>
      </c>
      <c r="D156" s="67">
        <f t="shared" si="2"/>
        <v>0</v>
      </c>
      <c r="E156" s="67">
        <f t="shared" si="2"/>
        <v>0</v>
      </c>
      <c r="F156" s="67">
        <f t="shared" si="2"/>
        <v>0</v>
      </c>
      <c r="G156" s="67">
        <f t="shared" si="2"/>
        <v>0</v>
      </c>
      <c r="H156" s="67">
        <f t="shared" si="2"/>
        <v>0</v>
      </c>
      <c r="I156" s="67">
        <f t="shared" si="2"/>
        <v>0</v>
      </c>
      <c r="J156" s="67">
        <f t="shared" si="2"/>
        <v>0</v>
      </c>
      <c r="K156" s="67">
        <f t="shared" si="2"/>
        <v>0</v>
      </c>
      <c r="L156" s="67">
        <f t="shared" si="2"/>
        <v>0</v>
      </c>
      <c r="M156" s="67">
        <f t="shared" si="2"/>
        <v>0</v>
      </c>
      <c r="N156" s="67">
        <f t="shared" si="2"/>
        <v>0</v>
      </c>
      <c r="O156" s="67">
        <f t="shared" si="2"/>
        <v>0</v>
      </c>
      <c r="P156" s="67">
        <f t="shared" si="2"/>
        <v>0</v>
      </c>
      <c r="Q156" s="67">
        <f t="shared" si="2"/>
        <v>0</v>
      </c>
      <c r="R156" s="67">
        <f t="shared" si="2"/>
        <v>0</v>
      </c>
      <c r="S156" s="67">
        <f t="shared" si="2"/>
        <v>0</v>
      </c>
      <c r="T156" s="67">
        <f t="shared" si="2"/>
        <v>0</v>
      </c>
      <c r="U156" s="67">
        <f t="shared" si="2"/>
        <v>0</v>
      </c>
      <c r="V156" s="67">
        <f t="shared" si="2"/>
        <v>0</v>
      </c>
      <c r="W156" s="67">
        <f t="shared" si="2"/>
        <v>0</v>
      </c>
      <c r="X156" s="67">
        <f t="shared" si="1"/>
        <v>0</v>
      </c>
    </row>
    <row r="157" spans="1:24" ht="14.25" customHeight="1">
      <c r="E157" s="63"/>
    </row>
    <row r="158" spans="1:24" ht="14.25" customHeight="1">
      <c r="E158" s="63"/>
    </row>
    <row r="159" spans="1:24" ht="14.25" customHeight="1">
      <c r="E159" s="63"/>
    </row>
    <row r="160" spans="1:24" ht="14.25" customHeight="1">
      <c r="E160" s="63"/>
    </row>
    <row r="161" spans="5:5" ht="14.25" customHeight="1">
      <c r="E161" s="63"/>
    </row>
    <row r="162" spans="5:5" ht="14.25" customHeight="1">
      <c r="E162" s="63"/>
    </row>
    <row r="163" spans="5:5" ht="14.25" customHeight="1">
      <c r="E163" s="63"/>
    </row>
    <row r="164" spans="5:5" ht="14.25" customHeight="1">
      <c r="E164" s="63"/>
    </row>
    <row r="165" spans="5:5" ht="14.25" customHeight="1">
      <c r="E165" s="63"/>
    </row>
    <row r="166" spans="5:5" ht="14.25" customHeight="1">
      <c r="E166" s="63"/>
    </row>
    <row r="167" spans="5:5" ht="14.25" customHeight="1">
      <c r="E167" s="63"/>
    </row>
    <row r="168" spans="5:5" ht="14.25" customHeight="1">
      <c r="E168" s="63"/>
    </row>
    <row r="169" spans="5:5" ht="14.25" customHeight="1">
      <c r="E169" s="63"/>
    </row>
    <row r="170" spans="5:5" ht="14.25" customHeight="1">
      <c r="E170" s="63"/>
    </row>
    <row r="171" spans="5:5" ht="14.25" customHeight="1">
      <c r="E171" s="63"/>
    </row>
    <row r="172" spans="5:5" ht="14.25" customHeight="1">
      <c r="E172" s="63"/>
    </row>
    <row r="173" spans="5:5" ht="14.25" customHeight="1">
      <c r="E173" s="63"/>
    </row>
    <row r="174" spans="5:5" ht="14.25" customHeight="1">
      <c r="E174" s="63"/>
    </row>
    <row r="175" spans="5:5" ht="14.25" customHeight="1">
      <c r="E175" s="63"/>
    </row>
    <row r="176" spans="5:5" ht="14.25" customHeight="1">
      <c r="E176" s="63"/>
    </row>
    <row r="177" spans="5:5" ht="14.25" customHeight="1">
      <c r="E177" s="63"/>
    </row>
    <row r="178" spans="5:5" ht="14.25" customHeight="1">
      <c r="E178" s="63"/>
    </row>
    <row r="179" spans="5:5" ht="14.25" customHeight="1">
      <c r="E179" s="63"/>
    </row>
    <row r="180" spans="5:5" ht="14.25" customHeight="1">
      <c r="E180" s="63"/>
    </row>
    <row r="181" spans="5:5" ht="14.25" customHeight="1">
      <c r="E181" s="63"/>
    </row>
    <row r="182" spans="5:5" ht="14.25" customHeight="1">
      <c r="E182" s="63"/>
    </row>
    <row r="183" spans="5:5" ht="14.25" customHeight="1">
      <c r="E183" s="63"/>
    </row>
    <row r="184" spans="5:5" ht="14.25" customHeight="1">
      <c r="E184" s="63"/>
    </row>
    <row r="185" spans="5:5" ht="14.25" customHeight="1">
      <c r="E185" s="63"/>
    </row>
    <row r="186" spans="5:5" ht="14.25" customHeight="1">
      <c r="E186" s="63"/>
    </row>
    <row r="187" spans="5:5" ht="14.25" customHeight="1">
      <c r="E187" s="63"/>
    </row>
    <row r="188" spans="5:5" ht="14.25" customHeight="1">
      <c r="E188" s="63"/>
    </row>
    <row r="189" spans="5:5" ht="14.25" customHeight="1">
      <c r="E189" s="63"/>
    </row>
    <row r="190" spans="5:5" ht="14.25" customHeight="1">
      <c r="E190" s="63"/>
    </row>
    <row r="191" spans="5:5" ht="14.25" customHeight="1">
      <c r="E191" s="63"/>
    </row>
    <row r="192" spans="5:5" ht="14.25" customHeight="1">
      <c r="E192" s="63"/>
    </row>
    <row r="193" spans="5:5" ht="14.25" customHeight="1">
      <c r="E193" s="63"/>
    </row>
    <row r="194" spans="5:5" ht="14.25" customHeight="1">
      <c r="E194" s="63"/>
    </row>
    <row r="195" spans="5:5" ht="14.25" customHeight="1">
      <c r="E195" s="63"/>
    </row>
    <row r="196" spans="5:5" ht="14.25" customHeight="1">
      <c r="E196" s="63"/>
    </row>
    <row r="197" spans="5:5" ht="14.25" customHeight="1">
      <c r="E197" s="63"/>
    </row>
    <row r="198" spans="5:5" ht="14.25" customHeight="1">
      <c r="E198" s="63"/>
    </row>
    <row r="199" spans="5:5" ht="14.25" customHeight="1">
      <c r="E199" s="63"/>
    </row>
    <row r="200" spans="5:5" ht="14.25" customHeight="1">
      <c r="E200" s="63"/>
    </row>
    <row r="201" spans="5:5" ht="14.25" customHeight="1">
      <c r="E201" s="63"/>
    </row>
    <row r="202" spans="5:5" ht="14.25" customHeight="1">
      <c r="E202" s="63"/>
    </row>
    <row r="203" spans="5:5" ht="14.25" customHeight="1">
      <c r="E203" s="63"/>
    </row>
    <row r="204" spans="5:5" ht="14.25" customHeight="1">
      <c r="E204" s="63"/>
    </row>
    <row r="205" spans="5:5" ht="14.25" customHeight="1">
      <c r="E205" s="63"/>
    </row>
    <row r="206" spans="5:5" ht="14.25" customHeight="1">
      <c r="E206" s="63"/>
    </row>
    <row r="207" spans="5:5" ht="14.25" customHeight="1">
      <c r="E207" s="63"/>
    </row>
    <row r="208" spans="5:5" ht="14.25" customHeight="1">
      <c r="E208" s="63"/>
    </row>
    <row r="209" spans="5:5" ht="14.25" customHeight="1">
      <c r="E209" s="63"/>
    </row>
    <row r="210" spans="5:5" ht="14.25" customHeight="1">
      <c r="E210" s="63"/>
    </row>
    <row r="211" spans="5:5" ht="14.25" customHeight="1">
      <c r="E211" s="63"/>
    </row>
    <row r="212" spans="5:5" ht="14.25" customHeight="1">
      <c r="E212" s="63"/>
    </row>
    <row r="213" spans="5:5" ht="14.25" customHeight="1">
      <c r="E213" s="63"/>
    </row>
    <row r="214" spans="5:5" ht="14.25" customHeight="1">
      <c r="E214" s="63"/>
    </row>
    <row r="215" spans="5:5" ht="14.25" customHeight="1">
      <c r="E215" s="63"/>
    </row>
    <row r="216" spans="5:5" ht="14.25" customHeight="1">
      <c r="E216" s="63"/>
    </row>
    <row r="217" spans="5:5" ht="14.25" customHeight="1">
      <c r="E217" s="63"/>
    </row>
    <row r="218" spans="5:5" ht="14.25" customHeight="1">
      <c r="E218" s="63"/>
    </row>
    <row r="219" spans="5:5" ht="14.25" customHeight="1">
      <c r="E219" s="63"/>
    </row>
    <row r="220" spans="5:5" ht="14.25" customHeight="1">
      <c r="E220" s="63"/>
    </row>
    <row r="221" spans="5:5" ht="14.25" customHeight="1">
      <c r="E221" s="63"/>
    </row>
    <row r="222" spans="5:5" ht="14.25" customHeight="1">
      <c r="E222" s="63"/>
    </row>
    <row r="223" spans="5:5" ht="14.25" customHeight="1">
      <c r="E223" s="63"/>
    </row>
    <row r="224" spans="5:5" ht="14.25" customHeight="1">
      <c r="E224" s="63"/>
    </row>
    <row r="225" spans="5:5" ht="14.25" customHeight="1">
      <c r="E225" s="63"/>
    </row>
    <row r="226" spans="5:5" ht="14.25" customHeight="1">
      <c r="E226" s="63"/>
    </row>
    <row r="227" spans="5:5" ht="14.25" customHeight="1">
      <c r="E227" s="63"/>
    </row>
    <row r="228" spans="5:5" ht="14.25" customHeight="1">
      <c r="E228" s="63"/>
    </row>
    <row r="229" spans="5:5" ht="14.25" customHeight="1">
      <c r="E229" s="63"/>
    </row>
    <row r="230" spans="5:5" ht="14.25" customHeight="1">
      <c r="E230" s="63"/>
    </row>
    <row r="231" spans="5:5" ht="14.25" customHeight="1">
      <c r="E231" s="63"/>
    </row>
    <row r="232" spans="5:5" ht="14.25" customHeight="1">
      <c r="E232" s="63"/>
    </row>
    <row r="233" spans="5:5" ht="14.25" customHeight="1">
      <c r="E233" s="63"/>
    </row>
    <row r="234" spans="5:5" ht="14.25" customHeight="1">
      <c r="E234" s="63"/>
    </row>
    <row r="235" spans="5:5" ht="14.25" customHeight="1">
      <c r="E235" s="63"/>
    </row>
    <row r="236" spans="5:5" ht="14.25" customHeight="1">
      <c r="E236" s="63"/>
    </row>
    <row r="237" spans="5:5" ht="14.25" customHeight="1">
      <c r="E237" s="63"/>
    </row>
    <row r="238" spans="5:5" ht="14.25" customHeight="1">
      <c r="E238" s="63"/>
    </row>
    <row r="239" spans="5:5" ht="14.25" customHeight="1">
      <c r="E239" s="63"/>
    </row>
    <row r="240" spans="5:5" ht="14.25" customHeight="1">
      <c r="E240" s="63"/>
    </row>
    <row r="241" spans="1:23" ht="14.25" customHeight="1">
      <c r="E241" s="63"/>
    </row>
    <row r="242" spans="1:23" ht="14.25" customHeight="1">
      <c r="E242" s="63"/>
    </row>
    <row r="243" spans="1:23" ht="14.25" customHeight="1">
      <c r="E243" s="63"/>
    </row>
    <row r="244" spans="1:23" ht="14.25" customHeight="1">
      <c r="E244" s="63"/>
    </row>
    <row r="245" spans="1:23" ht="14.25" customHeight="1">
      <c r="B245" s="65" t="s">
        <v>47</v>
      </c>
      <c r="C245" s="65" t="s">
        <v>1549</v>
      </c>
      <c r="D245" s="65" t="s">
        <v>38</v>
      </c>
      <c r="E245" s="66" t="s">
        <v>41</v>
      </c>
      <c r="F245" s="65" t="s">
        <v>1550</v>
      </c>
      <c r="G245" s="65" t="s">
        <v>1551</v>
      </c>
      <c r="H245" s="65" t="s">
        <v>1552</v>
      </c>
      <c r="I245" s="65" t="s">
        <v>1553</v>
      </c>
      <c r="J245" s="65" t="s">
        <v>1554</v>
      </c>
      <c r="K245" s="65" t="s">
        <v>1555</v>
      </c>
      <c r="L245" s="65" t="s">
        <v>1556</v>
      </c>
      <c r="M245" s="65" t="s">
        <v>1557</v>
      </c>
      <c r="N245" s="65" t="s">
        <v>1558</v>
      </c>
      <c r="O245" s="65" t="s">
        <v>73</v>
      </c>
      <c r="P245" s="65" t="s">
        <v>8</v>
      </c>
      <c r="Q245" s="65" t="s">
        <v>35</v>
      </c>
      <c r="R245" s="65" t="s">
        <v>10</v>
      </c>
      <c r="S245" s="65" t="s">
        <v>1559</v>
      </c>
      <c r="T245" s="65" t="s">
        <v>1560</v>
      </c>
      <c r="U245" s="65" t="s">
        <v>1561</v>
      </c>
      <c r="V245" s="65" t="s">
        <v>1562</v>
      </c>
      <c r="W245" s="65" t="s">
        <v>1563</v>
      </c>
    </row>
    <row r="246" spans="1:23" ht="14.25" customHeight="1">
      <c r="A246" s="67" t="s">
        <v>1564</v>
      </c>
      <c r="B246" s="67" t="e">
        <f t="shared" ref="B246:W246" si="3">+SUMIF(#REF!,B$245,#REF!)</f>
        <v>#REF!</v>
      </c>
      <c r="C246" s="67" t="e">
        <f t="shared" si="3"/>
        <v>#REF!</v>
      </c>
      <c r="D246" s="67" t="e">
        <f t="shared" si="3"/>
        <v>#REF!</v>
      </c>
      <c r="E246" s="67" t="e">
        <f t="shared" si="3"/>
        <v>#REF!</v>
      </c>
      <c r="F246" s="67" t="e">
        <f t="shared" si="3"/>
        <v>#REF!</v>
      </c>
      <c r="G246" s="67" t="e">
        <f t="shared" si="3"/>
        <v>#REF!</v>
      </c>
      <c r="H246" s="67" t="e">
        <f t="shared" si="3"/>
        <v>#REF!</v>
      </c>
      <c r="I246" s="67" t="e">
        <f t="shared" si="3"/>
        <v>#REF!</v>
      </c>
      <c r="J246" s="67" t="e">
        <f t="shared" si="3"/>
        <v>#REF!</v>
      </c>
      <c r="K246" s="67" t="e">
        <f t="shared" si="3"/>
        <v>#REF!</v>
      </c>
      <c r="L246" s="67" t="e">
        <f t="shared" si="3"/>
        <v>#REF!</v>
      </c>
      <c r="M246" s="67" t="e">
        <f t="shared" si="3"/>
        <v>#REF!</v>
      </c>
      <c r="N246" s="67" t="e">
        <f t="shared" si="3"/>
        <v>#REF!</v>
      </c>
      <c r="O246" s="67" t="e">
        <f t="shared" si="3"/>
        <v>#REF!</v>
      </c>
      <c r="P246" s="67" t="e">
        <f t="shared" si="3"/>
        <v>#REF!</v>
      </c>
      <c r="Q246" s="67" t="e">
        <f t="shared" si="3"/>
        <v>#REF!</v>
      </c>
      <c r="R246" s="67" t="e">
        <f t="shared" si="3"/>
        <v>#REF!</v>
      </c>
      <c r="S246" s="67" t="e">
        <f t="shared" si="3"/>
        <v>#REF!</v>
      </c>
      <c r="T246" s="67" t="e">
        <f t="shared" si="3"/>
        <v>#REF!</v>
      </c>
      <c r="U246" s="67" t="e">
        <f t="shared" si="3"/>
        <v>#REF!</v>
      </c>
      <c r="V246" s="67" t="e">
        <f t="shared" si="3"/>
        <v>#REF!</v>
      </c>
      <c r="W246" s="67" t="e">
        <f t="shared" si="3"/>
        <v>#REF!</v>
      </c>
    </row>
    <row r="247" spans="1:23" ht="14.25" customHeight="1">
      <c r="A247" s="67" t="s">
        <v>1565</v>
      </c>
      <c r="B247" s="67">
        <f t="shared" ref="B247:W247" si="4">+SUMIF($G$2:$G$21,B$245,$L$2:$L$21)</f>
        <v>0</v>
      </c>
      <c r="C247" s="67">
        <f t="shared" si="4"/>
        <v>0</v>
      </c>
      <c r="D247" s="67">
        <f t="shared" si="4"/>
        <v>0</v>
      </c>
      <c r="E247" s="67">
        <f t="shared" si="4"/>
        <v>0</v>
      </c>
      <c r="F247" s="67">
        <f t="shared" si="4"/>
        <v>0</v>
      </c>
      <c r="G247" s="67">
        <f t="shared" si="4"/>
        <v>0</v>
      </c>
      <c r="H247" s="67">
        <f t="shared" si="4"/>
        <v>0</v>
      </c>
      <c r="I247" s="67">
        <f t="shared" si="4"/>
        <v>0</v>
      </c>
      <c r="J247" s="67">
        <f t="shared" si="4"/>
        <v>0</v>
      </c>
      <c r="K247" s="67">
        <f t="shared" si="4"/>
        <v>0</v>
      </c>
      <c r="L247" s="67">
        <f t="shared" si="4"/>
        <v>0</v>
      </c>
      <c r="M247" s="67">
        <f t="shared" si="4"/>
        <v>0</v>
      </c>
      <c r="N247" s="67">
        <f t="shared" si="4"/>
        <v>0</v>
      </c>
      <c r="O247" s="67">
        <f t="shared" si="4"/>
        <v>0</v>
      </c>
      <c r="P247" s="67">
        <f t="shared" si="4"/>
        <v>0</v>
      </c>
      <c r="Q247" s="67">
        <f t="shared" si="4"/>
        <v>0</v>
      </c>
      <c r="R247" s="67">
        <f t="shared" si="4"/>
        <v>0</v>
      </c>
      <c r="S247" s="67">
        <f t="shared" si="4"/>
        <v>0</v>
      </c>
      <c r="T247" s="67">
        <f t="shared" si="4"/>
        <v>0</v>
      </c>
      <c r="U247" s="67">
        <f t="shared" si="4"/>
        <v>0</v>
      </c>
      <c r="V247" s="67">
        <f t="shared" si="4"/>
        <v>0</v>
      </c>
      <c r="W247" s="67">
        <f t="shared" si="4"/>
        <v>0</v>
      </c>
    </row>
    <row r="248" spans="1:23" ht="14.25" customHeight="1">
      <c r="A248" s="67" t="s">
        <v>1566</v>
      </c>
      <c r="B248" s="67" t="e">
        <f t="shared" ref="B248:W248" si="5">+SUMIF(#REF!,B$245,#REF!)</f>
        <v>#REF!</v>
      </c>
      <c r="C248" s="67" t="e">
        <f t="shared" si="5"/>
        <v>#REF!</v>
      </c>
      <c r="D248" s="67" t="e">
        <f t="shared" si="5"/>
        <v>#REF!</v>
      </c>
      <c r="E248" s="67" t="e">
        <f t="shared" si="5"/>
        <v>#REF!</v>
      </c>
      <c r="F248" s="67" t="e">
        <f t="shared" si="5"/>
        <v>#REF!</v>
      </c>
      <c r="G248" s="67" t="e">
        <f t="shared" si="5"/>
        <v>#REF!</v>
      </c>
      <c r="H248" s="67" t="e">
        <f t="shared" si="5"/>
        <v>#REF!</v>
      </c>
      <c r="I248" s="67" t="e">
        <f t="shared" si="5"/>
        <v>#REF!</v>
      </c>
      <c r="J248" s="67" t="e">
        <f t="shared" si="5"/>
        <v>#REF!</v>
      </c>
      <c r="K248" s="67" t="e">
        <f t="shared" si="5"/>
        <v>#REF!</v>
      </c>
      <c r="L248" s="67" t="e">
        <f t="shared" si="5"/>
        <v>#REF!</v>
      </c>
      <c r="M248" s="67" t="e">
        <f t="shared" si="5"/>
        <v>#REF!</v>
      </c>
      <c r="N248" s="67" t="e">
        <f t="shared" si="5"/>
        <v>#REF!</v>
      </c>
      <c r="O248" s="67" t="e">
        <f t="shared" si="5"/>
        <v>#REF!</v>
      </c>
      <c r="P248" s="67" t="e">
        <f t="shared" si="5"/>
        <v>#REF!</v>
      </c>
      <c r="Q248" s="67" t="e">
        <f t="shared" si="5"/>
        <v>#REF!</v>
      </c>
      <c r="R248" s="67" t="e">
        <f t="shared" si="5"/>
        <v>#REF!</v>
      </c>
      <c r="S248" s="67" t="e">
        <f t="shared" si="5"/>
        <v>#REF!</v>
      </c>
      <c r="T248" s="67" t="e">
        <f t="shared" si="5"/>
        <v>#REF!</v>
      </c>
      <c r="U248" s="67" t="e">
        <f t="shared" si="5"/>
        <v>#REF!</v>
      </c>
      <c r="V248" s="67" t="e">
        <f t="shared" si="5"/>
        <v>#REF!</v>
      </c>
      <c r="W248" s="67" t="e">
        <f t="shared" si="5"/>
        <v>#REF!</v>
      </c>
    </row>
    <row r="249" spans="1:23" ht="14.25" customHeight="1">
      <c r="A249" s="67" t="s">
        <v>1567</v>
      </c>
      <c r="B249" s="67">
        <f t="shared" ref="B249:W249" si="6">+SUMIF($G$22:$G$23,B$245,$L$22:$L$23)</f>
        <v>0</v>
      </c>
      <c r="C249" s="67">
        <f t="shared" si="6"/>
        <v>0</v>
      </c>
      <c r="D249" s="67">
        <f t="shared" si="6"/>
        <v>0</v>
      </c>
      <c r="E249" s="67">
        <f t="shared" si="6"/>
        <v>0</v>
      </c>
      <c r="F249" s="67">
        <f t="shared" si="6"/>
        <v>0</v>
      </c>
      <c r="G249" s="67">
        <f t="shared" si="6"/>
        <v>0</v>
      </c>
      <c r="H249" s="67">
        <f t="shared" si="6"/>
        <v>0</v>
      </c>
      <c r="I249" s="67">
        <f t="shared" si="6"/>
        <v>0</v>
      </c>
      <c r="J249" s="67">
        <f t="shared" si="6"/>
        <v>0</v>
      </c>
      <c r="K249" s="67">
        <f t="shared" si="6"/>
        <v>0</v>
      </c>
      <c r="L249" s="67">
        <f t="shared" si="6"/>
        <v>0</v>
      </c>
      <c r="M249" s="67">
        <f t="shared" si="6"/>
        <v>0</v>
      </c>
      <c r="N249" s="67">
        <f t="shared" si="6"/>
        <v>0</v>
      </c>
      <c r="O249" s="67">
        <f t="shared" si="6"/>
        <v>0</v>
      </c>
      <c r="P249" s="67">
        <f t="shared" si="6"/>
        <v>0</v>
      </c>
      <c r="Q249" s="67">
        <f t="shared" si="6"/>
        <v>0</v>
      </c>
      <c r="R249" s="67">
        <f t="shared" si="6"/>
        <v>0</v>
      </c>
      <c r="S249" s="67">
        <f t="shared" si="6"/>
        <v>0</v>
      </c>
      <c r="T249" s="67">
        <f t="shared" si="6"/>
        <v>0</v>
      </c>
      <c r="U249" s="67">
        <f t="shared" si="6"/>
        <v>0</v>
      </c>
      <c r="V249" s="67">
        <f t="shared" si="6"/>
        <v>0</v>
      </c>
      <c r="W249" s="67">
        <f t="shared" si="6"/>
        <v>0</v>
      </c>
    </row>
    <row r="250" spans="1:23" ht="14.25" customHeight="1">
      <c r="A250" s="67" t="s">
        <v>1526</v>
      </c>
      <c r="B250" s="67" t="e">
        <f t="shared" ref="B250:W250" si="7">SUM(B246:B249)</f>
        <v>#REF!</v>
      </c>
      <c r="C250" s="67" t="e">
        <f t="shared" si="7"/>
        <v>#REF!</v>
      </c>
      <c r="D250" s="67" t="e">
        <f t="shared" si="7"/>
        <v>#REF!</v>
      </c>
      <c r="E250" s="67" t="e">
        <f t="shared" si="7"/>
        <v>#REF!</v>
      </c>
      <c r="F250" s="67" t="e">
        <f t="shared" si="7"/>
        <v>#REF!</v>
      </c>
      <c r="G250" s="67" t="e">
        <f t="shared" si="7"/>
        <v>#REF!</v>
      </c>
      <c r="H250" s="67" t="e">
        <f t="shared" si="7"/>
        <v>#REF!</v>
      </c>
      <c r="I250" s="67" t="e">
        <f t="shared" si="7"/>
        <v>#REF!</v>
      </c>
      <c r="J250" s="67" t="e">
        <f t="shared" si="7"/>
        <v>#REF!</v>
      </c>
      <c r="K250" s="67" t="e">
        <f t="shared" si="7"/>
        <v>#REF!</v>
      </c>
      <c r="L250" s="67" t="e">
        <f t="shared" si="7"/>
        <v>#REF!</v>
      </c>
      <c r="M250" s="67" t="e">
        <f t="shared" si="7"/>
        <v>#REF!</v>
      </c>
      <c r="N250" s="67" t="e">
        <f t="shared" si="7"/>
        <v>#REF!</v>
      </c>
      <c r="O250" s="67" t="e">
        <f t="shared" si="7"/>
        <v>#REF!</v>
      </c>
      <c r="P250" s="67" t="e">
        <f t="shared" si="7"/>
        <v>#REF!</v>
      </c>
      <c r="Q250" s="67" t="e">
        <f t="shared" si="7"/>
        <v>#REF!</v>
      </c>
      <c r="R250" s="67" t="e">
        <f t="shared" si="7"/>
        <v>#REF!</v>
      </c>
      <c r="S250" s="67" t="e">
        <f t="shared" si="7"/>
        <v>#REF!</v>
      </c>
      <c r="T250" s="67" t="e">
        <f t="shared" si="7"/>
        <v>#REF!</v>
      </c>
      <c r="U250" s="67" t="e">
        <f t="shared" si="7"/>
        <v>#REF!</v>
      </c>
      <c r="V250" s="67" t="e">
        <f t="shared" si="7"/>
        <v>#REF!</v>
      </c>
      <c r="W250" s="67" t="e">
        <f t="shared" si="7"/>
        <v>#REF!</v>
      </c>
    </row>
    <row r="251" spans="1:23" ht="14.25" customHeight="1">
      <c r="E251" s="63"/>
    </row>
    <row r="252" spans="1:23" ht="14.25" customHeight="1">
      <c r="E252" s="63"/>
    </row>
    <row r="253" spans="1:23" ht="14.25" customHeight="1">
      <c r="E253" s="63"/>
    </row>
    <row r="254" spans="1:23" ht="14.25" customHeight="1">
      <c r="E254" s="63"/>
    </row>
    <row r="255" spans="1:23" ht="14.25" customHeight="1">
      <c r="E255" s="63"/>
    </row>
    <row r="256" spans="1:23" ht="14.25" customHeight="1">
      <c r="E256" s="63"/>
    </row>
    <row r="257" spans="5:5" ht="14.25" customHeight="1">
      <c r="E257" s="63"/>
    </row>
    <row r="258" spans="5:5" ht="14.25" customHeight="1">
      <c r="E258" s="63"/>
    </row>
    <row r="259" spans="5:5" ht="14.25" customHeight="1">
      <c r="E259" s="63"/>
    </row>
    <row r="260" spans="5:5" ht="14.25" customHeight="1">
      <c r="E260" s="63"/>
    </row>
    <row r="261" spans="5:5" ht="14.25" customHeight="1">
      <c r="E261" s="63"/>
    </row>
    <row r="262" spans="5:5" ht="14.25" customHeight="1">
      <c r="E262" s="63"/>
    </row>
    <row r="263" spans="5:5" ht="14.25" customHeight="1">
      <c r="E263" s="63"/>
    </row>
    <row r="264" spans="5:5" ht="14.25" customHeight="1">
      <c r="E264" s="63"/>
    </row>
    <row r="265" spans="5:5" ht="14.25" customHeight="1">
      <c r="E265" s="63"/>
    </row>
    <row r="266" spans="5:5" ht="14.25" customHeight="1">
      <c r="E266" s="63"/>
    </row>
    <row r="267" spans="5:5" ht="14.25" customHeight="1">
      <c r="E267" s="63"/>
    </row>
    <row r="268" spans="5:5" ht="14.25" customHeight="1">
      <c r="E268" s="63"/>
    </row>
    <row r="269" spans="5:5" ht="14.25" customHeight="1">
      <c r="E269" s="63"/>
    </row>
    <row r="270" spans="5:5" ht="14.25" customHeight="1">
      <c r="E270" s="63"/>
    </row>
    <row r="271" spans="5:5" ht="14.25" customHeight="1">
      <c r="E271" s="63"/>
    </row>
    <row r="272" spans="5:5" ht="14.25" customHeight="1">
      <c r="E272" s="63"/>
    </row>
    <row r="273" spans="5:5" ht="14.25" customHeight="1">
      <c r="E273" s="63"/>
    </row>
    <row r="274" spans="5:5" ht="14.25" customHeight="1">
      <c r="E274" s="63"/>
    </row>
    <row r="275" spans="5:5" ht="14.25" customHeight="1">
      <c r="E275" s="63"/>
    </row>
    <row r="276" spans="5:5" ht="14.25" customHeight="1">
      <c r="E276" s="63"/>
    </row>
    <row r="277" spans="5:5" ht="14.25" customHeight="1">
      <c r="E277" s="63"/>
    </row>
    <row r="278" spans="5:5" ht="14.25" customHeight="1">
      <c r="E278" s="63"/>
    </row>
    <row r="279" spans="5:5" ht="14.25" customHeight="1">
      <c r="E279" s="63"/>
    </row>
    <row r="280" spans="5:5" ht="14.25" customHeight="1">
      <c r="E280" s="63"/>
    </row>
    <row r="281" spans="5:5" ht="14.25" customHeight="1">
      <c r="E281" s="63"/>
    </row>
    <row r="282" spans="5:5" ht="14.25" customHeight="1">
      <c r="E282" s="63"/>
    </row>
    <row r="283" spans="5:5" ht="14.25" customHeight="1">
      <c r="E283" s="63"/>
    </row>
    <row r="284" spans="5:5" ht="14.25" customHeight="1">
      <c r="E284" s="63"/>
    </row>
    <row r="285" spans="5:5" ht="14.25" customHeight="1">
      <c r="E285" s="63"/>
    </row>
    <row r="286" spans="5:5" ht="14.25" customHeight="1">
      <c r="E286" s="63"/>
    </row>
    <row r="287" spans="5:5" ht="14.25" customHeight="1">
      <c r="E287" s="63"/>
    </row>
    <row r="288" spans="5:5" ht="14.25" customHeight="1">
      <c r="E288" s="63"/>
    </row>
    <row r="289" spans="5:5" ht="14.25" customHeight="1">
      <c r="E289" s="63"/>
    </row>
    <row r="290" spans="5:5" ht="14.25" customHeight="1">
      <c r="E290" s="63"/>
    </row>
    <row r="291" spans="5:5" ht="14.25" customHeight="1">
      <c r="E291" s="63"/>
    </row>
    <row r="292" spans="5:5" ht="14.25" customHeight="1">
      <c r="E292" s="63"/>
    </row>
    <row r="293" spans="5:5" ht="14.25" customHeight="1">
      <c r="E293" s="63"/>
    </row>
    <row r="294" spans="5:5" ht="14.25" customHeight="1">
      <c r="E294" s="63"/>
    </row>
    <row r="295" spans="5:5" ht="14.25" customHeight="1">
      <c r="E295" s="63"/>
    </row>
    <row r="296" spans="5:5" ht="14.25" customHeight="1">
      <c r="E296" s="63"/>
    </row>
    <row r="297" spans="5:5" ht="14.25" customHeight="1">
      <c r="E297" s="63"/>
    </row>
    <row r="298" spans="5:5" ht="14.25" customHeight="1">
      <c r="E298" s="63"/>
    </row>
    <row r="299" spans="5:5" ht="14.25" customHeight="1">
      <c r="E299" s="63"/>
    </row>
    <row r="300" spans="5:5" ht="14.25" customHeight="1">
      <c r="E300" s="63"/>
    </row>
    <row r="301" spans="5:5" ht="14.25" customHeight="1">
      <c r="E301" s="63"/>
    </row>
    <row r="302" spans="5:5" ht="14.25" customHeight="1">
      <c r="E302" s="63"/>
    </row>
    <row r="303" spans="5:5" ht="14.25" customHeight="1">
      <c r="E303" s="63"/>
    </row>
    <row r="304" spans="5:5" ht="14.25" customHeight="1">
      <c r="E304" s="63"/>
    </row>
    <row r="305" spans="5:5" ht="14.25" customHeight="1">
      <c r="E305" s="63"/>
    </row>
    <row r="306" spans="5:5" ht="14.25" customHeight="1">
      <c r="E306" s="63"/>
    </row>
    <row r="307" spans="5:5" ht="14.25" customHeight="1">
      <c r="E307" s="63"/>
    </row>
    <row r="308" spans="5:5" ht="14.25" customHeight="1">
      <c r="E308" s="63"/>
    </row>
    <row r="309" spans="5:5" ht="14.25" customHeight="1">
      <c r="E309" s="63"/>
    </row>
    <row r="310" spans="5:5" ht="14.25" customHeight="1">
      <c r="E310" s="63"/>
    </row>
    <row r="311" spans="5:5" ht="14.25" customHeight="1">
      <c r="E311" s="63"/>
    </row>
    <row r="312" spans="5:5" ht="14.25" customHeight="1">
      <c r="E312" s="63"/>
    </row>
    <row r="313" spans="5:5" ht="14.25" customHeight="1">
      <c r="E313" s="63"/>
    </row>
    <row r="314" spans="5:5" ht="14.25" customHeight="1">
      <c r="E314" s="63"/>
    </row>
    <row r="315" spans="5:5" ht="14.25" customHeight="1">
      <c r="E315" s="63"/>
    </row>
    <row r="316" spans="5:5" ht="14.25" customHeight="1">
      <c r="E316" s="63"/>
    </row>
    <row r="317" spans="5:5" ht="14.25" customHeight="1">
      <c r="E317" s="63"/>
    </row>
    <row r="318" spans="5:5" ht="14.25" customHeight="1">
      <c r="E318" s="63"/>
    </row>
    <row r="319" spans="5:5" ht="14.25" customHeight="1">
      <c r="E319" s="63"/>
    </row>
    <row r="320" spans="5:5" ht="14.25" customHeight="1">
      <c r="E320" s="63"/>
    </row>
    <row r="321" spans="5:5" ht="14.25" customHeight="1">
      <c r="E321" s="63"/>
    </row>
    <row r="322" spans="5:5" ht="14.25" customHeight="1">
      <c r="E322" s="63"/>
    </row>
    <row r="323" spans="5:5" ht="14.25" customHeight="1">
      <c r="E323" s="63"/>
    </row>
    <row r="324" spans="5:5" ht="14.25" customHeight="1">
      <c r="E324" s="63"/>
    </row>
    <row r="325" spans="5:5" ht="14.25" customHeight="1">
      <c r="E325" s="63"/>
    </row>
    <row r="326" spans="5:5" ht="14.25" customHeight="1">
      <c r="E326" s="63"/>
    </row>
    <row r="327" spans="5:5" ht="14.25" customHeight="1">
      <c r="E327" s="63"/>
    </row>
    <row r="328" spans="5:5" ht="14.25" customHeight="1">
      <c r="E328" s="63"/>
    </row>
    <row r="329" spans="5:5" ht="14.25" customHeight="1">
      <c r="E329" s="63"/>
    </row>
    <row r="330" spans="5:5" ht="14.25" customHeight="1">
      <c r="E330" s="63"/>
    </row>
    <row r="331" spans="5:5" ht="14.25" customHeight="1">
      <c r="E331" s="63"/>
    </row>
    <row r="332" spans="5:5" ht="14.25" customHeight="1">
      <c r="E332" s="63"/>
    </row>
    <row r="333" spans="5:5" ht="14.25" customHeight="1">
      <c r="E333" s="63"/>
    </row>
    <row r="334" spans="5:5" ht="14.25" customHeight="1">
      <c r="E334" s="63"/>
    </row>
    <row r="335" spans="5:5" ht="14.25" customHeight="1">
      <c r="E335" s="63"/>
    </row>
    <row r="336" spans="5:5" ht="14.25" customHeight="1">
      <c r="E336" s="63"/>
    </row>
    <row r="337" spans="5:5" ht="14.25" customHeight="1">
      <c r="E337" s="63"/>
    </row>
    <row r="338" spans="5:5" ht="14.25" customHeight="1">
      <c r="E338" s="63"/>
    </row>
    <row r="339" spans="5:5" ht="14.25" customHeight="1">
      <c r="E339" s="63"/>
    </row>
    <row r="340" spans="5:5" ht="14.25" customHeight="1">
      <c r="E340" s="63"/>
    </row>
    <row r="341" spans="5:5" ht="14.25" customHeight="1">
      <c r="E341" s="63"/>
    </row>
    <row r="342" spans="5:5" ht="14.25" customHeight="1">
      <c r="E342" s="63"/>
    </row>
    <row r="343" spans="5:5" ht="14.25" customHeight="1">
      <c r="E343" s="63"/>
    </row>
    <row r="344" spans="5:5" ht="14.25" customHeight="1">
      <c r="E344" s="63"/>
    </row>
    <row r="345" spans="5:5" ht="14.25" customHeight="1">
      <c r="E345" s="63"/>
    </row>
    <row r="346" spans="5:5" ht="14.25" customHeight="1">
      <c r="E346" s="63"/>
    </row>
    <row r="347" spans="5:5" ht="14.25" customHeight="1">
      <c r="E347" s="63"/>
    </row>
    <row r="348" spans="5:5" ht="14.25" customHeight="1">
      <c r="E348" s="63"/>
    </row>
    <row r="349" spans="5:5" ht="14.25" customHeight="1">
      <c r="E349" s="63"/>
    </row>
    <row r="350" spans="5:5" ht="14.25" customHeight="1">
      <c r="E350" s="63"/>
    </row>
    <row r="351" spans="5:5" ht="14.25" customHeight="1">
      <c r="E351" s="63"/>
    </row>
    <row r="352" spans="5:5" ht="14.25" customHeight="1">
      <c r="E352" s="63"/>
    </row>
    <row r="353" spans="5:5" ht="14.25" customHeight="1">
      <c r="E353" s="63"/>
    </row>
    <row r="354" spans="5:5" ht="14.25" customHeight="1">
      <c r="E354" s="63"/>
    </row>
    <row r="355" spans="5:5" ht="14.25" customHeight="1">
      <c r="E355" s="63"/>
    </row>
    <row r="356" spans="5:5" ht="14.25" customHeight="1">
      <c r="E356" s="63"/>
    </row>
    <row r="357" spans="5:5" ht="14.25" customHeight="1">
      <c r="E357" s="63"/>
    </row>
    <row r="358" spans="5:5" ht="14.25" customHeight="1">
      <c r="E358" s="63"/>
    </row>
    <row r="359" spans="5:5" ht="14.25" customHeight="1">
      <c r="E359" s="63"/>
    </row>
    <row r="360" spans="5:5" ht="14.25" customHeight="1">
      <c r="E360" s="63"/>
    </row>
    <row r="361" spans="5:5" ht="14.25" customHeight="1">
      <c r="E361" s="63"/>
    </row>
    <row r="362" spans="5:5" ht="14.25" customHeight="1">
      <c r="E362" s="63"/>
    </row>
    <row r="363" spans="5:5" ht="14.25" customHeight="1">
      <c r="E363" s="63"/>
    </row>
    <row r="364" spans="5:5" ht="14.25" customHeight="1">
      <c r="E364" s="63"/>
    </row>
    <row r="365" spans="5:5" ht="14.25" customHeight="1">
      <c r="E365" s="63"/>
    </row>
    <row r="366" spans="5:5" ht="14.25" customHeight="1">
      <c r="E366" s="63"/>
    </row>
    <row r="367" spans="5:5" ht="14.25" customHeight="1">
      <c r="E367" s="63"/>
    </row>
    <row r="368" spans="5:5" ht="14.25" customHeight="1">
      <c r="E368" s="63"/>
    </row>
    <row r="369" spans="5:5" ht="14.25" customHeight="1">
      <c r="E369" s="63"/>
    </row>
    <row r="370" spans="5:5" ht="14.25" customHeight="1">
      <c r="E370" s="63"/>
    </row>
    <row r="371" spans="5:5" ht="14.25" customHeight="1">
      <c r="E371" s="63"/>
    </row>
    <row r="372" spans="5:5" ht="14.25" customHeight="1">
      <c r="E372" s="63"/>
    </row>
    <row r="373" spans="5:5" ht="14.25" customHeight="1">
      <c r="E373" s="63"/>
    </row>
    <row r="374" spans="5:5" ht="14.25" customHeight="1">
      <c r="E374" s="63"/>
    </row>
    <row r="375" spans="5:5" ht="14.25" customHeight="1">
      <c r="E375" s="63"/>
    </row>
    <row r="376" spans="5:5" ht="14.25" customHeight="1">
      <c r="E376" s="63"/>
    </row>
    <row r="377" spans="5:5" ht="14.25" customHeight="1">
      <c r="E377" s="63"/>
    </row>
    <row r="378" spans="5:5" ht="14.25" customHeight="1">
      <c r="E378" s="63"/>
    </row>
    <row r="379" spans="5:5" ht="14.25" customHeight="1">
      <c r="E379" s="63"/>
    </row>
    <row r="380" spans="5:5" ht="14.25" customHeight="1">
      <c r="E380" s="63"/>
    </row>
    <row r="381" spans="5:5" ht="14.25" customHeight="1">
      <c r="E381" s="63"/>
    </row>
    <row r="382" spans="5:5" ht="14.25" customHeight="1">
      <c r="E382" s="63"/>
    </row>
    <row r="383" spans="5:5" ht="14.25" customHeight="1">
      <c r="E383" s="63"/>
    </row>
    <row r="384" spans="5:5" ht="14.25" customHeight="1">
      <c r="E384" s="63"/>
    </row>
    <row r="385" spans="5:5" ht="14.25" customHeight="1">
      <c r="E385" s="63"/>
    </row>
    <row r="386" spans="5:5" ht="14.25" customHeight="1">
      <c r="E386" s="63"/>
    </row>
    <row r="387" spans="5:5" ht="14.25" customHeight="1">
      <c r="E387" s="63"/>
    </row>
    <row r="388" spans="5:5" ht="14.25" customHeight="1">
      <c r="E388" s="63"/>
    </row>
    <row r="389" spans="5:5" ht="14.25" customHeight="1">
      <c r="E389" s="63"/>
    </row>
    <row r="390" spans="5:5" ht="14.25" customHeight="1">
      <c r="E390" s="63"/>
    </row>
    <row r="391" spans="5:5" ht="14.25" customHeight="1">
      <c r="E391" s="63"/>
    </row>
    <row r="392" spans="5:5" ht="14.25" customHeight="1">
      <c r="E392" s="63"/>
    </row>
    <row r="393" spans="5:5" ht="14.25" customHeight="1">
      <c r="E393" s="63"/>
    </row>
    <row r="394" spans="5:5" ht="14.25" customHeight="1">
      <c r="E394" s="63"/>
    </row>
    <row r="395" spans="5:5" ht="14.25" customHeight="1">
      <c r="E395" s="63"/>
    </row>
    <row r="396" spans="5:5" ht="14.25" customHeight="1">
      <c r="E396" s="63"/>
    </row>
    <row r="397" spans="5:5" ht="14.25" customHeight="1">
      <c r="E397" s="63"/>
    </row>
    <row r="398" spans="5:5" ht="14.25" customHeight="1">
      <c r="E398" s="63"/>
    </row>
    <row r="399" spans="5:5" ht="14.25" customHeight="1">
      <c r="E399" s="63"/>
    </row>
    <row r="400" spans="5:5" ht="14.25" customHeight="1">
      <c r="E400" s="63"/>
    </row>
    <row r="401" spans="5:5" ht="14.25" customHeight="1">
      <c r="E401" s="63"/>
    </row>
    <row r="402" spans="5:5" ht="14.25" customHeight="1">
      <c r="E402" s="63"/>
    </row>
    <row r="403" spans="5:5" ht="14.25" customHeight="1">
      <c r="E403" s="63"/>
    </row>
    <row r="404" spans="5:5" ht="14.25" customHeight="1">
      <c r="E404" s="63"/>
    </row>
    <row r="405" spans="5:5" ht="14.25" customHeight="1">
      <c r="E405" s="63"/>
    </row>
    <row r="406" spans="5:5" ht="14.25" customHeight="1">
      <c r="E406" s="63"/>
    </row>
    <row r="407" spans="5:5" ht="14.25" customHeight="1">
      <c r="E407" s="63"/>
    </row>
    <row r="408" spans="5:5" ht="14.25" customHeight="1">
      <c r="E408" s="63"/>
    </row>
    <row r="409" spans="5:5" ht="14.25" customHeight="1">
      <c r="E409" s="63"/>
    </row>
    <row r="410" spans="5:5" ht="14.25" customHeight="1">
      <c r="E410" s="63"/>
    </row>
    <row r="411" spans="5:5" ht="14.25" customHeight="1">
      <c r="E411" s="63"/>
    </row>
    <row r="412" spans="5:5" ht="14.25" customHeight="1">
      <c r="E412" s="63"/>
    </row>
    <row r="413" spans="5:5" ht="14.25" customHeight="1">
      <c r="E413" s="63"/>
    </row>
    <row r="414" spans="5:5" ht="14.25" customHeight="1">
      <c r="E414" s="63"/>
    </row>
    <row r="415" spans="5:5" ht="14.25" customHeight="1">
      <c r="E415" s="63"/>
    </row>
    <row r="416" spans="5:5" ht="14.25" customHeight="1">
      <c r="E416" s="63"/>
    </row>
    <row r="417" spans="5:5" ht="14.25" customHeight="1">
      <c r="E417" s="63"/>
    </row>
    <row r="418" spans="5:5" ht="14.25" customHeight="1">
      <c r="E418" s="63"/>
    </row>
    <row r="419" spans="5:5" ht="14.25" customHeight="1">
      <c r="E419" s="63"/>
    </row>
    <row r="420" spans="5:5" ht="14.25" customHeight="1">
      <c r="E420" s="63"/>
    </row>
    <row r="421" spans="5:5" ht="14.25" customHeight="1">
      <c r="E421" s="63"/>
    </row>
    <row r="422" spans="5:5" ht="14.25" customHeight="1">
      <c r="E422" s="63"/>
    </row>
    <row r="423" spans="5:5" ht="14.25" customHeight="1">
      <c r="E423" s="63"/>
    </row>
    <row r="424" spans="5:5" ht="14.25" customHeight="1">
      <c r="E424" s="63"/>
    </row>
    <row r="425" spans="5:5" ht="14.25" customHeight="1">
      <c r="E425" s="63"/>
    </row>
    <row r="426" spans="5:5" ht="14.25" customHeight="1">
      <c r="E426" s="63"/>
    </row>
    <row r="427" spans="5:5" ht="14.25" customHeight="1">
      <c r="E427" s="63"/>
    </row>
    <row r="428" spans="5:5" ht="14.25" customHeight="1">
      <c r="E428" s="63"/>
    </row>
    <row r="429" spans="5:5" ht="14.25" customHeight="1">
      <c r="E429" s="63"/>
    </row>
    <row r="430" spans="5:5" ht="14.25" customHeight="1">
      <c r="E430" s="63"/>
    </row>
    <row r="431" spans="5:5" ht="14.25" customHeight="1">
      <c r="E431" s="63"/>
    </row>
    <row r="432" spans="5:5" ht="14.25" customHeight="1">
      <c r="E432" s="63"/>
    </row>
    <row r="433" spans="5:5" ht="14.25" customHeight="1">
      <c r="E433" s="63"/>
    </row>
    <row r="434" spans="5:5" ht="14.25" customHeight="1">
      <c r="E434" s="63"/>
    </row>
    <row r="435" spans="5:5" ht="14.25" customHeight="1">
      <c r="E435" s="63"/>
    </row>
    <row r="436" spans="5:5" ht="14.25" customHeight="1">
      <c r="E436" s="63"/>
    </row>
    <row r="437" spans="5:5" ht="14.25" customHeight="1">
      <c r="E437" s="63"/>
    </row>
    <row r="438" spans="5:5" ht="14.25" customHeight="1">
      <c r="E438" s="63"/>
    </row>
    <row r="439" spans="5:5" ht="14.25" customHeight="1">
      <c r="E439" s="63"/>
    </row>
    <row r="440" spans="5:5" ht="14.25" customHeight="1">
      <c r="E440" s="63"/>
    </row>
    <row r="441" spans="5:5" ht="14.25" customHeight="1">
      <c r="E441" s="63"/>
    </row>
    <row r="442" spans="5:5" ht="14.25" customHeight="1">
      <c r="E442" s="63"/>
    </row>
    <row r="443" spans="5:5" ht="14.25" customHeight="1">
      <c r="E443" s="63"/>
    </row>
    <row r="444" spans="5:5" ht="14.25" customHeight="1">
      <c r="E444" s="63"/>
    </row>
    <row r="445" spans="5:5" ht="14.25" customHeight="1">
      <c r="E445" s="63"/>
    </row>
    <row r="446" spans="5:5" ht="14.25" customHeight="1">
      <c r="E446" s="63"/>
    </row>
    <row r="447" spans="5:5" ht="14.25" customHeight="1">
      <c r="E447" s="63"/>
    </row>
    <row r="448" spans="5:5" ht="14.25" customHeight="1">
      <c r="E448" s="63"/>
    </row>
    <row r="449" spans="5:5" ht="14.25" customHeight="1">
      <c r="E449" s="63"/>
    </row>
    <row r="450" spans="5:5" ht="14.25" customHeight="1">
      <c r="E450" s="63"/>
    </row>
    <row r="451" spans="5:5" ht="15.75" customHeight="1"/>
    <row r="452" spans="5:5" ht="15.75" customHeight="1"/>
    <row r="453" spans="5:5" ht="15.75" customHeight="1"/>
    <row r="454" spans="5:5" ht="15.75" customHeight="1"/>
    <row r="455" spans="5:5" ht="15.75" customHeight="1"/>
    <row r="456" spans="5:5" ht="15.75" customHeight="1"/>
    <row r="457" spans="5:5" ht="15.75" customHeight="1"/>
    <row r="458" spans="5:5" ht="15.75" customHeight="1"/>
    <row r="459" spans="5:5" ht="15.75" customHeight="1"/>
    <row r="460" spans="5:5" ht="15.75" customHeight="1"/>
    <row r="461" spans="5:5" ht="15.75" customHeight="1"/>
    <row r="462" spans="5:5" ht="15.75" customHeight="1"/>
    <row r="463" spans="5:5" ht="15.75" customHeight="1"/>
    <row r="464" spans="5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6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101" t="s">
        <v>1692</v>
      </c>
      <c r="B1" s="101" t="s">
        <v>1517</v>
      </c>
      <c r="C1" s="101" t="s">
        <v>1518</v>
      </c>
      <c r="D1" s="101" t="s">
        <v>1519</v>
      </c>
      <c r="E1" s="101" t="s">
        <v>1520</v>
      </c>
      <c r="F1" s="101" t="s">
        <v>1</v>
      </c>
      <c r="G1" s="101" t="s">
        <v>3</v>
      </c>
      <c r="H1" s="101" t="s">
        <v>1521</v>
      </c>
      <c r="I1" s="101" t="s">
        <v>2</v>
      </c>
      <c r="J1" s="101" t="s">
        <v>5</v>
      </c>
      <c r="K1" s="101" t="s">
        <v>1522</v>
      </c>
      <c r="L1" s="101" t="s">
        <v>1523</v>
      </c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 spans="1:26" ht="14.25" customHeight="1">
      <c r="A2" s="103" t="s">
        <v>1692</v>
      </c>
      <c r="B2" s="53">
        <v>1</v>
      </c>
      <c r="C2" s="54">
        <v>53.3</v>
      </c>
      <c r="D2" s="53">
        <v>1</v>
      </c>
      <c r="E2" s="55">
        <v>64</v>
      </c>
      <c r="F2" s="56" t="str">
        <f>+VLOOKUP(E2,Participants!$A$1:$F$1600,2,FALSE)</f>
        <v>Violet Eckenrode</v>
      </c>
      <c r="G2" s="56" t="str">
        <f>+VLOOKUP(E2,Participants!$A$1:$F$1600,4,FALSE)</f>
        <v>STL</v>
      </c>
      <c r="H2" s="56" t="str">
        <f>+VLOOKUP(E2,Participants!$A$1:$F$1600,5,FALSE)</f>
        <v>F</v>
      </c>
      <c r="I2" s="56" t="str">
        <f>+VLOOKUP(E2,Participants!$A$1:$F$1600,3,FALSE)</f>
        <v>K</v>
      </c>
      <c r="J2" s="56" t="str">
        <f>+VLOOKUP(E2,Participants!$A$1:$G$1600,7,FALSE)</f>
        <v>DEV GIRLS</v>
      </c>
      <c r="K2" s="56"/>
      <c r="L2" s="56">
        <v>100</v>
      </c>
    </row>
    <row r="3" spans="1:26" ht="14.25" customHeight="1">
      <c r="A3" s="103" t="s">
        <v>1692</v>
      </c>
      <c r="B3" s="53">
        <v>1</v>
      </c>
      <c r="C3" s="54">
        <v>41.6</v>
      </c>
      <c r="D3" s="53">
        <v>2</v>
      </c>
      <c r="E3" s="55">
        <v>632</v>
      </c>
      <c r="F3" s="56" t="str">
        <f>+VLOOKUP(E3,Participants!$A$1:$F$1600,2,FALSE)</f>
        <v>Gracie Morgan</v>
      </c>
      <c r="G3" s="56" t="str">
        <f>+VLOOKUP(E3,Participants!$A$1:$F$1600,4,FALSE)</f>
        <v>JFK</v>
      </c>
      <c r="H3" s="56" t="str">
        <f>+VLOOKUP(E3,Participants!$A$1:$F$1600,5,FALSE)</f>
        <v>F</v>
      </c>
      <c r="I3" s="56">
        <f>+VLOOKUP(E3,Participants!$A$1:$F$1600,3,FALSE)</f>
        <v>2</v>
      </c>
      <c r="J3" s="56" t="str">
        <f>+VLOOKUP(E3,Participants!$A$1:$G$1600,7,FALSE)</f>
        <v>DEV GIRLS</v>
      </c>
      <c r="K3" s="56"/>
      <c r="L3" s="56">
        <v>100</v>
      </c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4.25" customHeight="1">
      <c r="A4" s="103" t="s">
        <v>1692</v>
      </c>
      <c r="B4" s="53">
        <v>1</v>
      </c>
      <c r="C4" s="54">
        <v>45.38</v>
      </c>
      <c r="D4" s="53">
        <v>3</v>
      </c>
      <c r="E4" s="55">
        <v>1228</v>
      </c>
      <c r="F4" s="56" t="str">
        <f>+VLOOKUP(E4,Participants!$A$1:$F$1600,2,FALSE)</f>
        <v>Violet McGovern</v>
      </c>
      <c r="G4" s="56" t="str">
        <f>+VLOOKUP(E4,Participants!$A$1:$F$1600,4,FALSE)</f>
        <v>AGS</v>
      </c>
      <c r="H4" s="56" t="str">
        <f>+VLOOKUP(E4,Participants!$A$1:$F$1600,5,FALSE)</f>
        <v>F</v>
      </c>
      <c r="I4" s="56">
        <f>+VLOOKUP(E4,Participants!$A$1:$F$1600,3,FALSE)</f>
        <v>2</v>
      </c>
      <c r="J4" s="56" t="str">
        <f>+VLOOKUP(E4,Participants!$A$1:$G$1600,7,FALSE)</f>
        <v>DEV GIRLS</v>
      </c>
      <c r="K4" s="56"/>
      <c r="L4" s="56"/>
    </row>
    <row r="5" spans="1:26" ht="14.25" customHeight="1">
      <c r="A5" s="103" t="s">
        <v>1692</v>
      </c>
      <c r="B5" s="53">
        <v>1</v>
      </c>
      <c r="C5" s="54">
        <v>53.73</v>
      </c>
      <c r="D5" s="53">
        <v>4</v>
      </c>
      <c r="E5" s="55">
        <v>355</v>
      </c>
      <c r="F5" s="56" t="str">
        <f>+VLOOKUP(E5,Participants!$A$1:$F$1600,2,FALSE)</f>
        <v>Alaina Piaggesi</v>
      </c>
      <c r="G5" s="56" t="str">
        <f>+VLOOKUP(E5,Participants!$A$1:$F$1600,4,FALSE)</f>
        <v>GAA</v>
      </c>
      <c r="H5" s="56" t="str">
        <f>+VLOOKUP(E5,Participants!$A$1:$F$1600,5,FALSE)</f>
        <v>F</v>
      </c>
      <c r="I5" s="56">
        <f>+VLOOKUP(E5,Participants!$A$1:$F$1600,3,FALSE)</f>
        <v>2</v>
      </c>
      <c r="J5" s="56" t="str">
        <f>+VLOOKUP(E5,Participants!$A$1:$G$1600,7,FALSE)</f>
        <v>DEV GIRLS</v>
      </c>
      <c r="K5" s="56"/>
      <c r="L5" s="56"/>
    </row>
    <row r="6" spans="1:26" ht="14.25" customHeight="1">
      <c r="A6" s="103" t="s">
        <v>1692</v>
      </c>
      <c r="B6" s="53">
        <v>1</v>
      </c>
      <c r="C6" s="54">
        <v>45.18</v>
      </c>
      <c r="D6" s="53">
        <v>5</v>
      </c>
      <c r="E6" s="54">
        <v>819</v>
      </c>
      <c r="F6" s="56" t="str">
        <f>+VLOOKUP(E6,Participants!$A$1:$F$1600,2,FALSE)</f>
        <v>Miley Madden</v>
      </c>
      <c r="G6" s="56" t="str">
        <f>+VLOOKUP(E6,Participants!$A$1:$F$1600,4,FALSE)</f>
        <v>SHCA</v>
      </c>
      <c r="H6" s="56" t="str">
        <f>+VLOOKUP(E6,Participants!$A$1:$F$1600,5,FALSE)</f>
        <v>F</v>
      </c>
      <c r="I6" s="56">
        <f>+VLOOKUP(E6,Participants!$A$1:$F$1600,3,FALSE)</f>
        <v>2</v>
      </c>
      <c r="J6" s="56" t="str">
        <f>+VLOOKUP(E6,Participants!$A$1:$G$1600,7,FALSE)</f>
        <v>DEV GIRLS</v>
      </c>
      <c r="K6" s="56"/>
      <c r="L6" s="56"/>
    </row>
    <row r="7" spans="1:26" ht="14.25" customHeight="1">
      <c r="A7" s="103" t="s">
        <v>1692</v>
      </c>
      <c r="B7" s="53">
        <v>1</v>
      </c>
      <c r="C7" s="54">
        <v>59.14</v>
      </c>
      <c r="D7" s="53">
        <v>6</v>
      </c>
      <c r="E7" s="54">
        <v>1480</v>
      </c>
      <c r="F7" s="56" t="str">
        <f>+VLOOKUP(E7,Participants!$A$1:$F$1600,2,FALSE)</f>
        <v>Marin Cummings</v>
      </c>
      <c r="G7" s="56" t="str">
        <f>+VLOOKUP(E7,Participants!$A$1:$F$1600,4,FALSE)</f>
        <v>MMA</v>
      </c>
      <c r="H7" s="56" t="str">
        <f>+VLOOKUP(E7,Participants!$A$1:$F$1600,5,FALSE)</f>
        <v>F</v>
      </c>
      <c r="I7" s="56" t="str">
        <f>+VLOOKUP(E7,Participants!$A$1:$F$1600,3,FALSE)</f>
        <v>K</v>
      </c>
      <c r="J7" s="56" t="str">
        <f>+VLOOKUP(E7,Participants!$A$1:$G$1600,7,FALSE)</f>
        <v>DEV GIRLS</v>
      </c>
      <c r="K7" s="56"/>
      <c r="L7" s="56"/>
    </row>
    <row r="8" spans="1:26" ht="14.25" customHeight="1">
      <c r="A8" s="103" t="s">
        <v>1692</v>
      </c>
      <c r="B8" s="53">
        <v>1</v>
      </c>
      <c r="C8" s="54">
        <v>51.23</v>
      </c>
      <c r="D8" s="53">
        <v>7</v>
      </c>
      <c r="E8" s="54">
        <v>683</v>
      </c>
      <c r="F8" s="56" t="str">
        <f>+VLOOKUP(E8,Participants!$A$1:$F$1600,2,FALSE)</f>
        <v>Frances Hardy</v>
      </c>
      <c r="G8" s="56" t="str">
        <f>+VLOOKUP(E8,Participants!$A$1:$F$1600,4,FALSE)</f>
        <v>JFK</v>
      </c>
      <c r="H8" s="56" t="str">
        <f>+VLOOKUP(E8,Participants!$A$1:$F$1600,5,FALSE)</f>
        <v>F</v>
      </c>
      <c r="I8" s="56">
        <f>+VLOOKUP(E8,Participants!$A$1:$F$1600,3,FALSE)</f>
        <v>2</v>
      </c>
      <c r="J8" s="56" t="str">
        <f>+VLOOKUP(E8,Participants!$A$1:$G$1600,7,FALSE)</f>
        <v>DEV GIRLS</v>
      </c>
      <c r="K8" s="56"/>
      <c r="L8" s="56"/>
    </row>
    <row r="9" spans="1:26" ht="14.25" customHeight="1">
      <c r="A9" s="103" t="s">
        <v>1692</v>
      </c>
      <c r="B9" s="53">
        <v>1</v>
      </c>
      <c r="C9" s="54">
        <v>42.67</v>
      </c>
      <c r="D9" s="53">
        <v>8</v>
      </c>
      <c r="E9" s="54">
        <v>1226</v>
      </c>
      <c r="F9" s="56" t="str">
        <f>+VLOOKUP(E9,Participants!$A$1:$F$1600,2,FALSE)</f>
        <v>Nora Maher</v>
      </c>
      <c r="G9" s="56" t="str">
        <f>+VLOOKUP(E9,Participants!$A$1:$F$1600,4,FALSE)</f>
        <v>AGS</v>
      </c>
      <c r="H9" s="56" t="str">
        <f>+VLOOKUP(E9,Participants!$A$1:$F$1600,5,FALSE)</f>
        <v>F</v>
      </c>
      <c r="I9" s="56">
        <f>+VLOOKUP(E9,Participants!$A$1:$F$1600,3,FALSE)</f>
        <v>3</v>
      </c>
      <c r="J9" s="56" t="str">
        <f>+VLOOKUP(E9,Participants!$A$1:$G$1600,7,FALSE)</f>
        <v>DEV GIRLS</v>
      </c>
      <c r="K9" s="56"/>
      <c r="L9" s="56"/>
    </row>
    <row r="10" spans="1:26" ht="14.25" customHeight="1">
      <c r="A10" s="103" t="s">
        <v>1692</v>
      </c>
      <c r="B10" s="57">
        <v>2</v>
      </c>
      <c r="C10" s="58">
        <v>51.98</v>
      </c>
      <c r="D10" s="57">
        <v>1</v>
      </c>
      <c r="E10" s="58">
        <v>19</v>
      </c>
      <c r="F10" s="59" t="str">
        <f>+VLOOKUP(E10,Participants!$A$1:$F$1600,2,FALSE)</f>
        <v>Hannah Friday</v>
      </c>
      <c r="G10" s="59" t="str">
        <f>+VLOOKUP(E10,Participants!$A$1:$F$1600,4,FALSE)</f>
        <v>STL</v>
      </c>
      <c r="H10" s="59" t="str">
        <f>+VLOOKUP(E10,Participants!$A$1:$F$1600,5,FALSE)</f>
        <v>F</v>
      </c>
      <c r="I10" s="59">
        <f>+VLOOKUP(E10,Participants!$A$1:$F$1600,3,FALSE)</f>
        <v>1</v>
      </c>
      <c r="J10" s="59" t="str">
        <f>+VLOOKUP(E10,Participants!$A$1:$G$1600,7,FALSE)</f>
        <v>DEV GIRLS</v>
      </c>
      <c r="K10" s="59"/>
      <c r="L10" s="59"/>
    </row>
    <row r="11" spans="1:26" ht="14.25" customHeight="1">
      <c r="A11" s="103" t="s">
        <v>1692</v>
      </c>
      <c r="B11" s="57">
        <v>2</v>
      </c>
      <c r="C11" s="58">
        <v>51.36</v>
      </c>
      <c r="D11" s="57">
        <v>2</v>
      </c>
      <c r="E11" s="58">
        <v>366</v>
      </c>
      <c r="F11" s="59" t="str">
        <f>+VLOOKUP(E11,Participants!$A$1:$F$1600,2,FALSE)</f>
        <v>Sarah Stickman</v>
      </c>
      <c r="G11" s="59" t="str">
        <f>+VLOOKUP(E11,Participants!$A$1:$F$1600,4,FALSE)</f>
        <v>GAA</v>
      </c>
      <c r="H11" s="59" t="str">
        <f>+VLOOKUP(E11,Participants!$A$1:$F$1600,5,FALSE)</f>
        <v>F</v>
      </c>
      <c r="I11" s="59">
        <f>+VLOOKUP(E11,Participants!$A$1:$F$1600,3,FALSE)</f>
        <v>3</v>
      </c>
      <c r="J11" s="59" t="str">
        <f>+VLOOKUP(E11,Participants!$A$1:$G$1600,7,FALSE)</f>
        <v>DEV GIRLS</v>
      </c>
      <c r="K11" s="59"/>
      <c r="L11" s="59"/>
    </row>
    <row r="12" spans="1:26" ht="14.25" customHeight="1">
      <c r="A12" s="103" t="s">
        <v>1692</v>
      </c>
      <c r="B12" s="57">
        <v>2</v>
      </c>
      <c r="C12" s="58">
        <v>45.69</v>
      </c>
      <c r="D12" s="57">
        <v>3</v>
      </c>
      <c r="E12" s="58">
        <v>823</v>
      </c>
      <c r="F12" s="59" t="str">
        <f>+VLOOKUP(E12,Participants!$A$1:$F$1600,2,FALSE)</f>
        <v>Natalia Charron</v>
      </c>
      <c r="G12" s="59" t="str">
        <f>+VLOOKUP(E12,Participants!$A$1:$F$1600,4,FALSE)</f>
        <v>SHCA</v>
      </c>
      <c r="H12" s="59" t="str">
        <f>+VLOOKUP(E12,Participants!$A$1:$F$1600,5,FALSE)</f>
        <v>F</v>
      </c>
      <c r="I12" s="59">
        <f>+VLOOKUP(E12,Participants!$A$1:$F$1600,3,FALSE)</f>
        <v>3</v>
      </c>
      <c r="J12" s="59" t="str">
        <f>+VLOOKUP(E12,Participants!$A$1:$G$1600,7,FALSE)</f>
        <v>DEV GIRLS</v>
      </c>
      <c r="K12" s="59"/>
      <c r="L12" s="59"/>
    </row>
    <row r="13" spans="1:26" ht="14.25" customHeight="1">
      <c r="A13" s="103" t="s">
        <v>1692</v>
      </c>
      <c r="B13" s="57">
        <v>2</v>
      </c>
      <c r="C13" s="58">
        <v>50.25</v>
      </c>
      <c r="D13" s="57">
        <v>4</v>
      </c>
      <c r="E13" s="58">
        <v>1482</v>
      </c>
      <c r="F13" s="59" t="str">
        <f>+VLOOKUP(E13,Participants!$A$1:$F$1600,2,FALSE)</f>
        <v>Alonna Deasy</v>
      </c>
      <c r="G13" s="59" t="str">
        <f>+VLOOKUP(E13,Participants!$A$1:$F$1600,4,FALSE)</f>
        <v>MMA</v>
      </c>
      <c r="H13" s="59" t="str">
        <f>+VLOOKUP(E13,Participants!$A$1:$F$1600,5,FALSE)</f>
        <v>F</v>
      </c>
      <c r="I13" s="59" t="str">
        <f>+VLOOKUP(E13,Participants!$A$1:$F$1600,3,FALSE)</f>
        <v>K</v>
      </c>
      <c r="J13" s="59" t="str">
        <f>+VLOOKUP(E13,Participants!$A$1:$G$1600,7,FALSE)</f>
        <v>DEV GIRLS</v>
      </c>
      <c r="K13" s="59"/>
      <c r="L13" s="59"/>
    </row>
    <row r="14" spans="1:26" ht="14.25" customHeight="1">
      <c r="A14" s="103" t="s">
        <v>1692</v>
      </c>
      <c r="B14" s="57">
        <v>2</v>
      </c>
      <c r="C14" s="58">
        <v>49.13</v>
      </c>
      <c r="D14" s="57">
        <v>5</v>
      </c>
      <c r="E14" s="58">
        <v>633</v>
      </c>
      <c r="F14" s="59" t="str">
        <f>+VLOOKUP(E14,Participants!$A$1:$F$1600,2,FALSE)</f>
        <v>Alexis Pierce</v>
      </c>
      <c r="G14" s="59" t="str">
        <f>+VLOOKUP(E14,Participants!$A$1:$F$1600,4,FALSE)</f>
        <v>JFK</v>
      </c>
      <c r="H14" s="59" t="str">
        <f>+VLOOKUP(E14,Participants!$A$1:$F$1600,5,FALSE)</f>
        <v>F</v>
      </c>
      <c r="I14" s="59">
        <f>+VLOOKUP(E14,Participants!$A$1:$F$1600,3,FALSE)</f>
        <v>2</v>
      </c>
      <c r="J14" s="59" t="str">
        <f>+VLOOKUP(E14,Participants!$A$1:$G$1600,7,FALSE)</f>
        <v>DEV GIRLS</v>
      </c>
      <c r="K14" s="59"/>
      <c r="L14" s="59"/>
    </row>
    <row r="15" spans="1:26" ht="14.25" customHeight="1">
      <c r="A15" s="103" t="s">
        <v>1692</v>
      </c>
      <c r="B15" s="57">
        <v>2</v>
      </c>
      <c r="C15" s="58">
        <v>49.26</v>
      </c>
      <c r="D15" s="57">
        <v>6</v>
      </c>
      <c r="E15" s="58">
        <v>1228</v>
      </c>
      <c r="F15" s="59" t="str">
        <f>+VLOOKUP(E15,Participants!$A$1:$F$1600,2,FALSE)</f>
        <v>Violet McGovern</v>
      </c>
      <c r="G15" s="59" t="str">
        <f>+VLOOKUP(E15,Participants!$A$1:$F$1600,4,FALSE)</f>
        <v>AGS</v>
      </c>
      <c r="H15" s="59" t="str">
        <f>+VLOOKUP(E15,Participants!$A$1:$F$1600,5,FALSE)</f>
        <v>F</v>
      </c>
      <c r="I15" s="59">
        <f>+VLOOKUP(E15,Participants!$A$1:$F$1600,3,FALSE)</f>
        <v>2</v>
      </c>
      <c r="J15" s="59" t="str">
        <f>+VLOOKUP(E15,Participants!$A$1:$G$1600,7,FALSE)</f>
        <v>DEV GIRLS</v>
      </c>
      <c r="K15" s="59"/>
      <c r="L15" s="59"/>
    </row>
    <row r="16" spans="1:26" ht="14.25" customHeight="1">
      <c r="A16" s="103" t="s">
        <v>1692</v>
      </c>
      <c r="B16" s="57">
        <v>2</v>
      </c>
      <c r="C16" s="58">
        <v>50.14</v>
      </c>
      <c r="D16" s="57">
        <v>7</v>
      </c>
      <c r="E16" s="58">
        <v>11</v>
      </c>
      <c r="F16" s="59" t="str">
        <f>+VLOOKUP(E16,Participants!$A$1:$F$1600,2,FALSE)</f>
        <v>Everly Hetland</v>
      </c>
      <c r="G16" s="59" t="str">
        <f>+VLOOKUP(E16,Participants!$A$1:$F$1600,4,FALSE)</f>
        <v>STL</v>
      </c>
      <c r="H16" s="59" t="str">
        <f>+VLOOKUP(E16,Participants!$A$1:$F$1600,5,FALSE)</f>
        <v>F</v>
      </c>
      <c r="I16" s="59">
        <f>+VLOOKUP(E16,Participants!$A$1:$F$1600,3,FALSE)</f>
        <v>1</v>
      </c>
      <c r="J16" s="59" t="str">
        <f>+VLOOKUP(E16,Participants!$A$1:$G$1600,7,FALSE)</f>
        <v>DEV GIRLS</v>
      </c>
      <c r="K16" s="59"/>
      <c r="L16" s="59"/>
    </row>
    <row r="17" spans="1:12" ht="14.25" customHeight="1">
      <c r="A17" s="103" t="s">
        <v>1692</v>
      </c>
      <c r="B17" s="57">
        <v>2</v>
      </c>
      <c r="C17" s="58">
        <v>47.04</v>
      </c>
      <c r="D17" s="57">
        <v>8</v>
      </c>
      <c r="E17" s="58">
        <v>365</v>
      </c>
      <c r="F17" s="59" t="str">
        <f>+VLOOKUP(E17,Participants!$A$1:$F$1600,2,FALSE)</f>
        <v>Haley Stickman</v>
      </c>
      <c r="G17" s="59" t="str">
        <f>+VLOOKUP(E17,Participants!$A$1:$F$1600,4,FALSE)</f>
        <v>GAA</v>
      </c>
      <c r="H17" s="59" t="str">
        <f>+VLOOKUP(E17,Participants!$A$1:$F$1600,5,FALSE)</f>
        <v>F</v>
      </c>
      <c r="I17" s="59">
        <f>+VLOOKUP(E17,Participants!$A$1:$F$1600,3,FALSE)</f>
        <v>3</v>
      </c>
      <c r="J17" s="59" t="str">
        <f>+VLOOKUP(E17,Participants!$A$1:$G$1600,7,FALSE)</f>
        <v>DEV GIRLS</v>
      </c>
      <c r="K17" s="59"/>
      <c r="L17" s="59"/>
    </row>
    <row r="18" spans="1:12" ht="14.25" customHeight="1">
      <c r="A18" s="103" t="s">
        <v>1692</v>
      </c>
      <c r="B18" s="53">
        <v>3</v>
      </c>
      <c r="C18" s="54">
        <v>40.11</v>
      </c>
      <c r="D18" s="53">
        <v>1</v>
      </c>
      <c r="E18" s="54">
        <v>834</v>
      </c>
      <c r="F18" s="56" t="str">
        <f>+VLOOKUP(E18,Participants!$A$1:$F$1600,2,FALSE)</f>
        <v>Annie Pisaniello</v>
      </c>
      <c r="G18" s="56" t="str">
        <f>+VLOOKUP(E18,Participants!$A$1:$F$1600,4,FALSE)</f>
        <v>SHCA</v>
      </c>
      <c r="H18" s="56" t="str">
        <f>+VLOOKUP(E18,Participants!$A$1:$F$1600,5,FALSE)</f>
        <v>F</v>
      </c>
      <c r="I18" s="56">
        <f>+VLOOKUP(E18,Participants!$A$1:$F$1600,3,FALSE)</f>
        <v>4</v>
      </c>
      <c r="J18" s="56" t="str">
        <f>+VLOOKUP(E18,Participants!$A$1:$G$1600,7,FALSE)</f>
        <v>DEV GIRLS</v>
      </c>
      <c r="K18" s="56"/>
      <c r="L18" s="56"/>
    </row>
    <row r="19" spans="1:12" ht="14.25" customHeight="1">
      <c r="A19" s="103" t="s">
        <v>1692</v>
      </c>
      <c r="B19" s="53">
        <v>3</v>
      </c>
      <c r="C19" s="54">
        <v>57.67</v>
      </c>
      <c r="D19" s="53">
        <v>2</v>
      </c>
      <c r="E19" s="54">
        <v>1510</v>
      </c>
      <c r="F19" s="56" t="str">
        <f>+VLOOKUP(E19,Participants!$A$1:$F$1600,2,FALSE)</f>
        <v>Brinley Rivera</v>
      </c>
      <c r="G19" s="56" t="str">
        <f>+VLOOKUP(E19,Participants!$A$1:$F$1600,4,FALSE)</f>
        <v>MMA</v>
      </c>
      <c r="H19" s="56" t="str">
        <f>+VLOOKUP(E19,Participants!$A$1:$F$1600,5,FALSE)</f>
        <v>F</v>
      </c>
      <c r="I19" s="56" t="str">
        <f>+VLOOKUP(E19,Participants!$A$1:$F$1600,3,FALSE)</f>
        <v>K</v>
      </c>
      <c r="J19" s="56" t="str">
        <f>+VLOOKUP(E19,Participants!$A$1:$G$1600,7,FALSE)</f>
        <v>DEV GIRLS</v>
      </c>
      <c r="K19" s="56"/>
      <c r="L19" s="56"/>
    </row>
    <row r="20" spans="1:12" ht="14.25" customHeight="1">
      <c r="A20" s="103" t="s">
        <v>1692</v>
      </c>
      <c r="B20" s="53">
        <v>3</v>
      </c>
      <c r="C20" s="54">
        <v>38.31</v>
      </c>
      <c r="D20" s="53">
        <v>3</v>
      </c>
      <c r="E20" s="54">
        <v>627</v>
      </c>
      <c r="F20" s="56" t="str">
        <f>+VLOOKUP(E20,Participants!$A$1:$F$1600,2,FALSE)</f>
        <v>Kamrin Behrens</v>
      </c>
      <c r="G20" s="56" t="str">
        <f>+VLOOKUP(E20,Participants!$A$1:$F$1600,4,FALSE)</f>
        <v>JFK</v>
      </c>
      <c r="H20" s="56" t="str">
        <f>+VLOOKUP(E20,Participants!$A$1:$F$1600,5,FALSE)</f>
        <v>F</v>
      </c>
      <c r="I20" s="56">
        <f>+VLOOKUP(E20,Participants!$A$1:$F$1600,3,FALSE)</f>
        <v>4</v>
      </c>
      <c r="J20" s="56" t="str">
        <f>+VLOOKUP(E20,Participants!$A$1:$G$1600,7,FALSE)</f>
        <v>DEV GIRLS</v>
      </c>
      <c r="K20" s="56"/>
      <c r="L20" s="56"/>
    </row>
    <row r="21" spans="1:12" ht="14.25" customHeight="1">
      <c r="A21" s="103" t="s">
        <v>1692</v>
      </c>
      <c r="B21" s="53">
        <v>3</v>
      </c>
      <c r="C21" s="54">
        <v>46.72</v>
      </c>
      <c r="D21" s="53">
        <v>4</v>
      </c>
      <c r="E21" s="54">
        <v>1233</v>
      </c>
      <c r="F21" s="56" t="str">
        <f>+VLOOKUP(E21,Participants!$A$1:$F$1600,2,FALSE)</f>
        <v>Arden Wyke-Shiring</v>
      </c>
      <c r="G21" s="56" t="str">
        <f>+VLOOKUP(E21,Participants!$A$1:$F$1600,4,FALSE)</f>
        <v>AGS</v>
      </c>
      <c r="H21" s="56" t="str">
        <f>+VLOOKUP(E21,Participants!$A$1:$F$1600,5,FALSE)</f>
        <v>F</v>
      </c>
      <c r="I21" s="56">
        <f>+VLOOKUP(E21,Participants!$A$1:$F$1600,3,FALSE)</f>
        <v>3</v>
      </c>
      <c r="J21" s="56" t="str">
        <f>+VLOOKUP(E21,Participants!$A$1:$G$1600,7,FALSE)</f>
        <v>DEV GIRLS</v>
      </c>
      <c r="K21" s="56"/>
      <c r="L21" s="56"/>
    </row>
    <row r="22" spans="1:12" ht="14.25" customHeight="1">
      <c r="A22" s="103" t="s">
        <v>1692</v>
      </c>
      <c r="B22" s="53">
        <v>3</v>
      </c>
      <c r="C22" s="54">
        <v>54.75</v>
      </c>
      <c r="D22" s="53">
        <v>5</v>
      </c>
      <c r="E22" s="54">
        <v>2</v>
      </c>
      <c r="F22" s="56" t="str">
        <f>+VLOOKUP(E22,Participants!$A$1:$F$1600,2,FALSE)</f>
        <v>Frances Hayes</v>
      </c>
      <c r="G22" s="56" t="str">
        <f>+VLOOKUP(E22,Participants!$A$1:$F$1600,4,FALSE)</f>
        <v>STL</v>
      </c>
      <c r="H22" s="56" t="str">
        <f>+VLOOKUP(E22,Participants!$A$1:$F$1600,5,FALSE)</f>
        <v>F</v>
      </c>
      <c r="I22" s="56">
        <f>+VLOOKUP(E22,Participants!$A$1:$F$1600,3,FALSE)</f>
        <v>1</v>
      </c>
      <c r="J22" s="56" t="str">
        <f>+VLOOKUP(E22,Participants!$A$1:$G$1600,7,FALSE)</f>
        <v>DEV GIRLS</v>
      </c>
      <c r="K22" s="56"/>
      <c r="L22" s="56"/>
    </row>
    <row r="23" spans="1:12" ht="14.25" customHeight="1">
      <c r="A23" s="103" t="s">
        <v>1692</v>
      </c>
      <c r="B23" s="53">
        <v>3</v>
      </c>
      <c r="C23" s="54" t="s">
        <v>1693</v>
      </c>
      <c r="D23" s="53">
        <v>6</v>
      </c>
      <c r="E23" s="54">
        <v>359</v>
      </c>
      <c r="F23" s="56" t="str">
        <f>+VLOOKUP(E23,Participants!$A$1:$F$1600,2,FALSE)</f>
        <v>Annabell Rizzo</v>
      </c>
      <c r="G23" s="56" t="str">
        <f>+VLOOKUP(E23,Participants!$A$1:$F$1600,4,FALSE)</f>
        <v>GAA</v>
      </c>
      <c r="H23" s="56" t="str">
        <f>+VLOOKUP(E23,Participants!$A$1:$F$1600,5,FALSE)</f>
        <v>F</v>
      </c>
      <c r="I23" s="56">
        <f>+VLOOKUP(E23,Participants!$A$1:$F$1600,3,FALSE)</f>
        <v>3</v>
      </c>
      <c r="J23" s="56" t="str">
        <f>+VLOOKUP(E23,Participants!$A$1:$G$1600,7,FALSE)</f>
        <v>DEV GIRLS</v>
      </c>
      <c r="K23" s="56"/>
      <c r="L23" s="56"/>
    </row>
    <row r="24" spans="1:12" ht="14.25" customHeight="1">
      <c r="A24" s="103" t="s">
        <v>1692</v>
      </c>
      <c r="B24" s="53">
        <v>3</v>
      </c>
      <c r="C24" s="54">
        <v>40.14</v>
      </c>
      <c r="D24" s="53">
        <v>7</v>
      </c>
      <c r="E24" s="54">
        <v>836</v>
      </c>
      <c r="F24" s="56" t="str">
        <f>+VLOOKUP(E24,Participants!$A$1:$F$1600,2,FALSE)</f>
        <v>Lucy Stiglitz</v>
      </c>
      <c r="G24" s="56" t="str">
        <f>+VLOOKUP(E24,Participants!$A$1:$F$1600,4,FALSE)</f>
        <v>SHCA</v>
      </c>
      <c r="H24" s="56" t="str">
        <f>+VLOOKUP(E24,Participants!$A$1:$F$1600,5,FALSE)</f>
        <v>F</v>
      </c>
      <c r="I24" s="56">
        <f>+VLOOKUP(E24,Participants!$A$1:$F$1600,3,FALSE)</f>
        <v>4</v>
      </c>
      <c r="J24" s="56" t="str">
        <f>+VLOOKUP(E24,Participants!$A$1:$G$1600,7,FALSE)</f>
        <v>DEV GIRLS</v>
      </c>
      <c r="K24" s="56"/>
      <c r="L24" s="56"/>
    </row>
    <row r="25" spans="1:12" ht="14.25" customHeight="1">
      <c r="A25" s="103" t="s">
        <v>1692</v>
      </c>
      <c r="B25" s="53">
        <v>3</v>
      </c>
      <c r="C25" s="54">
        <v>46.3</v>
      </c>
      <c r="D25" s="53">
        <v>8</v>
      </c>
      <c r="E25" s="54">
        <v>1524</v>
      </c>
      <c r="F25" s="56" t="str">
        <f>+VLOOKUP(E25,Participants!$A$1:$F$1600,2,FALSE)</f>
        <v>Olivia Kraska</v>
      </c>
      <c r="G25" s="56" t="str">
        <f>+VLOOKUP(E25,Participants!$A$1:$F$1600,4,FALSE)</f>
        <v>MMA</v>
      </c>
      <c r="H25" s="56" t="str">
        <f>+VLOOKUP(E25,Participants!$A$1:$F$1600,5,FALSE)</f>
        <v>F</v>
      </c>
      <c r="I25" s="56">
        <f>+VLOOKUP(E25,Participants!$A$1:$F$1600,3,FALSE)</f>
        <v>1</v>
      </c>
      <c r="J25" s="56" t="str">
        <f>+VLOOKUP(E25,Participants!$A$1:$G$1600,7,FALSE)</f>
        <v>DEV GIRLS</v>
      </c>
      <c r="K25" s="56"/>
      <c r="L25" s="56"/>
    </row>
    <row r="26" spans="1:12" ht="14.25" customHeight="1">
      <c r="A26" s="103" t="s">
        <v>1692</v>
      </c>
      <c r="B26" s="57">
        <v>4</v>
      </c>
      <c r="C26" s="58">
        <v>51.42</v>
      </c>
      <c r="D26" s="57">
        <v>1</v>
      </c>
      <c r="E26" s="58">
        <v>1220</v>
      </c>
      <c r="F26" s="56" t="str">
        <f>+VLOOKUP(E26,Participants!$A$1:$F$1600,2,FALSE)</f>
        <v>Brooke Carlson</v>
      </c>
      <c r="G26" s="56" t="str">
        <f>+VLOOKUP(E26,Participants!$A$1:$F$1600,4,FALSE)</f>
        <v>AGS</v>
      </c>
      <c r="H26" s="56" t="str">
        <f>+VLOOKUP(E26,Participants!$A$1:$F$1600,5,FALSE)</f>
        <v>F</v>
      </c>
      <c r="I26" s="56">
        <f>+VLOOKUP(E26,Participants!$A$1:$F$1600,3,FALSE)</f>
        <v>3</v>
      </c>
      <c r="J26" s="56" t="str">
        <f>+VLOOKUP(E26,Participants!$A$1:$G$1600,7,FALSE)</f>
        <v>DEV GIRLS</v>
      </c>
      <c r="K26" s="59"/>
      <c r="L26" s="59"/>
    </row>
    <row r="27" spans="1:12" ht="14.25" customHeight="1">
      <c r="A27" s="103" t="s">
        <v>1692</v>
      </c>
      <c r="B27" s="57">
        <v>4</v>
      </c>
      <c r="C27" s="58">
        <v>52.54</v>
      </c>
      <c r="D27" s="57">
        <v>2</v>
      </c>
      <c r="E27" s="58">
        <v>26</v>
      </c>
      <c r="F27" s="56" t="str">
        <f>+VLOOKUP(E27,Participants!$A$1:$F$1600,2,FALSE)</f>
        <v>Varenna Belldina</v>
      </c>
      <c r="G27" s="56" t="str">
        <f>+VLOOKUP(E27,Participants!$A$1:$F$1600,4,FALSE)</f>
        <v>STL</v>
      </c>
      <c r="H27" s="56" t="str">
        <f>+VLOOKUP(E27,Participants!$A$1:$F$1600,5,FALSE)</f>
        <v>F</v>
      </c>
      <c r="I27" s="56">
        <f>+VLOOKUP(E27,Participants!$A$1:$F$1600,3,FALSE)</f>
        <v>1</v>
      </c>
      <c r="J27" s="56" t="str">
        <f>+VLOOKUP(E27,Participants!$A$1:$G$1600,7,FALSE)</f>
        <v>DEV GIRLS</v>
      </c>
      <c r="K27" s="59"/>
      <c r="L27" s="59"/>
    </row>
    <row r="28" spans="1:12" ht="14.25" customHeight="1">
      <c r="A28" s="103" t="s">
        <v>1692</v>
      </c>
      <c r="B28" s="57">
        <v>4</v>
      </c>
      <c r="C28" s="58">
        <v>46.83</v>
      </c>
      <c r="D28" s="57">
        <v>3</v>
      </c>
      <c r="E28" s="58">
        <v>353</v>
      </c>
      <c r="F28" s="56" t="str">
        <f>+VLOOKUP(E28,Participants!$A$1:$F$1600,2,FALSE)</f>
        <v>Julia Lane</v>
      </c>
      <c r="G28" s="56" t="str">
        <f>+VLOOKUP(E28,Participants!$A$1:$F$1600,4,FALSE)</f>
        <v>GAA</v>
      </c>
      <c r="H28" s="56" t="str">
        <f>+VLOOKUP(E28,Participants!$A$1:$F$1600,5,FALSE)</f>
        <v>F</v>
      </c>
      <c r="I28" s="56">
        <f>+VLOOKUP(E28,Participants!$A$1:$F$1600,3,FALSE)</f>
        <v>3</v>
      </c>
      <c r="J28" s="56" t="str">
        <f>+VLOOKUP(E28,Participants!$A$1:$G$1600,7,FALSE)</f>
        <v>DEV GIRLS</v>
      </c>
      <c r="K28" s="59"/>
      <c r="L28" s="59"/>
    </row>
    <row r="29" spans="1:12" ht="14.25" customHeight="1">
      <c r="A29" s="103" t="s">
        <v>1692</v>
      </c>
      <c r="B29" s="57">
        <v>4</v>
      </c>
      <c r="C29" s="58">
        <v>39.57</v>
      </c>
      <c r="D29" s="57">
        <v>4</v>
      </c>
      <c r="E29" s="58">
        <v>825</v>
      </c>
      <c r="F29" s="56" t="str">
        <f>+VLOOKUP(E29,Participants!$A$1:$F$1600,2,FALSE)</f>
        <v>Charlotte Gilmore</v>
      </c>
      <c r="G29" s="56" t="str">
        <f>+VLOOKUP(E29,Participants!$A$1:$F$1600,4,FALSE)</f>
        <v>SHCA</v>
      </c>
      <c r="H29" s="56" t="str">
        <f>+VLOOKUP(E29,Participants!$A$1:$F$1600,5,FALSE)</f>
        <v>F</v>
      </c>
      <c r="I29" s="56">
        <f>+VLOOKUP(E29,Participants!$A$1:$F$1600,3,FALSE)</f>
        <v>3</v>
      </c>
      <c r="J29" s="56" t="str">
        <f>+VLOOKUP(E29,Participants!$A$1:$G$1600,7,FALSE)</f>
        <v>DEV GIRLS</v>
      </c>
      <c r="K29" s="59"/>
      <c r="L29" s="59"/>
    </row>
    <row r="30" spans="1:12" ht="14.25" customHeight="1">
      <c r="A30" s="103" t="s">
        <v>1692</v>
      </c>
      <c r="B30" s="57">
        <v>4</v>
      </c>
      <c r="C30" s="58">
        <v>42.29</v>
      </c>
      <c r="D30" s="57">
        <v>5</v>
      </c>
      <c r="E30" s="58">
        <v>1479</v>
      </c>
      <c r="F30" s="56" t="str">
        <f>+VLOOKUP(E30,Participants!$A$1:$F$1600,2,FALSE)</f>
        <v>Sophia Carik</v>
      </c>
      <c r="G30" s="56" t="str">
        <f>+VLOOKUP(E30,Participants!$A$1:$F$1600,4,FALSE)</f>
        <v>MMA</v>
      </c>
      <c r="H30" s="56" t="str">
        <f>+VLOOKUP(E30,Participants!$A$1:$F$1600,5,FALSE)</f>
        <v>F</v>
      </c>
      <c r="I30" s="56">
        <f>+VLOOKUP(E30,Participants!$A$1:$F$1600,3,FALSE)</f>
        <v>3</v>
      </c>
      <c r="J30" s="56" t="str">
        <f>+VLOOKUP(E30,Participants!$A$1:$G$1600,7,FALSE)</f>
        <v>DEV GIRLS</v>
      </c>
      <c r="K30" s="59"/>
      <c r="L30" s="59"/>
    </row>
    <row r="31" spans="1:12" ht="14.25" customHeight="1">
      <c r="A31" s="103" t="s">
        <v>1692</v>
      </c>
      <c r="B31" s="57">
        <v>4</v>
      </c>
      <c r="C31" s="58">
        <v>41.33</v>
      </c>
      <c r="D31" s="57">
        <v>6</v>
      </c>
      <c r="E31" s="58">
        <v>1221</v>
      </c>
      <c r="F31" s="56" t="str">
        <f>+VLOOKUP(E31,Participants!$A$1:$F$1600,2,FALSE)</f>
        <v>Karly Gill</v>
      </c>
      <c r="G31" s="56" t="str">
        <f>+VLOOKUP(E31,Participants!$A$1:$F$1600,4,FALSE)</f>
        <v>AGS</v>
      </c>
      <c r="H31" s="56" t="str">
        <f>+VLOOKUP(E31,Participants!$A$1:$F$1600,5,FALSE)</f>
        <v>F</v>
      </c>
      <c r="I31" s="56">
        <f>+VLOOKUP(E31,Participants!$A$1:$F$1600,3,FALSE)</f>
        <v>4</v>
      </c>
      <c r="J31" s="56" t="str">
        <f>+VLOOKUP(E31,Participants!$A$1:$G$1600,7,FALSE)</f>
        <v>DEV GIRLS</v>
      </c>
      <c r="K31" s="59"/>
      <c r="L31" s="59"/>
    </row>
    <row r="32" spans="1:12" ht="14.25" customHeight="1">
      <c r="A32" s="103" t="s">
        <v>1692</v>
      </c>
      <c r="B32" s="57">
        <v>4</v>
      </c>
      <c r="C32" s="58">
        <v>54.31</v>
      </c>
      <c r="D32" s="57">
        <v>7</v>
      </c>
      <c r="E32" s="58">
        <v>15</v>
      </c>
      <c r="F32" s="56" t="str">
        <f>+VLOOKUP(E32,Participants!$A$1:$F$1600,2,FALSE)</f>
        <v>Jeana Schulte</v>
      </c>
      <c r="G32" s="56" t="str">
        <f>+VLOOKUP(E32,Participants!$A$1:$F$1600,4,FALSE)</f>
        <v>STL</v>
      </c>
      <c r="H32" s="56" t="str">
        <f>+VLOOKUP(E32,Participants!$A$1:$F$1600,5,FALSE)</f>
        <v>F</v>
      </c>
      <c r="I32" s="56">
        <f>+VLOOKUP(E32,Participants!$A$1:$F$1600,3,FALSE)</f>
        <v>1</v>
      </c>
      <c r="J32" s="56" t="str">
        <f>+VLOOKUP(E32,Participants!$A$1:$G$1600,7,FALSE)</f>
        <v>DEV GIRLS</v>
      </c>
      <c r="K32" s="59"/>
      <c r="L32" s="59"/>
    </row>
    <row r="33" spans="1:12" ht="14.25" customHeight="1">
      <c r="A33" s="103" t="s">
        <v>1692</v>
      </c>
      <c r="B33" s="57">
        <v>4</v>
      </c>
      <c r="C33" s="58">
        <v>46.06</v>
      </c>
      <c r="D33" s="57">
        <v>8</v>
      </c>
      <c r="E33" s="58">
        <v>1</v>
      </c>
      <c r="F33" s="56" t="str">
        <f>+VLOOKUP(E33,Participants!$A$1:$F$1600,2,FALSE)</f>
        <v>Eva McCulloch</v>
      </c>
      <c r="G33" s="56" t="str">
        <f>+VLOOKUP(E33,Participants!$A$1:$F$1600,4,FALSE)</f>
        <v>STL</v>
      </c>
      <c r="H33" s="56" t="str">
        <f>+VLOOKUP(E33,Participants!$A$1:$F$1600,5,FALSE)</f>
        <v>F</v>
      </c>
      <c r="I33" s="56">
        <f>+VLOOKUP(E33,Participants!$A$1:$F$1600,3,FALSE)</f>
        <v>1</v>
      </c>
      <c r="J33" s="56" t="str">
        <f>+VLOOKUP(E33,Participants!$A$1:$G$1600,7,FALSE)</f>
        <v>DEV GIRLS</v>
      </c>
      <c r="K33" s="59"/>
      <c r="L33" s="59"/>
    </row>
    <row r="34" spans="1:12" ht="14.25" customHeight="1">
      <c r="A34" s="103" t="s">
        <v>1692</v>
      </c>
      <c r="B34" s="53">
        <v>5</v>
      </c>
      <c r="C34" s="54">
        <v>36.03</v>
      </c>
      <c r="D34" s="53">
        <v>1</v>
      </c>
      <c r="E34" s="54">
        <v>1232</v>
      </c>
      <c r="F34" s="56" t="str">
        <f>+VLOOKUP(E34,Participants!$A$1:$F$1600,2,FALSE)</f>
        <v>Emily Williams</v>
      </c>
      <c r="G34" s="56" t="str">
        <f>+VLOOKUP(E34,Participants!$A$1:$F$1600,4,FALSE)</f>
        <v>AGS</v>
      </c>
      <c r="H34" s="56" t="str">
        <f>+VLOOKUP(E34,Participants!$A$1:$F$1600,5,FALSE)</f>
        <v>F</v>
      </c>
      <c r="I34" s="56">
        <f>+VLOOKUP(E34,Participants!$A$1:$F$1600,3,FALSE)</f>
        <v>4</v>
      </c>
      <c r="J34" s="56" t="str">
        <f>+VLOOKUP(E34,Participants!$A$1:$G$1600,7,FALSE)</f>
        <v>DEV GIRLS</v>
      </c>
      <c r="K34" s="56"/>
      <c r="L34" s="56"/>
    </row>
    <row r="35" spans="1:12" ht="14.25" customHeight="1">
      <c r="A35" s="103" t="s">
        <v>1692</v>
      </c>
      <c r="B35" s="53">
        <v>5</v>
      </c>
      <c r="C35" s="54">
        <v>44.83</v>
      </c>
      <c r="D35" s="53">
        <v>2</v>
      </c>
      <c r="E35" s="54">
        <v>12</v>
      </c>
      <c r="F35" s="56" t="str">
        <f>+VLOOKUP(E35,Participants!$A$1:$F$1600,2,FALSE)</f>
        <v>Evelyn Chambers</v>
      </c>
      <c r="G35" s="56" t="str">
        <f>+VLOOKUP(E35,Participants!$A$1:$F$1600,4,FALSE)</f>
        <v>STL</v>
      </c>
      <c r="H35" s="56" t="str">
        <f>+VLOOKUP(E35,Participants!$A$1:$F$1600,5,FALSE)</f>
        <v>F</v>
      </c>
      <c r="I35" s="56">
        <f>+VLOOKUP(E35,Participants!$A$1:$F$1600,3,FALSE)</f>
        <v>1</v>
      </c>
      <c r="J35" s="56" t="str">
        <f>+VLOOKUP(E35,Participants!$A$1:$G$1600,7,FALSE)</f>
        <v>DEV GIRLS</v>
      </c>
      <c r="K35" s="56"/>
      <c r="L35" s="56"/>
    </row>
    <row r="36" spans="1:12" ht="14.25" customHeight="1">
      <c r="A36" s="103" t="s">
        <v>1692</v>
      </c>
      <c r="B36" s="53">
        <v>5</v>
      </c>
      <c r="C36" s="54">
        <v>41.93</v>
      </c>
      <c r="D36" s="53">
        <v>3</v>
      </c>
      <c r="E36" s="54">
        <v>350</v>
      </c>
      <c r="F36" s="56" t="str">
        <f>+VLOOKUP(E36,Participants!$A$1:$F$1600,2,FALSE)</f>
        <v>Elsie Gorchak</v>
      </c>
      <c r="G36" s="56" t="str">
        <f>+VLOOKUP(E36,Participants!$A$1:$F$1600,4,FALSE)</f>
        <v>GAA</v>
      </c>
      <c r="H36" s="56" t="str">
        <f>+VLOOKUP(E36,Participants!$A$1:$F$1600,5,FALSE)</f>
        <v>F</v>
      </c>
      <c r="I36" s="56">
        <f>+VLOOKUP(E36,Participants!$A$1:$F$1600,3,FALSE)</f>
        <v>3</v>
      </c>
      <c r="J36" s="56" t="str">
        <f>+VLOOKUP(E36,Participants!$A$1:$G$1600,7,FALSE)</f>
        <v>DEV GIRLS</v>
      </c>
      <c r="K36" s="56"/>
      <c r="L36" s="56"/>
    </row>
    <row r="37" spans="1:12" ht="14.25" customHeight="1">
      <c r="A37" s="103" t="s">
        <v>1692</v>
      </c>
      <c r="B37" s="53">
        <v>5</v>
      </c>
      <c r="C37" s="54">
        <v>44.79</v>
      </c>
      <c r="D37" s="53">
        <v>4</v>
      </c>
      <c r="E37" s="54">
        <v>1491</v>
      </c>
      <c r="F37" s="56" t="str">
        <f>+VLOOKUP(E37,Participants!$A$1:$F$1600,2,FALSE)</f>
        <v>Sophia Fraticelli</v>
      </c>
      <c r="G37" s="56" t="str">
        <f>+VLOOKUP(E37,Participants!$A$1:$F$1600,4,FALSE)</f>
        <v>MMA</v>
      </c>
      <c r="H37" s="56" t="str">
        <f>+VLOOKUP(E37,Participants!$A$1:$F$1600,5,FALSE)</f>
        <v>M</v>
      </c>
      <c r="I37" s="56">
        <f>+VLOOKUP(E37,Participants!$A$1:$F$1600,3,FALSE)</f>
        <v>4</v>
      </c>
      <c r="J37" s="56" t="str">
        <f>+VLOOKUP(E37,Participants!$A$1:$G$1600,7,FALSE)</f>
        <v>DEV BOYS</v>
      </c>
      <c r="K37" s="56"/>
      <c r="L37" s="56"/>
    </row>
    <row r="38" spans="1:12" ht="14.25" customHeight="1">
      <c r="A38" s="103" t="s">
        <v>1692</v>
      </c>
      <c r="B38" s="53">
        <v>5</v>
      </c>
      <c r="C38" s="54">
        <v>37.29</v>
      </c>
      <c r="D38" s="53">
        <v>5</v>
      </c>
      <c r="E38" s="54">
        <v>1231</v>
      </c>
      <c r="F38" s="56" t="str">
        <f>+VLOOKUP(E38,Participants!$A$1:$F$1600,2,FALSE)</f>
        <v>Abigail Williams</v>
      </c>
      <c r="G38" s="56" t="str">
        <f>+VLOOKUP(E38,Participants!$A$1:$F$1600,4,FALSE)</f>
        <v>AGS</v>
      </c>
      <c r="H38" s="56" t="str">
        <f>+VLOOKUP(E38,Participants!$A$1:$F$1600,5,FALSE)</f>
        <v>F</v>
      </c>
      <c r="I38" s="56">
        <f>+VLOOKUP(E38,Participants!$A$1:$F$1600,3,FALSE)</f>
        <v>4</v>
      </c>
      <c r="J38" s="56" t="str">
        <f>+VLOOKUP(E38,Participants!$A$1:$G$1600,7,FALSE)</f>
        <v>DEV GIRLS</v>
      </c>
      <c r="K38" s="56"/>
      <c r="L38" s="56"/>
    </row>
    <row r="39" spans="1:12" ht="14.25" customHeight="1">
      <c r="A39" s="103" t="s">
        <v>1692</v>
      </c>
      <c r="B39" s="53">
        <v>5</v>
      </c>
      <c r="C39" s="54">
        <v>51.71</v>
      </c>
      <c r="D39" s="53">
        <v>6</v>
      </c>
      <c r="E39" s="54">
        <v>4</v>
      </c>
      <c r="F39" s="56" t="str">
        <f>+VLOOKUP(E39,Participants!$A$1:$F$1600,2,FALSE)</f>
        <v>Ellie McNamara</v>
      </c>
      <c r="G39" s="56" t="str">
        <f>+VLOOKUP(E39,Participants!$A$1:$F$1600,4,FALSE)</f>
        <v>STL</v>
      </c>
      <c r="H39" s="56" t="str">
        <f>+VLOOKUP(E39,Participants!$A$1:$F$1600,5,FALSE)</f>
        <v>F</v>
      </c>
      <c r="I39" s="56">
        <f>+VLOOKUP(E39,Participants!$A$1:$F$1600,3,FALSE)</f>
        <v>2</v>
      </c>
      <c r="J39" s="56" t="str">
        <f>+VLOOKUP(E39,Participants!$A$1:$G$1600,7,FALSE)</f>
        <v>DEV GIRLS</v>
      </c>
      <c r="K39" s="56"/>
      <c r="L39" s="56"/>
    </row>
    <row r="40" spans="1:12" ht="14.25" customHeight="1">
      <c r="A40" s="103" t="s">
        <v>1692</v>
      </c>
      <c r="B40" s="53">
        <v>5</v>
      </c>
      <c r="C40" s="54">
        <v>42.58</v>
      </c>
      <c r="D40" s="53">
        <v>7</v>
      </c>
      <c r="E40" s="54">
        <v>38</v>
      </c>
      <c r="F40" s="56" t="str">
        <f>+VLOOKUP(E40,Participants!$A$1:$F$1600,2,FALSE)</f>
        <v>Georgia Hayes</v>
      </c>
      <c r="G40" s="56" t="str">
        <f>+VLOOKUP(E40,Participants!$A$1:$F$1600,4,FALSE)</f>
        <v>STL</v>
      </c>
      <c r="H40" s="56" t="str">
        <f>+VLOOKUP(E40,Participants!$A$1:$F$1600,5,FALSE)</f>
        <v>F</v>
      </c>
      <c r="I40" s="56">
        <f>+VLOOKUP(E40,Participants!$A$1:$F$1600,3,FALSE)</f>
        <v>3</v>
      </c>
      <c r="J40" s="56" t="str">
        <f>+VLOOKUP(E40,Participants!$A$1:$G$1600,7,FALSE)</f>
        <v>DEV GIRLS</v>
      </c>
      <c r="K40" s="56"/>
      <c r="L40" s="56"/>
    </row>
    <row r="41" spans="1:12" ht="14.25" customHeight="1">
      <c r="A41" s="103" t="s">
        <v>1692</v>
      </c>
      <c r="B41" s="53">
        <v>5</v>
      </c>
      <c r="C41" s="54">
        <v>44.66</v>
      </c>
      <c r="D41" s="53">
        <v>8</v>
      </c>
      <c r="E41" s="54">
        <v>1481</v>
      </c>
      <c r="F41" s="56" t="str">
        <f>+VLOOKUP(E41,Participants!$A$1:$F$1600,2,FALSE)</f>
        <v>Olivia Dears</v>
      </c>
      <c r="G41" s="56" t="str">
        <f>+VLOOKUP(E41,Participants!$A$1:$F$1600,4,FALSE)</f>
        <v>MMA</v>
      </c>
      <c r="H41" s="56" t="str">
        <f>+VLOOKUP(E41,Participants!$A$1:$F$1600,5,FALSE)</f>
        <v>F</v>
      </c>
      <c r="I41" s="56">
        <f>+VLOOKUP(E41,Participants!$A$1:$F$1600,3,FALSE)</f>
        <v>4</v>
      </c>
      <c r="J41" s="56" t="str">
        <f>+VLOOKUP(E41,Participants!$A$1:$G$1600,7,FALSE)</f>
        <v>DEV GIRLS</v>
      </c>
      <c r="K41" s="56"/>
      <c r="L41" s="56"/>
    </row>
    <row r="42" spans="1:12" ht="14.25" customHeight="1">
      <c r="A42" s="103" t="s">
        <v>1692</v>
      </c>
      <c r="B42" s="57">
        <v>6</v>
      </c>
      <c r="C42" s="58">
        <v>38.11</v>
      </c>
      <c r="D42" s="57">
        <v>1</v>
      </c>
      <c r="E42" s="58">
        <v>363</v>
      </c>
      <c r="F42" s="59" t="str">
        <f>+VLOOKUP(E42,Participants!$A$1:$F$1600,2,FALSE)</f>
        <v>Isla Spinelli</v>
      </c>
      <c r="G42" s="59" t="str">
        <f>+VLOOKUP(E42,Participants!$A$1:$F$1600,4,FALSE)</f>
        <v>GAA</v>
      </c>
      <c r="H42" s="59" t="str">
        <f>+VLOOKUP(E42,Participants!$A$1:$F$1600,5,FALSE)</f>
        <v>F</v>
      </c>
      <c r="I42" s="59">
        <f>+VLOOKUP(E42,Participants!$A$1:$F$1600,3,FALSE)</f>
        <v>4</v>
      </c>
      <c r="J42" s="59" t="str">
        <f>+VLOOKUP(E42,Participants!$A$1:$G$1600,7,FALSE)</f>
        <v>DEV GIRLS</v>
      </c>
      <c r="K42" s="59"/>
      <c r="L42" s="59"/>
    </row>
    <row r="43" spans="1:12" ht="14.25" customHeight="1">
      <c r="A43" s="103" t="s">
        <v>1692</v>
      </c>
      <c r="B43" s="57">
        <v>6</v>
      </c>
      <c r="C43" s="58">
        <v>43.75</v>
      </c>
      <c r="D43" s="57">
        <v>2</v>
      </c>
      <c r="E43" s="58">
        <v>39</v>
      </c>
      <c r="F43" s="59" t="str">
        <f>+VLOOKUP(E43,Participants!$A$1:$F$1600,2,FALSE)</f>
        <v>Ava Hladek</v>
      </c>
      <c r="G43" s="59" t="str">
        <f>+VLOOKUP(E43,Participants!$A$1:$F$1600,4,FALSE)</f>
        <v>STL</v>
      </c>
      <c r="H43" s="59" t="str">
        <f>+VLOOKUP(E43,Participants!$A$1:$F$1600,5,FALSE)</f>
        <v>F</v>
      </c>
      <c r="I43" s="59">
        <f>+VLOOKUP(E43,Participants!$A$1:$F$1600,3,FALSE)</f>
        <v>3</v>
      </c>
      <c r="J43" s="59" t="str">
        <f>+VLOOKUP(E43,Participants!$A$1:$G$1600,7,FALSE)</f>
        <v>DEV GIRLS</v>
      </c>
      <c r="K43" s="59"/>
      <c r="L43" s="59"/>
    </row>
    <row r="44" spans="1:12" ht="14.25" customHeight="1">
      <c r="A44" s="103" t="s">
        <v>1692</v>
      </c>
      <c r="B44" s="57">
        <v>6</v>
      </c>
      <c r="C44" s="58">
        <v>44.88</v>
      </c>
      <c r="D44" s="57">
        <v>3</v>
      </c>
      <c r="E44" s="58">
        <v>1483</v>
      </c>
      <c r="F44" s="59" t="str">
        <f>+VLOOKUP(E44,Participants!$A$1:$F$1600,2,FALSE)</f>
        <v>McKenna Duzyk</v>
      </c>
      <c r="G44" s="59" t="str">
        <f>+VLOOKUP(E44,Participants!$A$1:$F$1600,4,FALSE)</f>
        <v>MMA</v>
      </c>
      <c r="H44" s="59" t="str">
        <f>+VLOOKUP(E44,Participants!$A$1:$F$1600,5,FALSE)</f>
        <v>F</v>
      </c>
      <c r="I44" s="59">
        <f>+VLOOKUP(E44,Participants!$A$1:$F$1600,3,FALSE)</f>
        <v>4</v>
      </c>
      <c r="J44" s="59" t="str">
        <f>+VLOOKUP(E44,Participants!$A$1:$G$1600,7,FALSE)</f>
        <v>DEV GIRLS</v>
      </c>
      <c r="K44" s="59"/>
      <c r="L44" s="59"/>
    </row>
    <row r="45" spans="1:12" ht="14.25" customHeight="1">
      <c r="A45" s="103" t="s">
        <v>1692</v>
      </c>
      <c r="B45" s="57">
        <v>6</v>
      </c>
      <c r="C45" s="58">
        <v>44.56</v>
      </c>
      <c r="D45" s="57">
        <v>4</v>
      </c>
      <c r="E45" s="58">
        <v>1497</v>
      </c>
      <c r="F45" s="59" t="str">
        <f>+VLOOKUP(E45,Participants!$A$1:$F$1600,2,FALSE)</f>
        <v>Rachel Johnson</v>
      </c>
      <c r="G45" s="59" t="str">
        <f>+VLOOKUP(E45,Participants!$A$1:$F$1600,4,FALSE)</f>
        <v>MMA</v>
      </c>
      <c r="H45" s="59" t="str">
        <f>+VLOOKUP(E45,Participants!$A$1:$F$1600,5,FALSE)</f>
        <v>F</v>
      </c>
      <c r="I45" s="59">
        <f>+VLOOKUP(E45,Participants!$A$1:$F$1600,3,FALSE)</f>
        <v>4</v>
      </c>
      <c r="J45" s="59" t="str">
        <f>+VLOOKUP(E45,Participants!$A$1:$G$1600,7,FALSE)</f>
        <v>DEV GIRLS</v>
      </c>
      <c r="K45" s="59"/>
      <c r="L45" s="59"/>
    </row>
    <row r="46" spans="1:12" ht="14.25" customHeight="1">
      <c r="A46" s="103" t="s">
        <v>1692</v>
      </c>
      <c r="B46" s="57">
        <v>6</v>
      </c>
      <c r="C46" s="58">
        <v>45.79</v>
      </c>
      <c r="D46" s="57">
        <v>5</v>
      </c>
      <c r="E46" s="58">
        <v>60</v>
      </c>
      <c r="F46" s="59" t="str">
        <f>+VLOOKUP(E46,Participants!$A$1:$F$1600,2,FALSE)</f>
        <v>Farah McCulloch</v>
      </c>
      <c r="G46" s="59" t="str">
        <f>+VLOOKUP(E46,Participants!$A$1:$F$1600,4,FALSE)</f>
        <v>STL</v>
      </c>
      <c r="H46" s="59" t="str">
        <f>+VLOOKUP(E46,Participants!$A$1:$F$1600,5,FALSE)</f>
        <v>F</v>
      </c>
      <c r="I46" s="59">
        <f>+VLOOKUP(E46,Participants!$A$1:$F$1600,3,FALSE)</f>
        <v>4</v>
      </c>
      <c r="J46" s="59" t="str">
        <f>+VLOOKUP(E46,Participants!$A$1:$G$1600,7,FALSE)</f>
        <v>DEV GIRLS</v>
      </c>
      <c r="K46" s="59"/>
      <c r="L46" s="59"/>
    </row>
    <row r="47" spans="1:12" ht="14.25" customHeight="1">
      <c r="A47" s="103" t="s">
        <v>1692</v>
      </c>
      <c r="B47" s="57">
        <v>6</v>
      </c>
      <c r="C47" s="58">
        <v>45.48</v>
      </c>
      <c r="D47" s="57">
        <v>6</v>
      </c>
      <c r="E47" s="58">
        <v>44</v>
      </c>
      <c r="F47" s="59" t="str">
        <f>+VLOOKUP(E47,Participants!$A$1:$F$1600,2,FALSE)</f>
        <v>Olivia Naguit</v>
      </c>
      <c r="G47" s="59" t="str">
        <f>+VLOOKUP(E47,Participants!$A$1:$F$1600,4,FALSE)</f>
        <v>STL</v>
      </c>
      <c r="H47" s="59" t="str">
        <f>+VLOOKUP(E47,Participants!$A$1:$F$1600,5,FALSE)</f>
        <v>F</v>
      </c>
      <c r="I47" s="59">
        <f>+VLOOKUP(E47,Participants!$A$1:$F$1600,3,FALSE)</f>
        <v>3</v>
      </c>
      <c r="J47" s="59" t="str">
        <f>+VLOOKUP(E47,Participants!$A$1:$G$1600,7,FALSE)</f>
        <v>DEV GIRLS</v>
      </c>
      <c r="K47" s="59"/>
      <c r="L47" s="59"/>
    </row>
    <row r="48" spans="1:12" ht="14.25" customHeight="1">
      <c r="A48" s="103" t="s">
        <v>1692</v>
      </c>
      <c r="B48" s="57">
        <v>6</v>
      </c>
      <c r="C48" s="58">
        <v>42.97</v>
      </c>
      <c r="D48" s="57">
        <v>7</v>
      </c>
      <c r="E48" s="58">
        <v>818</v>
      </c>
      <c r="F48" s="59" t="str">
        <f>+VLOOKUP(E48,Participants!$A$1:$F$1600,2,FALSE)</f>
        <v>Rosalind Curtis</v>
      </c>
      <c r="G48" s="59" t="str">
        <f>+VLOOKUP(E48,Participants!$A$1:$F$1600,4,FALSE)</f>
        <v>SHCA</v>
      </c>
      <c r="H48" s="59" t="str">
        <f>+VLOOKUP(E48,Participants!$A$1:$F$1600,5,FALSE)</f>
        <v>F</v>
      </c>
      <c r="I48" s="59">
        <f>+VLOOKUP(E48,Participants!$A$1:$F$1600,3,FALSE)</f>
        <v>2</v>
      </c>
      <c r="J48" s="59" t="str">
        <f>+VLOOKUP(E48,Participants!$A$1:$G$1600,7,FALSE)</f>
        <v>DEV GIRLS</v>
      </c>
      <c r="K48" s="59"/>
      <c r="L48" s="59"/>
    </row>
    <row r="49" spans="1:12" ht="14.25" customHeight="1">
      <c r="A49" s="103" t="s">
        <v>1692</v>
      </c>
      <c r="B49" s="57">
        <v>6</v>
      </c>
      <c r="C49" s="57"/>
      <c r="D49" s="57">
        <v>8</v>
      </c>
      <c r="E49" s="57"/>
      <c r="F49" s="59" t="e">
        <f>+VLOOKUP(E49,Participants!$A$1:$F$1600,2,FALSE)</f>
        <v>#N/A</v>
      </c>
      <c r="G49" s="59" t="e">
        <f>+VLOOKUP(E49,Participants!$A$1:$F$1600,4,FALSE)</f>
        <v>#N/A</v>
      </c>
      <c r="H49" s="59" t="e">
        <f>+VLOOKUP(E49,Participants!$A$1:$F$1600,5,FALSE)</f>
        <v>#N/A</v>
      </c>
      <c r="I49" s="59" t="e">
        <f>+VLOOKUP(E49,Participants!$A$1:$F$1600,3,FALSE)</f>
        <v>#N/A</v>
      </c>
      <c r="J49" s="59" t="e">
        <f>+VLOOKUP(E49,Participants!$A$1:$G$1600,7,FALSE)</f>
        <v>#N/A</v>
      </c>
      <c r="K49" s="59"/>
      <c r="L49" s="59"/>
    </row>
    <row r="50" spans="1:12" ht="14.25" customHeight="1">
      <c r="A50" s="103" t="s">
        <v>1692</v>
      </c>
      <c r="B50" s="53">
        <v>7</v>
      </c>
      <c r="C50" s="54" t="s">
        <v>1694</v>
      </c>
      <c r="D50" s="53">
        <v>1</v>
      </c>
      <c r="E50" s="54">
        <v>1505</v>
      </c>
      <c r="F50" s="56" t="str">
        <f>+VLOOKUP(E50,Participants!$A$1:$F$1600,2,FALSE)</f>
        <v>Alec Morosetti</v>
      </c>
      <c r="G50" s="56" t="str">
        <f>+VLOOKUP(E50,Participants!$A$1:$F$1600,4,FALSE)</f>
        <v>MMA</v>
      </c>
      <c r="H50" s="56" t="str">
        <f>+VLOOKUP(E50,Participants!$A$1:$F$1600,5,FALSE)</f>
        <v>M</v>
      </c>
      <c r="I50" s="56" t="str">
        <f>+VLOOKUP(E50,Participants!$A$1:$F$1600,3,FALSE)</f>
        <v>K</v>
      </c>
      <c r="J50" s="56" t="str">
        <f>+VLOOKUP(E50,Participants!$A$1:$G$1600,7,FALSE)</f>
        <v>DEV BOYS</v>
      </c>
      <c r="K50" s="56"/>
      <c r="L50" s="56"/>
    </row>
    <row r="51" spans="1:12" ht="14.25" customHeight="1">
      <c r="A51" s="103" t="s">
        <v>1692</v>
      </c>
      <c r="B51" s="53">
        <v>7</v>
      </c>
      <c r="C51" s="54">
        <v>44.88</v>
      </c>
      <c r="D51" s="53">
        <v>2</v>
      </c>
      <c r="E51" s="54">
        <v>829</v>
      </c>
      <c r="F51" s="56" t="str">
        <f>+VLOOKUP(E51,Participants!$A$1:$F$1600,2,FALSE)</f>
        <v>Jeffrey Selvoski</v>
      </c>
      <c r="G51" s="56" t="str">
        <f>+VLOOKUP(E51,Participants!$A$1:$F$1600,4,FALSE)</f>
        <v>SHCA</v>
      </c>
      <c r="H51" s="56" t="str">
        <f>+VLOOKUP(E51,Participants!$A$1:$F$1600,5,FALSE)</f>
        <v>M</v>
      </c>
      <c r="I51" s="56">
        <f>+VLOOKUP(E51,Participants!$A$1:$F$1600,3,FALSE)</f>
        <v>3</v>
      </c>
      <c r="J51" s="56" t="str">
        <f>+VLOOKUP(E51,Participants!$A$1:$G$1600,7,FALSE)</f>
        <v>DEV BOYS</v>
      </c>
      <c r="K51" s="56"/>
      <c r="L51" s="56"/>
    </row>
    <row r="52" spans="1:12" ht="14.25" customHeight="1">
      <c r="A52" s="103" t="s">
        <v>1692</v>
      </c>
      <c r="B52" s="53">
        <v>7</v>
      </c>
      <c r="C52" s="54">
        <v>55.18</v>
      </c>
      <c r="D52" s="53">
        <v>3</v>
      </c>
      <c r="E52" s="54">
        <v>330</v>
      </c>
      <c r="F52" s="56" t="str">
        <f>+VLOOKUP(E52,Participants!$A$1:$F$1600,2,FALSE)</f>
        <v>Sawyer Glickman</v>
      </c>
      <c r="G52" s="56" t="str">
        <f>+VLOOKUP(E52,Participants!$A$1:$F$1600,4,FALSE)</f>
        <v>GAA</v>
      </c>
      <c r="H52" s="56" t="str">
        <f>+VLOOKUP(E52,Participants!$A$1:$F$1600,5,FALSE)</f>
        <v>M</v>
      </c>
      <c r="I52" s="56">
        <f>+VLOOKUP(E52,Participants!$A$1:$F$1600,3,FALSE)</f>
        <v>1</v>
      </c>
      <c r="J52" s="56" t="str">
        <f>+VLOOKUP(E52,Participants!$A$1:$G$1600,7,FALSE)</f>
        <v>DEV BOYS</v>
      </c>
      <c r="K52" s="56"/>
      <c r="L52" s="56"/>
    </row>
    <row r="53" spans="1:12" ht="14.25" customHeight="1">
      <c r="A53" s="103" t="s">
        <v>1692</v>
      </c>
      <c r="B53" s="53">
        <v>7</v>
      </c>
      <c r="C53" s="54">
        <v>48.05</v>
      </c>
      <c r="D53" s="53">
        <v>4</v>
      </c>
      <c r="E53" s="54">
        <v>67</v>
      </c>
      <c r="F53" s="56" t="str">
        <f>+VLOOKUP(E53,Participants!$A$1:$F$1600,2,FALSE)</f>
        <v>Ian Heller</v>
      </c>
      <c r="G53" s="56" t="str">
        <f>+VLOOKUP(E53,Participants!$A$1:$F$1600,4,FALSE)</f>
        <v>STL</v>
      </c>
      <c r="H53" s="56" t="str">
        <f>+VLOOKUP(E53,Participants!$A$1:$F$1600,5,FALSE)</f>
        <v>M</v>
      </c>
      <c r="I53" s="56" t="str">
        <f>+VLOOKUP(E53,Participants!$A$1:$F$1600,3,FALSE)</f>
        <v>K</v>
      </c>
      <c r="J53" s="56" t="str">
        <f>+VLOOKUP(E53,Participants!$A$1:$G$1600,7,FALSE)</f>
        <v>DEV BOYS</v>
      </c>
      <c r="K53" s="56"/>
      <c r="L53" s="56"/>
    </row>
    <row r="54" spans="1:12" ht="14.25" customHeight="1">
      <c r="A54" s="103" t="s">
        <v>1692</v>
      </c>
      <c r="B54" s="53">
        <v>7</v>
      </c>
      <c r="C54" s="54">
        <v>41.16</v>
      </c>
      <c r="D54" s="53">
        <v>5</v>
      </c>
      <c r="E54" s="54">
        <v>637</v>
      </c>
      <c r="F54" s="56" t="str">
        <f>+VLOOKUP(E54,Participants!$A$1:$F$1600,2,FALSE)</f>
        <v>Brandon Behrens</v>
      </c>
      <c r="G54" s="56" t="str">
        <f>+VLOOKUP(E54,Participants!$A$1:$F$1600,4,FALSE)</f>
        <v>JFK</v>
      </c>
      <c r="H54" s="56" t="str">
        <f>+VLOOKUP(E54,Participants!$A$1:$F$1600,5,FALSE)</f>
        <v>M</v>
      </c>
      <c r="I54" s="56">
        <f>+VLOOKUP(E54,Participants!$A$1:$F$1600,3,FALSE)</f>
        <v>2</v>
      </c>
      <c r="J54" s="56" t="str">
        <f>+VLOOKUP(E54,Participants!$A$1:$G$1600,7,FALSE)</f>
        <v>DEV BOYS</v>
      </c>
      <c r="K54" s="56"/>
      <c r="L54" s="56"/>
    </row>
    <row r="55" spans="1:12" ht="14.25" customHeight="1">
      <c r="A55" s="103" t="s">
        <v>1692</v>
      </c>
      <c r="B55" s="53">
        <v>7</v>
      </c>
      <c r="C55" s="54">
        <v>48.88</v>
      </c>
      <c r="D55" s="53">
        <v>6</v>
      </c>
      <c r="E55" s="54">
        <v>1512</v>
      </c>
      <c r="F55" s="56" t="str">
        <f>+VLOOKUP(E55,Participants!$A$1:$F$1600,2,FALSE)</f>
        <v>Tyler Rose</v>
      </c>
      <c r="G55" s="56" t="str">
        <f>+VLOOKUP(E55,Participants!$A$1:$F$1600,4,FALSE)</f>
        <v>MMA</v>
      </c>
      <c r="H55" s="56" t="str">
        <f>+VLOOKUP(E55,Participants!$A$1:$F$1600,5,FALSE)</f>
        <v>M</v>
      </c>
      <c r="I55" s="56">
        <f>+VLOOKUP(E55,Participants!$A$1:$F$1600,3,FALSE)</f>
        <v>1</v>
      </c>
      <c r="J55" s="56" t="str">
        <f>+VLOOKUP(E55,Participants!$A$1:$G$1600,7,FALSE)</f>
        <v>DEV BOYS</v>
      </c>
      <c r="K55" s="56"/>
      <c r="L55" s="56"/>
    </row>
    <row r="56" spans="1:12" ht="14.25" customHeight="1">
      <c r="A56" s="103" t="s">
        <v>1692</v>
      </c>
      <c r="B56" s="53">
        <v>7</v>
      </c>
      <c r="C56" s="54" t="s">
        <v>1695</v>
      </c>
      <c r="D56" s="53">
        <v>7</v>
      </c>
      <c r="E56" s="54">
        <v>329</v>
      </c>
      <c r="F56" s="56" t="str">
        <f>+VLOOKUP(E56,Participants!$A$1:$F$1600,2,FALSE)</f>
        <v>Max Glickman</v>
      </c>
      <c r="G56" s="56" t="str">
        <f>+VLOOKUP(E56,Participants!$A$1:$F$1600,4,FALSE)</f>
        <v>GAA</v>
      </c>
      <c r="H56" s="56" t="str">
        <f>+VLOOKUP(E56,Participants!$A$1:$F$1600,5,FALSE)</f>
        <v>M</v>
      </c>
      <c r="I56" s="56">
        <f>+VLOOKUP(E56,Participants!$A$1:$F$1600,3,FALSE)</f>
        <v>3</v>
      </c>
      <c r="J56" s="56" t="str">
        <f>+VLOOKUP(E56,Participants!$A$1:$G$1600,7,FALSE)</f>
        <v>DEV BOYS</v>
      </c>
      <c r="K56" s="56"/>
      <c r="L56" s="56"/>
    </row>
    <row r="57" spans="1:12" ht="14.25" customHeight="1">
      <c r="A57" s="103" t="s">
        <v>1692</v>
      </c>
      <c r="B57" s="53">
        <v>7</v>
      </c>
      <c r="C57" s="54">
        <v>51.3</v>
      </c>
      <c r="D57" s="53">
        <v>8</v>
      </c>
      <c r="E57" s="54">
        <v>14</v>
      </c>
      <c r="F57" s="56" t="str">
        <f>+VLOOKUP(E57,Participants!$A$1:$F$1600,2,FALSE)</f>
        <v>Peter Hricisak</v>
      </c>
      <c r="G57" s="56" t="str">
        <f>+VLOOKUP(E57,Participants!$A$1:$F$1600,4,FALSE)</f>
        <v>STL</v>
      </c>
      <c r="H57" s="56" t="str">
        <f>+VLOOKUP(E57,Participants!$A$1:$F$1600,5,FALSE)</f>
        <v>M</v>
      </c>
      <c r="I57" s="56">
        <f>+VLOOKUP(E57,Participants!$A$1:$F$1600,3,FALSE)</f>
        <v>1</v>
      </c>
      <c r="J57" s="56" t="str">
        <f>+VLOOKUP(E57,Participants!$A$1:$G$1600,7,FALSE)</f>
        <v>DEV BOYS</v>
      </c>
      <c r="K57" s="56"/>
      <c r="L57" s="56"/>
    </row>
    <row r="58" spans="1:12" ht="14.25" customHeight="1">
      <c r="A58" s="103" t="s">
        <v>1692</v>
      </c>
      <c r="B58" s="57">
        <v>8</v>
      </c>
      <c r="C58" s="58">
        <v>54.93</v>
      </c>
      <c r="D58" s="57">
        <v>1</v>
      </c>
      <c r="E58" s="58">
        <v>1506</v>
      </c>
      <c r="F58" s="56" t="str">
        <f>+VLOOKUP(E58,Participants!$A$1:$F$1600,2,FALSE)</f>
        <v>Dax Petty</v>
      </c>
      <c r="G58" s="56" t="str">
        <f>+VLOOKUP(E58,Participants!$A$1:$F$1600,4,FALSE)</f>
        <v>MMA</v>
      </c>
      <c r="H58" s="56" t="str">
        <f>+VLOOKUP(E58,Participants!$A$1:$F$1600,5,FALSE)</f>
        <v>M</v>
      </c>
      <c r="I58" s="56">
        <f>+VLOOKUP(E58,Participants!$A$1:$F$1600,3,FALSE)</f>
        <v>1</v>
      </c>
      <c r="J58" s="56" t="str">
        <f>+VLOOKUP(E58,Participants!$A$1:$G$1600,7,FALSE)</f>
        <v>DEV BOYS</v>
      </c>
      <c r="K58" s="59"/>
      <c r="L58" s="59"/>
    </row>
    <row r="59" spans="1:12" ht="14.25" customHeight="1">
      <c r="A59" s="103" t="s">
        <v>1692</v>
      </c>
      <c r="B59" s="57">
        <v>8</v>
      </c>
      <c r="C59" s="58">
        <v>40.200000000000003</v>
      </c>
      <c r="D59" s="57">
        <v>2</v>
      </c>
      <c r="E59" s="58">
        <v>831</v>
      </c>
      <c r="F59" s="56" t="str">
        <f>+VLOOKUP(E59,Participants!$A$1:$F$1600,2,FALSE)</f>
        <v>Peter Stickman</v>
      </c>
      <c r="G59" s="56" t="str">
        <f>+VLOOKUP(E59,Participants!$A$1:$F$1600,4,FALSE)</f>
        <v>SHCA</v>
      </c>
      <c r="H59" s="56" t="str">
        <f>+VLOOKUP(E59,Participants!$A$1:$F$1600,5,FALSE)</f>
        <v>M</v>
      </c>
      <c r="I59" s="56">
        <f>+VLOOKUP(E59,Participants!$A$1:$F$1600,3,FALSE)</f>
        <v>3</v>
      </c>
      <c r="J59" s="56" t="str">
        <f>+VLOOKUP(E59,Participants!$A$1:$G$1600,7,FALSE)</f>
        <v>DEV BOYS</v>
      </c>
      <c r="K59" s="59"/>
      <c r="L59" s="59"/>
    </row>
    <row r="60" spans="1:12" ht="14.25" customHeight="1">
      <c r="A60" s="103" t="s">
        <v>1692</v>
      </c>
      <c r="B60" s="57">
        <v>8</v>
      </c>
      <c r="C60" s="58">
        <v>57.64</v>
      </c>
      <c r="D60" s="57">
        <v>3</v>
      </c>
      <c r="E60" s="58">
        <v>345</v>
      </c>
      <c r="F60" s="56" t="str">
        <f>+VLOOKUP(E60,Participants!$A$1:$F$1600,2,FALSE)</f>
        <v>Alex Stickman</v>
      </c>
      <c r="G60" s="56" t="str">
        <f>+VLOOKUP(E60,Participants!$A$1:$F$1600,4,FALSE)</f>
        <v>GAA</v>
      </c>
      <c r="H60" s="56" t="str">
        <f>+VLOOKUP(E60,Participants!$A$1:$F$1600,5,FALSE)</f>
        <v>M</v>
      </c>
      <c r="I60" s="56">
        <f>+VLOOKUP(E60,Participants!$A$1:$F$1600,3,FALSE)</f>
        <v>3</v>
      </c>
      <c r="J60" s="56" t="str">
        <f>+VLOOKUP(E60,Participants!$A$1:$G$1600,7,FALSE)</f>
        <v>DEV BOYS</v>
      </c>
      <c r="K60" s="59"/>
      <c r="L60" s="59"/>
    </row>
    <row r="61" spans="1:12" ht="14.25" customHeight="1">
      <c r="A61" s="103" t="s">
        <v>1692</v>
      </c>
      <c r="B61" s="57">
        <v>8</v>
      </c>
      <c r="C61" s="58">
        <v>50.59</v>
      </c>
      <c r="D61" s="57">
        <v>4</v>
      </c>
      <c r="E61" s="58">
        <v>8</v>
      </c>
      <c r="F61" s="56" t="str">
        <f>+VLOOKUP(E61,Participants!$A$1:$F$1600,2,FALSE)</f>
        <v>Dax Hawkins</v>
      </c>
      <c r="G61" s="56" t="str">
        <f>+VLOOKUP(E61,Participants!$A$1:$F$1600,4,FALSE)</f>
        <v>STL</v>
      </c>
      <c r="H61" s="56" t="str">
        <f>+VLOOKUP(E61,Participants!$A$1:$F$1600,5,FALSE)</f>
        <v>M</v>
      </c>
      <c r="I61" s="56">
        <f>+VLOOKUP(E61,Participants!$A$1:$F$1600,3,FALSE)</f>
        <v>1</v>
      </c>
      <c r="J61" s="56" t="str">
        <f>+VLOOKUP(E61,Participants!$A$1:$G$1600,7,FALSE)</f>
        <v>DEV BOYS</v>
      </c>
      <c r="K61" s="59"/>
      <c r="L61" s="59"/>
    </row>
    <row r="62" spans="1:12" ht="14.25" customHeight="1">
      <c r="A62" s="103" t="s">
        <v>1692</v>
      </c>
      <c r="B62" s="57">
        <v>8</v>
      </c>
      <c r="C62" s="58">
        <v>39.020000000000003</v>
      </c>
      <c r="D62" s="57">
        <v>5</v>
      </c>
      <c r="E62" s="58">
        <v>636</v>
      </c>
      <c r="F62" s="56" t="str">
        <f>+VLOOKUP(E62,Participants!$A$1:$F$1600,2,FALSE)</f>
        <v>Gabriel Antoinette</v>
      </c>
      <c r="G62" s="56" t="str">
        <f>+VLOOKUP(E62,Participants!$A$1:$F$1600,4,FALSE)</f>
        <v>JFK</v>
      </c>
      <c r="H62" s="56" t="str">
        <f>+VLOOKUP(E62,Participants!$A$1:$F$1600,5,FALSE)</f>
        <v>M</v>
      </c>
      <c r="I62" s="56">
        <f>+VLOOKUP(E62,Participants!$A$1:$F$1600,3,FALSE)</f>
        <v>3</v>
      </c>
      <c r="J62" s="56" t="str">
        <f>+VLOOKUP(E62,Participants!$A$1:$G$1600,7,FALSE)</f>
        <v>DEV BOYS</v>
      </c>
      <c r="K62" s="59"/>
      <c r="L62" s="59"/>
    </row>
    <row r="63" spans="1:12" ht="14.25" customHeight="1">
      <c r="A63" s="103" t="s">
        <v>1692</v>
      </c>
      <c r="B63" s="57">
        <v>8</v>
      </c>
      <c r="C63" s="58">
        <v>47.19</v>
      </c>
      <c r="D63" s="57">
        <v>6</v>
      </c>
      <c r="E63" s="58">
        <v>21</v>
      </c>
      <c r="F63" s="56" t="str">
        <f>+VLOOKUP(E63,Participants!$A$1:$F$1600,2,FALSE)</f>
        <v>Henry Koerner</v>
      </c>
      <c r="G63" s="56" t="str">
        <f>+VLOOKUP(E63,Participants!$A$1:$F$1600,4,FALSE)</f>
        <v>STL</v>
      </c>
      <c r="H63" s="56" t="str">
        <f>+VLOOKUP(E63,Participants!$A$1:$F$1600,5,FALSE)</f>
        <v>M</v>
      </c>
      <c r="I63" s="56">
        <f>+VLOOKUP(E63,Participants!$A$1:$F$1600,3,FALSE)</f>
        <v>1</v>
      </c>
      <c r="J63" s="56" t="str">
        <f>+VLOOKUP(E63,Participants!$A$1:$G$1600,7,FALSE)</f>
        <v>DEV BOYS</v>
      </c>
      <c r="K63" s="59"/>
      <c r="L63" s="59"/>
    </row>
    <row r="64" spans="1:12" ht="14.25" customHeight="1">
      <c r="A64" s="103" t="s">
        <v>1692</v>
      </c>
      <c r="B64" s="57">
        <v>8</v>
      </c>
      <c r="C64" s="58">
        <v>43</v>
      </c>
      <c r="D64" s="57">
        <v>7</v>
      </c>
      <c r="E64" s="58">
        <v>824</v>
      </c>
      <c r="F64" s="56" t="str">
        <f>+VLOOKUP(E64,Participants!$A$1:$F$1600,2,FALSE)</f>
        <v>Damian DeVendra</v>
      </c>
      <c r="G64" s="56" t="str">
        <f>+VLOOKUP(E64,Participants!$A$1:$F$1600,4,FALSE)</f>
        <v>SHCA</v>
      </c>
      <c r="H64" s="56" t="str">
        <f>+VLOOKUP(E64,Participants!$A$1:$F$1600,5,FALSE)</f>
        <v>M</v>
      </c>
      <c r="I64" s="56">
        <f>+VLOOKUP(E64,Participants!$A$1:$F$1600,3,FALSE)</f>
        <v>3</v>
      </c>
      <c r="J64" s="56" t="str">
        <f>+VLOOKUP(E64,Participants!$A$1:$G$1600,7,FALSE)</f>
        <v>DEV BOYS</v>
      </c>
      <c r="K64" s="59"/>
      <c r="L64" s="59"/>
    </row>
    <row r="65" spans="1:12" ht="14.25" customHeight="1">
      <c r="A65" s="103" t="s">
        <v>1692</v>
      </c>
      <c r="B65" s="57">
        <v>8</v>
      </c>
      <c r="C65" s="58">
        <v>44.05</v>
      </c>
      <c r="D65" s="57">
        <v>8</v>
      </c>
      <c r="E65" s="58">
        <v>1520</v>
      </c>
      <c r="F65" s="56" t="str">
        <f>+VLOOKUP(E65,Participants!$A$1:$F$1600,2,FALSE)</f>
        <v>Cameron Smith</v>
      </c>
      <c r="G65" s="56" t="str">
        <f>+VLOOKUP(E65,Participants!$A$1:$F$1600,4,FALSE)</f>
        <v>MMA</v>
      </c>
      <c r="H65" s="56" t="str">
        <f>+VLOOKUP(E65,Participants!$A$1:$F$1600,5,FALSE)</f>
        <v>M</v>
      </c>
      <c r="I65" s="56">
        <f>+VLOOKUP(E65,Participants!$A$1:$F$1600,3,FALSE)</f>
        <v>1</v>
      </c>
      <c r="J65" s="56" t="str">
        <f>+VLOOKUP(E65,Participants!$A$1:$G$1600,7,FALSE)</f>
        <v>DEV BOYS</v>
      </c>
      <c r="K65" s="59"/>
      <c r="L65" s="59"/>
    </row>
    <row r="66" spans="1:12" ht="14.25" customHeight="1">
      <c r="A66" s="103" t="s">
        <v>1692</v>
      </c>
      <c r="B66" s="53">
        <v>9</v>
      </c>
      <c r="C66" s="54">
        <v>40.18</v>
      </c>
      <c r="D66" s="53">
        <v>1</v>
      </c>
      <c r="E66" s="54">
        <v>1493</v>
      </c>
      <c r="F66" s="56" t="str">
        <f>+VLOOKUP(E66,Participants!$A$1:$F$1600,2,FALSE)</f>
        <v>Wesley Hodgkinson</v>
      </c>
      <c r="G66" s="56" t="str">
        <f>+VLOOKUP(E66,Participants!$A$1:$F$1600,4,FALSE)</f>
        <v>MMA</v>
      </c>
      <c r="H66" s="56" t="str">
        <f>+VLOOKUP(E66,Participants!$A$1:$F$1600,5,FALSE)</f>
        <v>M</v>
      </c>
      <c r="I66" s="56">
        <f>+VLOOKUP(E66,Participants!$A$1:$F$1600,3,FALSE)</f>
        <v>2</v>
      </c>
      <c r="J66" s="56" t="str">
        <f>+VLOOKUP(E66,Participants!$A$1:$G$1600,7,FALSE)</f>
        <v>DEV BOYS</v>
      </c>
      <c r="K66" s="56"/>
      <c r="L66" s="56"/>
    </row>
    <row r="67" spans="1:12" ht="14.25" customHeight="1">
      <c r="A67" s="103" t="s">
        <v>1692</v>
      </c>
      <c r="B67" s="53">
        <v>9</v>
      </c>
      <c r="C67" s="54">
        <v>52.81</v>
      </c>
      <c r="D67" s="53">
        <v>2</v>
      </c>
      <c r="E67" s="54">
        <v>321</v>
      </c>
      <c r="F67" s="56" t="str">
        <f>+VLOOKUP(E67,Participants!$A$1:$F$1600,2,FALSE)</f>
        <v>Ola Asanbe</v>
      </c>
      <c r="G67" s="56" t="str">
        <f>+VLOOKUP(E67,Participants!$A$1:$F$1600,4,FALSE)</f>
        <v>GAA</v>
      </c>
      <c r="H67" s="56" t="str">
        <f>+VLOOKUP(E67,Participants!$A$1:$F$1600,5,FALSE)</f>
        <v>M</v>
      </c>
      <c r="I67" s="56">
        <f>+VLOOKUP(E67,Participants!$A$1:$F$1600,3,FALSE)</f>
        <v>4</v>
      </c>
      <c r="J67" s="56" t="str">
        <f>+VLOOKUP(E67,Participants!$A$1:$G$1600,7,FALSE)</f>
        <v>DEV BOYS</v>
      </c>
      <c r="K67" s="56"/>
      <c r="L67" s="56"/>
    </row>
    <row r="68" spans="1:12" ht="14.25" customHeight="1">
      <c r="A68" s="103" t="s">
        <v>1692</v>
      </c>
      <c r="B68" s="53">
        <v>9</v>
      </c>
      <c r="C68" s="54">
        <v>38.19</v>
      </c>
      <c r="D68" s="53">
        <v>3</v>
      </c>
      <c r="E68" s="54">
        <v>826</v>
      </c>
      <c r="F68" s="56" t="str">
        <f>+VLOOKUP(E68,Participants!$A$1:$F$1600,2,FALSE)</f>
        <v>Will Lorentz</v>
      </c>
      <c r="G68" s="56" t="str">
        <f>+VLOOKUP(E68,Participants!$A$1:$F$1600,4,FALSE)</f>
        <v>SHCA</v>
      </c>
      <c r="H68" s="56" t="str">
        <f>+VLOOKUP(E68,Participants!$A$1:$F$1600,5,FALSE)</f>
        <v>M</v>
      </c>
      <c r="I68" s="56">
        <f>+VLOOKUP(E68,Participants!$A$1:$F$1600,3,FALSE)</f>
        <v>3</v>
      </c>
      <c r="J68" s="56" t="str">
        <f>+VLOOKUP(E68,Participants!$A$1:$G$1600,7,FALSE)</f>
        <v>DEV BOYS</v>
      </c>
      <c r="K68" s="56"/>
      <c r="L68" s="56"/>
    </row>
    <row r="69" spans="1:12" ht="14.25" customHeight="1">
      <c r="A69" s="103" t="s">
        <v>1692</v>
      </c>
      <c r="B69" s="53">
        <v>9</v>
      </c>
      <c r="C69" s="54">
        <v>46.1</v>
      </c>
      <c r="D69" s="53">
        <v>4</v>
      </c>
      <c r="E69" s="54">
        <v>23</v>
      </c>
      <c r="F69" s="56" t="str">
        <f>+VLOOKUP(E69,Participants!$A$1:$F$1600,2,FALSE)</f>
        <v>Brady Hyrb</v>
      </c>
      <c r="G69" s="56" t="str">
        <f>+VLOOKUP(E69,Participants!$A$1:$F$1600,4,FALSE)</f>
        <v>STL</v>
      </c>
      <c r="H69" s="56" t="str">
        <f>+VLOOKUP(E69,Participants!$A$1:$F$1600,5,FALSE)</f>
        <v>M</v>
      </c>
      <c r="I69" s="56">
        <f>+VLOOKUP(E69,Participants!$A$1:$F$1600,3,FALSE)</f>
        <v>2</v>
      </c>
      <c r="J69" s="56" t="str">
        <f>+VLOOKUP(E69,Participants!$A$1:$G$1600,7,FALSE)</f>
        <v>DEV BOYS</v>
      </c>
      <c r="K69" s="56"/>
      <c r="L69" s="56"/>
    </row>
    <row r="70" spans="1:12" ht="14.25" customHeight="1">
      <c r="A70" s="103" t="s">
        <v>1692</v>
      </c>
      <c r="B70" s="53">
        <v>9</v>
      </c>
      <c r="C70" s="54">
        <v>41.13</v>
      </c>
      <c r="D70" s="53">
        <v>5</v>
      </c>
      <c r="E70" s="54">
        <v>1235</v>
      </c>
      <c r="F70" s="56" t="str">
        <f>+VLOOKUP(E70,Participants!$A$1:$F$1600,2,FALSE)</f>
        <v>Joseph Davoli</v>
      </c>
      <c r="G70" s="56" t="str">
        <f>+VLOOKUP(E70,Participants!$A$1:$F$1600,4,FALSE)</f>
        <v>AGS</v>
      </c>
      <c r="H70" s="56" t="str">
        <f>+VLOOKUP(E70,Participants!$A$1:$F$1600,5,FALSE)</f>
        <v>M</v>
      </c>
      <c r="I70" s="56">
        <f>+VLOOKUP(E70,Participants!$A$1:$F$1600,3,FALSE)</f>
        <v>4</v>
      </c>
      <c r="J70" s="56" t="str">
        <f>+VLOOKUP(E70,Participants!$A$1:$G$1600,7,FALSE)</f>
        <v>DEV BOYS</v>
      </c>
      <c r="K70" s="56"/>
      <c r="L70" s="56"/>
    </row>
    <row r="71" spans="1:12" ht="14.25" customHeight="1">
      <c r="A71" s="103" t="s">
        <v>1692</v>
      </c>
      <c r="B71" s="53">
        <v>9</v>
      </c>
      <c r="C71" s="54">
        <v>53.58</v>
      </c>
      <c r="D71" s="53">
        <v>6</v>
      </c>
      <c r="E71" s="54">
        <v>1495</v>
      </c>
      <c r="F71" s="56" t="str">
        <f>+VLOOKUP(E71,Participants!$A$1:$F$1600,2,FALSE)</f>
        <v>Cole Jackson</v>
      </c>
      <c r="G71" s="56" t="str">
        <f>+VLOOKUP(E71,Participants!$A$1:$F$1600,4,FALSE)</f>
        <v>MMA</v>
      </c>
      <c r="H71" s="56" t="str">
        <f>+VLOOKUP(E71,Participants!$A$1:$F$1600,5,FALSE)</f>
        <v>M</v>
      </c>
      <c r="I71" s="56">
        <f>+VLOOKUP(E71,Participants!$A$1:$F$1600,3,FALSE)</f>
        <v>2</v>
      </c>
      <c r="J71" s="56" t="str">
        <f>+VLOOKUP(E71,Participants!$A$1:$G$1600,7,FALSE)</f>
        <v>DEV BOYS</v>
      </c>
      <c r="K71" s="56"/>
      <c r="L71" s="56"/>
    </row>
    <row r="72" spans="1:12" ht="14.25" customHeight="1">
      <c r="A72" s="103" t="s">
        <v>1692</v>
      </c>
      <c r="B72" s="53">
        <v>9</v>
      </c>
      <c r="C72" s="54">
        <v>48.79</v>
      </c>
      <c r="D72" s="53">
        <v>7</v>
      </c>
      <c r="E72" s="54">
        <v>816</v>
      </c>
      <c r="F72" s="56" t="str">
        <f>+VLOOKUP(E72,Participants!$A$1:$F$1600,2,FALSE)</f>
        <v>Ivan Selvoski</v>
      </c>
      <c r="G72" s="56" t="str">
        <f>+VLOOKUP(E72,Participants!$A$1:$F$1600,4,FALSE)</f>
        <v>SHCA</v>
      </c>
      <c r="H72" s="56" t="str">
        <f>+VLOOKUP(E72,Participants!$A$1:$F$1600,5,FALSE)</f>
        <v>M</v>
      </c>
      <c r="I72" s="56">
        <f>+VLOOKUP(E72,Participants!$A$1:$F$1600,3,FALSE)</f>
        <v>2</v>
      </c>
      <c r="J72" s="56" t="str">
        <f>+VLOOKUP(E72,Participants!$A$1:$G$1600,7,FALSE)</f>
        <v>DEV BOYS</v>
      </c>
      <c r="K72" s="56"/>
      <c r="L72" s="56"/>
    </row>
    <row r="73" spans="1:12" ht="14.25" customHeight="1">
      <c r="A73" s="103" t="s">
        <v>1692</v>
      </c>
      <c r="B73" s="53">
        <v>9</v>
      </c>
      <c r="C73" s="54">
        <v>44.88</v>
      </c>
      <c r="D73" s="53">
        <v>8</v>
      </c>
      <c r="E73" s="54">
        <v>638</v>
      </c>
      <c r="F73" s="56" t="str">
        <f>+VLOOKUP(E73,Participants!$A$1:$F$1600,2,FALSE)</f>
        <v>Kash Bynum</v>
      </c>
      <c r="G73" s="56" t="str">
        <f>+VLOOKUP(E73,Participants!$A$1:$F$1600,4,FALSE)</f>
        <v>JFK</v>
      </c>
      <c r="H73" s="56" t="str">
        <f>+VLOOKUP(E73,Participants!$A$1:$F$1600,5,FALSE)</f>
        <v>M</v>
      </c>
      <c r="I73" s="56" t="str">
        <f>+VLOOKUP(E73,Participants!$A$1:$F$1600,3,FALSE)</f>
        <v>K</v>
      </c>
      <c r="J73" s="56" t="str">
        <f>+VLOOKUP(E73,Participants!$A$1:$G$1600,7,FALSE)</f>
        <v>DEV BOYS</v>
      </c>
      <c r="K73" s="56"/>
      <c r="L73" s="56"/>
    </row>
    <row r="74" spans="1:12" ht="14.25" customHeight="1">
      <c r="A74" s="103" t="s">
        <v>1692</v>
      </c>
      <c r="B74" s="57">
        <v>10</v>
      </c>
      <c r="C74" s="58">
        <v>48.32</v>
      </c>
      <c r="D74" s="57">
        <v>1</v>
      </c>
      <c r="E74" s="58">
        <v>822</v>
      </c>
      <c r="F74" s="59" t="str">
        <f>+VLOOKUP(E74,Participants!$A$1:$F$1600,2,FALSE)</f>
        <v>Tommy Gilmore</v>
      </c>
      <c r="G74" s="59" t="str">
        <f>+VLOOKUP(E74,Participants!$A$1:$F$1600,4,FALSE)</f>
        <v>SHCA</v>
      </c>
      <c r="H74" s="59" t="str">
        <f>+VLOOKUP(E74,Participants!$A$1:$F$1600,5,FALSE)</f>
        <v>M</v>
      </c>
      <c r="I74" s="59">
        <f>+VLOOKUP(E74,Participants!$A$1:$F$1600,3,FALSE)</f>
        <v>2</v>
      </c>
      <c r="J74" s="59" t="str">
        <f>+VLOOKUP(E74,Participants!$A$1:$G$1600,7,FALSE)</f>
        <v>DEV BOYS</v>
      </c>
      <c r="K74" s="59"/>
      <c r="L74" s="59"/>
    </row>
    <row r="75" spans="1:12" ht="14.25" customHeight="1">
      <c r="A75" s="103" t="s">
        <v>1692</v>
      </c>
      <c r="B75" s="57">
        <v>10</v>
      </c>
      <c r="C75" s="58">
        <v>53.75</v>
      </c>
      <c r="D75" s="57">
        <v>2</v>
      </c>
      <c r="E75" s="58">
        <v>1496</v>
      </c>
      <c r="F75" s="59" t="str">
        <f>+VLOOKUP(E75,Participants!$A$1:$F$1600,2,FALSE)</f>
        <v>Dillion Jackson</v>
      </c>
      <c r="G75" s="59" t="str">
        <f>+VLOOKUP(E75,Participants!$A$1:$F$1600,4,FALSE)</f>
        <v>MMA</v>
      </c>
      <c r="H75" s="59" t="str">
        <f>+VLOOKUP(E75,Participants!$A$1:$F$1600,5,FALSE)</f>
        <v>M</v>
      </c>
      <c r="I75" s="59">
        <f>+VLOOKUP(E75,Participants!$A$1:$F$1600,3,FALSE)</f>
        <v>2</v>
      </c>
      <c r="J75" s="59" t="str">
        <f>+VLOOKUP(E75,Participants!$A$1:$G$1600,7,FALSE)</f>
        <v>DEV BOYS</v>
      </c>
      <c r="K75" s="59"/>
      <c r="L75" s="59"/>
    </row>
    <row r="76" spans="1:12" ht="14.25" customHeight="1">
      <c r="A76" s="103" t="s">
        <v>1692</v>
      </c>
      <c r="B76" s="57">
        <v>10</v>
      </c>
      <c r="C76" s="58">
        <v>46.25</v>
      </c>
      <c r="D76" s="57">
        <v>3</v>
      </c>
      <c r="E76" s="58">
        <v>815</v>
      </c>
      <c r="F76" s="59" t="str">
        <f>+VLOOKUP(E76,Participants!$A$1:$F$1600,2,FALSE)</f>
        <v>Austin Gill</v>
      </c>
      <c r="G76" s="59" t="str">
        <f>+VLOOKUP(E76,Participants!$A$1:$F$1600,4,FALSE)</f>
        <v>SHCA</v>
      </c>
      <c r="H76" s="59" t="str">
        <f>+VLOOKUP(E76,Participants!$A$1:$F$1600,5,FALSE)</f>
        <v>M</v>
      </c>
      <c r="I76" s="59">
        <f>+VLOOKUP(E76,Participants!$A$1:$F$1600,3,FALSE)</f>
        <v>2</v>
      </c>
      <c r="J76" s="59" t="str">
        <f>+VLOOKUP(E76,Participants!$A$1:$G$1600,7,FALSE)</f>
        <v>DEV BOYS</v>
      </c>
      <c r="K76" s="59"/>
      <c r="L76" s="59"/>
    </row>
    <row r="77" spans="1:12" ht="14.25" customHeight="1">
      <c r="A77" s="103" t="s">
        <v>1692</v>
      </c>
      <c r="B77" s="57">
        <v>10</v>
      </c>
      <c r="C77" s="58">
        <v>47.45</v>
      </c>
      <c r="D77" s="57">
        <v>4</v>
      </c>
      <c r="E77" s="58">
        <v>346</v>
      </c>
      <c r="F77" s="59" t="str">
        <f>+VLOOKUP(E77,Participants!$A$1:$F$1600,2,FALSE)</f>
        <v>Ryan Stickman</v>
      </c>
      <c r="G77" s="59" t="str">
        <f>+VLOOKUP(E77,Participants!$A$1:$F$1600,4,FALSE)</f>
        <v>GAA</v>
      </c>
      <c r="H77" s="59" t="str">
        <f>+VLOOKUP(E77,Participants!$A$1:$F$1600,5,FALSE)</f>
        <v>M</v>
      </c>
      <c r="I77" s="59">
        <f>+VLOOKUP(E77,Participants!$A$1:$F$1600,3,FALSE)</f>
        <v>3</v>
      </c>
      <c r="J77" s="59" t="str">
        <f>+VLOOKUP(E77,Participants!$A$1:$G$1600,7,FALSE)</f>
        <v>DEV BOYS</v>
      </c>
      <c r="K77" s="59"/>
      <c r="L77" s="59"/>
    </row>
    <row r="78" spans="1:12" ht="14.25" customHeight="1">
      <c r="A78" s="103" t="s">
        <v>1692</v>
      </c>
      <c r="B78" s="57">
        <v>10</v>
      </c>
      <c r="C78" s="58">
        <v>39.44</v>
      </c>
      <c r="D78" s="57">
        <v>5</v>
      </c>
      <c r="E78" s="58">
        <v>34</v>
      </c>
      <c r="F78" s="59" t="str">
        <f>+VLOOKUP(E78,Participants!$A$1:$F$1600,2,FALSE)</f>
        <v>Jack Eismont</v>
      </c>
      <c r="G78" s="59" t="str">
        <f>+VLOOKUP(E78,Participants!$A$1:$F$1600,4,FALSE)</f>
        <v>STL</v>
      </c>
      <c r="H78" s="59" t="str">
        <f>+VLOOKUP(E78,Participants!$A$1:$F$1600,5,FALSE)</f>
        <v>M</v>
      </c>
      <c r="I78" s="59">
        <f>+VLOOKUP(E78,Participants!$A$1:$F$1600,3,FALSE)</f>
        <v>3</v>
      </c>
      <c r="J78" s="59" t="str">
        <f>+VLOOKUP(E78,Participants!$A$1:$G$1600,7,FALSE)</f>
        <v>DEV BOYS</v>
      </c>
      <c r="K78" s="59"/>
      <c r="L78" s="59"/>
    </row>
    <row r="79" spans="1:12" ht="14.25" customHeight="1">
      <c r="A79" s="103" t="s">
        <v>1692</v>
      </c>
      <c r="B79" s="57">
        <v>10</v>
      </c>
      <c r="C79" s="58">
        <v>43.47</v>
      </c>
      <c r="D79" s="57">
        <v>6</v>
      </c>
      <c r="E79" s="58">
        <v>820</v>
      </c>
      <c r="F79" s="59" t="str">
        <f>+VLOOKUP(E79,Participants!$A$1:$F$1600,2,FALSE)</f>
        <v>Finn Pisaniello</v>
      </c>
      <c r="G79" s="59" t="str">
        <f>+VLOOKUP(E79,Participants!$A$1:$F$1600,4,FALSE)</f>
        <v>SHCA</v>
      </c>
      <c r="H79" s="59" t="str">
        <f>+VLOOKUP(E79,Participants!$A$1:$F$1600,5,FALSE)</f>
        <v>M</v>
      </c>
      <c r="I79" s="59">
        <f>+VLOOKUP(E79,Participants!$A$1:$F$1600,3,FALSE)</f>
        <v>2</v>
      </c>
      <c r="J79" s="59" t="str">
        <f>+VLOOKUP(E79,Participants!$A$1:$G$1600,7,FALSE)</f>
        <v>DEV BOYS</v>
      </c>
      <c r="K79" s="59"/>
      <c r="L79" s="59"/>
    </row>
    <row r="80" spans="1:12" ht="14.25" customHeight="1">
      <c r="A80" s="103" t="s">
        <v>1692</v>
      </c>
      <c r="B80" s="57">
        <v>10</v>
      </c>
      <c r="C80" s="58">
        <v>49.23</v>
      </c>
      <c r="D80" s="57">
        <v>7</v>
      </c>
      <c r="E80" s="58">
        <v>821</v>
      </c>
      <c r="F80" s="59" t="str">
        <f>+VLOOKUP(E80,Participants!$A$1:$F$1600,2,FALSE)</f>
        <v>Phillip Stiglitz</v>
      </c>
      <c r="G80" s="59" t="str">
        <f>+VLOOKUP(E80,Participants!$A$1:$F$1600,4,FALSE)</f>
        <v>SHCA</v>
      </c>
      <c r="H80" s="59" t="str">
        <f>+VLOOKUP(E80,Participants!$A$1:$F$1600,5,FALSE)</f>
        <v>M</v>
      </c>
      <c r="I80" s="59">
        <f>+VLOOKUP(E80,Participants!$A$1:$F$1600,3,FALSE)</f>
        <v>2</v>
      </c>
      <c r="J80" s="59" t="str">
        <f>+VLOOKUP(E80,Participants!$A$1:$G$1600,7,FALSE)</f>
        <v>DEV BOYS</v>
      </c>
      <c r="K80" s="59"/>
      <c r="L80" s="59"/>
    </row>
    <row r="81" spans="1:12" ht="14.25" customHeight="1">
      <c r="A81" s="103" t="s">
        <v>1692</v>
      </c>
      <c r="B81" s="57">
        <v>10</v>
      </c>
      <c r="C81" s="57"/>
      <c r="D81" s="57">
        <v>8</v>
      </c>
      <c r="E81" s="57"/>
      <c r="F81" s="59" t="e">
        <f>+VLOOKUP(E81,Participants!$A$1:$F$1600,2,FALSE)</f>
        <v>#N/A</v>
      </c>
      <c r="G81" s="59" t="e">
        <f>+VLOOKUP(E81,Participants!$A$1:$F$1600,4,FALSE)</f>
        <v>#N/A</v>
      </c>
      <c r="H81" s="59" t="e">
        <f>+VLOOKUP(E81,Participants!$A$1:$F$1600,5,FALSE)</f>
        <v>#N/A</v>
      </c>
      <c r="I81" s="59" t="e">
        <f>+VLOOKUP(E81,Participants!$A$1:$F$1600,3,FALSE)</f>
        <v>#N/A</v>
      </c>
      <c r="J81" s="59" t="e">
        <f>+VLOOKUP(E81,Participants!$A$1:$G$1600,7,FALSE)</f>
        <v>#N/A</v>
      </c>
      <c r="K81" s="59"/>
      <c r="L81" s="59"/>
    </row>
    <row r="82" spans="1:12" ht="14.25" customHeight="1">
      <c r="A82" s="103" t="s">
        <v>1692</v>
      </c>
      <c r="B82" s="53">
        <v>11</v>
      </c>
      <c r="C82" s="54">
        <v>49.5</v>
      </c>
      <c r="D82" s="53">
        <v>1</v>
      </c>
      <c r="E82" s="54">
        <v>320</v>
      </c>
      <c r="F82" s="56" t="str">
        <f>+VLOOKUP(E82,Participants!$A$1:$F$1600,2,FALSE)</f>
        <v>Travis Anglum</v>
      </c>
      <c r="G82" s="56" t="str">
        <f>+VLOOKUP(E82,Participants!$A$1:$F$1600,4,FALSE)</f>
        <v>GAA</v>
      </c>
      <c r="H82" s="56" t="str">
        <f>+VLOOKUP(E82,Participants!$A$1:$F$1600,5,FALSE)</f>
        <v>M</v>
      </c>
      <c r="I82" s="56">
        <f>+VLOOKUP(E82,Participants!$A$1:$F$1600,3,FALSE)</f>
        <v>4</v>
      </c>
      <c r="J82" s="56" t="str">
        <f>+VLOOKUP(E82,Participants!$A$1:$G$1600,7,FALSE)</f>
        <v>DEV BOYS</v>
      </c>
      <c r="K82" s="56"/>
      <c r="L82" s="56"/>
    </row>
    <row r="83" spans="1:12" ht="14.25" customHeight="1">
      <c r="A83" s="103" t="s">
        <v>1692</v>
      </c>
      <c r="B83" s="53">
        <v>11</v>
      </c>
      <c r="C83" s="54">
        <v>48.01</v>
      </c>
      <c r="D83" s="53">
        <v>2</v>
      </c>
      <c r="E83" s="54">
        <v>1476</v>
      </c>
      <c r="F83" s="56" t="str">
        <f>+VLOOKUP(E83,Participants!$A$1:$F$1600,2,FALSE)</f>
        <v>Callaghan Steven</v>
      </c>
      <c r="G83" s="56" t="str">
        <f>+VLOOKUP(E83,Participants!$A$1:$F$1600,4,FALSE)</f>
        <v>MMA</v>
      </c>
      <c r="H83" s="56" t="str">
        <f>+VLOOKUP(E83,Participants!$A$1:$F$1600,5,FALSE)</f>
        <v>M</v>
      </c>
      <c r="I83" s="56">
        <f>+VLOOKUP(E83,Participants!$A$1:$F$1600,3,FALSE)</f>
        <v>3</v>
      </c>
      <c r="J83" s="56" t="str">
        <f>+VLOOKUP(E83,Participants!$A$1:$G$1600,7,FALSE)</f>
        <v>DEV BOYS</v>
      </c>
      <c r="K83" s="56"/>
      <c r="L83" s="56"/>
    </row>
    <row r="84" spans="1:12" ht="14.25" customHeight="1">
      <c r="A84" s="103" t="s">
        <v>1692</v>
      </c>
      <c r="B84" s="53">
        <v>11</v>
      </c>
      <c r="C84" s="54">
        <v>37.36</v>
      </c>
      <c r="D84" s="53">
        <v>3</v>
      </c>
      <c r="E84" s="54">
        <v>833</v>
      </c>
      <c r="F84" s="56" t="str">
        <f>+VLOOKUP(E84,Participants!$A$1:$F$1600,2,FALSE)</f>
        <v>Patrick Curtis</v>
      </c>
      <c r="G84" s="56" t="str">
        <f>+VLOOKUP(E84,Participants!$A$1:$F$1600,4,FALSE)</f>
        <v>SHCA</v>
      </c>
      <c r="H84" s="56" t="str">
        <f>+VLOOKUP(E84,Participants!$A$1:$F$1600,5,FALSE)</f>
        <v>M</v>
      </c>
      <c r="I84" s="56">
        <f>+VLOOKUP(E84,Participants!$A$1:$F$1600,3,FALSE)</f>
        <v>4</v>
      </c>
      <c r="J84" s="56" t="str">
        <f>+VLOOKUP(E84,Participants!$A$1:$G$1600,7,FALSE)</f>
        <v>DEV BOYS</v>
      </c>
      <c r="K84" s="56"/>
      <c r="L84" s="56"/>
    </row>
    <row r="85" spans="1:12" ht="14.25" customHeight="1">
      <c r="A85" s="103" t="s">
        <v>1692</v>
      </c>
      <c r="B85" s="53">
        <v>11</v>
      </c>
      <c r="C85" s="54">
        <v>52.13</v>
      </c>
      <c r="D85" s="53">
        <v>4</v>
      </c>
      <c r="E85" s="54">
        <v>1484</v>
      </c>
      <c r="F85" s="56" t="str">
        <f>+VLOOKUP(E85,Participants!$A$1:$F$1600,2,FALSE)</f>
        <v>Declan Fate</v>
      </c>
      <c r="G85" s="56" t="str">
        <f>+VLOOKUP(E85,Participants!$A$1:$F$1600,4,FALSE)</f>
        <v>MMA</v>
      </c>
      <c r="H85" s="56" t="str">
        <f>+VLOOKUP(E85,Participants!$A$1:$F$1600,5,FALSE)</f>
        <v>M</v>
      </c>
      <c r="I85" s="56">
        <f>+VLOOKUP(E85,Participants!$A$1:$F$1600,3,FALSE)</f>
        <v>2</v>
      </c>
      <c r="J85" s="56" t="str">
        <f>+VLOOKUP(E85,Participants!$A$1:$G$1600,7,FALSE)</f>
        <v>DEV BOYS</v>
      </c>
      <c r="K85" s="56"/>
      <c r="L85" s="56"/>
    </row>
    <row r="86" spans="1:12" ht="14.25" customHeight="1">
      <c r="A86" s="103" t="s">
        <v>1692</v>
      </c>
      <c r="B86" s="53">
        <v>11</v>
      </c>
      <c r="C86" s="54">
        <v>42.37</v>
      </c>
      <c r="D86" s="53">
        <v>5</v>
      </c>
      <c r="E86" s="54">
        <v>46</v>
      </c>
      <c r="F86" s="56" t="str">
        <f>+VLOOKUP(E86,Participants!$A$1:$F$1600,2,FALSE)</f>
        <v>Duke Siewe</v>
      </c>
      <c r="G86" s="56" t="str">
        <f>+VLOOKUP(E86,Participants!$A$1:$F$1600,4,FALSE)</f>
        <v>STL</v>
      </c>
      <c r="H86" s="56" t="str">
        <f>+VLOOKUP(E86,Participants!$A$1:$F$1600,5,FALSE)</f>
        <v>M</v>
      </c>
      <c r="I86" s="56">
        <f>+VLOOKUP(E86,Participants!$A$1:$F$1600,3,FALSE)</f>
        <v>3</v>
      </c>
      <c r="J86" s="56" t="str">
        <f>+VLOOKUP(E86,Participants!$A$1:$G$1600,7,FALSE)</f>
        <v>DEV BOYS</v>
      </c>
      <c r="K86" s="56"/>
      <c r="L86" s="56"/>
    </row>
    <row r="87" spans="1:12" ht="14.25" customHeight="1">
      <c r="A87" s="103" t="s">
        <v>1692</v>
      </c>
      <c r="B87" s="53">
        <v>11</v>
      </c>
      <c r="C87" s="54">
        <v>40.32</v>
      </c>
      <c r="D87" s="53">
        <v>6</v>
      </c>
      <c r="E87" s="54">
        <v>1237</v>
      </c>
      <c r="F87" s="56" t="str">
        <f>+VLOOKUP(E87,Participants!$A$1:$F$1600,2,FALSE)</f>
        <v>Walker Hankinson</v>
      </c>
      <c r="G87" s="56" t="str">
        <f>+VLOOKUP(E87,Participants!$A$1:$F$1600,4,FALSE)</f>
        <v>AGS</v>
      </c>
      <c r="H87" s="56" t="str">
        <f>+VLOOKUP(E87,Participants!$A$1:$F$1600,5,FALSE)</f>
        <v>M</v>
      </c>
      <c r="I87" s="56">
        <f>+VLOOKUP(E87,Participants!$A$1:$F$1600,3,FALSE)</f>
        <v>4</v>
      </c>
      <c r="J87" s="56" t="str">
        <f>+VLOOKUP(E87,Participants!$A$1:$G$1600,7,FALSE)</f>
        <v>DEV BOYS</v>
      </c>
      <c r="K87" s="56"/>
      <c r="L87" s="56"/>
    </row>
    <row r="88" spans="1:12" ht="14.25" customHeight="1">
      <c r="A88" s="103" t="s">
        <v>1692</v>
      </c>
      <c r="B88" s="53">
        <v>11</v>
      </c>
      <c r="C88" s="54">
        <v>44.09</v>
      </c>
      <c r="D88" s="53">
        <v>7</v>
      </c>
      <c r="E88" s="54">
        <v>1518</v>
      </c>
      <c r="F88" s="56" t="str">
        <f>+VLOOKUP(E88,Participants!$A$1:$F$1600,2,FALSE)</f>
        <v>Caden Smith</v>
      </c>
      <c r="G88" s="56" t="str">
        <f>+VLOOKUP(E88,Participants!$A$1:$F$1600,4,FALSE)</f>
        <v>MMA</v>
      </c>
      <c r="H88" s="56" t="str">
        <f>+VLOOKUP(E88,Participants!$A$1:$F$1600,5,FALSE)</f>
        <v>M</v>
      </c>
      <c r="I88" s="56">
        <f>+VLOOKUP(E88,Participants!$A$1:$F$1600,3,FALSE)</f>
        <v>3</v>
      </c>
      <c r="J88" s="56" t="str">
        <f>+VLOOKUP(E88,Participants!$A$1:$G$1600,7,FALSE)</f>
        <v>DEV BOYS</v>
      </c>
      <c r="K88" s="56"/>
      <c r="L88" s="56"/>
    </row>
    <row r="89" spans="1:12" ht="14.25" customHeight="1">
      <c r="A89" s="103" t="s">
        <v>1692</v>
      </c>
      <c r="B89" s="53">
        <v>11</v>
      </c>
      <c r="C89" s="54">
        <v>41.75</v>
      </c>
      <c r="D89" s="53">
        <v>8</v>
      </c>
      <c r="E89" s="54">
        <v>1511</v>
      </c>
      <c r="F89" s="56" t="str">
        <f>+VLOOKUP(E89,Participants!$A$1:$F$1600,2,FALSE)</f>
        <v>Elijah Rose</v>
      </c>
      <c r="G89" s="56" t="str">
        <f>+VLOOKUP(E89,Participants!$A$1:$F$1600,4,FALSE)</f>
        <v>MMA</v>
      </c>
      <c r="H89" s="56" t="str">
        <f>+VLOOKUP(E89,Participants!$A$1:$F$1600,5,FALSE)</f>
        <v>M</v>
      </c>
      <c r="I89" s="56">
        <f>+VLOOKUP(E89,Participants!$A$1:$F$1600,3,FALSE)</f>
        <v>3</v>
      </c>
      <c r="J89" s="56" t="str">
        <f>+VLOOKUP(E89,Participants!$A$1:$G$1600,7,FALSE)</f>
        <v>DEV BOYS</v>
      </c>
      <c r="K89" s="56"/>
      <c r="L89" s="56"/>
    </row>
    <row r="90" spans="1:12" ht="14.25" customHeight="1">
      <c r="A90" s="103" t="s">
        <v>1692</v>
      </c>
      <c r="B90" s="57">
        <v>12</v>
      </c>
      <c r="C90" s="58">
        <v>37.450000000000003</v>
      </c>
      <c r="D90" s="57">
        <v>1</v>
      </c>
      <c r="E90" s="58">
        <v>1234</v>
      </c>
      <c r="F90" s="59" t="str">
        <f>+VLOOKUP(E90,Participants!$A$1:$F$1600,2,FALSE)</f>
        <v>Liam Blatt</v>
      </c>
      <c r="G90" s="59" t="str">
        <f>+VLOOKUP(E90,Participants!$A$1:$F$1600,4,FALSE)</f>
        <v>AGS</v>
      </c>
      <c r="H90" s="59" t="str">
        <f>+VLOOKUP(E90,Participants!$A$1:$F$1600,5,FALSE)</f>
        <v>M</v>
      </c>
      <c r="I90" s="59">
        <f>+VLOOKUP(E90,Participants!$A$1:$F$1600,3,FALSE)</f>
        <v>4</v>
      </c>
      <c r="J90" s="59" t="str">
        <f>+VLOOKUP(E90,Participants!$A$1:$G$1600,7,FALSE)</f>
        <v>DEV BOYS</v>
      </c>
      <c r="K90" s="59"/>
      <c r="L90" s="59"/>
    </row>
    <row r="91" spans="1:12" ht="14.25" customHeight="1">
      <c r="A91" s="103" t="s">
        <v>1692</v>
      </c>
      <c r="B91" s="57">
        <v>12</v>
      </c>
      <c r="C91" s="58">
        <v>43.6</v>
      </c>
      <c r="D91" s="57">
        <v>2</v>
      </c>
      <c r="E91" s="58">
        <v>47</v>
      </c>
      <c r="F91" s="59" t="str">
        <f>+VLOOKUP(E91,Participants!$A$1:$F$1600,2,FALSE)</f>
        <v>Logan Soeder</v>
      </c>
      <c r="G91" s="59" t="str">
        <f>+VLOOKUP(E91,Participants!$A$1:$F$1600,4,FALSE)</f>
        <v>STL</v>
      </c>
      <c r="H91" s="59" t="str">
        <f>+VLOOKUP(E91,Participants!$A$1:$F$1600,5,FALSE)</f>
        <v>M</v>
      </c>
      <c r="I91" s="59">
        <f>+VLOOKUP(E91,Participants!$A$1:$F$1600,3,FALSE)</f>
        <v>3</v>
      </c>
      <c r="J91" s="59" t="str">
        <f>+VLOOKUP(E91,Participants!$A$1:$G$1600,7,FALSE)</f>
        <v>DEV BOYS</v>
      </c>
      <c r="K91" s="59"/>
      <c r="L91" s="59"/>
    </row>
    <row r="92" spans="1:12" ht="14.25" customHeight="1">
      <c r="A92" s="103" t="s">
        <v>1692</v>
      </c>
      <c r="B92" s="57">
        <v>12</v>
      </c>
      <c r="C92" s="58">
        <v>41.09</v>
      </c>
      <c r="D92" s="57">
        <v>3</v>
      </c>
      <c r="E92" s="58">
        <v>835</v>
      </c>
      <c r="F92" s="59" t="str">
        <f>+VLOOKUP(E92,Participants!$A$1:$F$1600,2,FALSE)</f>
        <v>Igor Sokolov</v>
      </c>
      <c r="G92" s="59" t="str">
        <f>+VLOOKUP(E92,Participants!$A$1:$F$1600,4,FALSE)</f>
        <v>SHCA</v>
      </c>
      <c r="H92" s="59" t="str">
        <f>+VLOOKUP(E92,Participants!$A$1:$F$1600,5,FALSE)</f>
        <v>M</v>
      </c>
      <c r="I92" s="59">
        <f>+VLOOKUP(E92,Participants!$A$1:$F$1600,3,FALSE)</f>
        <v>4</v>
      </c>
      <c r="J92" s="59" t="str">
        <f>+VLOOKUP(E92,Participants!$A$1:$G$1600,7,FALSE)</f>
        <v>DEV BOYS</v>
      </c>
      <c r="K92" s="59"/>
      <c r="L92" s="59"/>
    </row>
    <row r="93" spans="1:12" ht="14.25" customHeight="1">
      <c r="A93" s="103" t="s">
        <v>1692</v>
      </c>
      <c r="B93" s="57">
        <v>12</v>
      </c>
      <c r="C93" s="58">
        <v>38.97</v>
      </c>
      <c r="D93" s="57">
        <v>4</v>
      </c>
      <c r="E93" s="58">
        <v>1489</v>
      </c>
      <c r="F93" s="59" t="str">
        <f>+VLOOKUP(E93,Participants!$A$1:$F$1600,2,FALSE)</f>
        <v>Geno Flannery</v>
      </c>
      <c r="G93" s="59" t="str">
        <f>+VLOOKUP(E93,Participants!$A$1:$F$1600,4,FALSE)</f>
        <v>MMA</v>
      </c>
      <c r="H93" s="59" t="str">
        <f>+VLOOKUP(E93,Participants!$A$1:$F$1600,5,FALSE)</f>
        <v>M</v>
      </c>
      <c r="I93" s="59">
        <f>+VLOOKUP(E93,Participants!$A$1:$F$1600,3,FALSE)</f>
        <v>3</v>
      </c>
      <c r="J93" s="59" t="str">
        <f>+VLOOKUP(E93,Participants!$A$1:$G$1600,7,FALSE)</f>
        <v>DEV BOYS</v>
      </c>
      <c r="K93" s="59"/>
      <c r="L93" s="59"/>
    </row>
    <row r="94" spans="1:12" ht="14.25" customHeight="1">
      <c r="A94" s="103" t="s">
        <v>1692</v>
      </c>
      <c r="B94" s="57">
        <v>12</v>
      </c>
      <c r="C94" s="58">
        <v>46.01</v>
      </c>
      <c r="D94" s="57">
        <v>5</v>
      </c>
      <c r="E94" s="58">
        <v>63</v>
      </c>
      <c r="F94" s="59" t="str">
        <f>+VLOOKUP(E94,Participants!$A$1:$F$1600,2,FALSE)</f>
        <v>Matteo Sciullo</v>
      </c>
      <c r="G94" s="59" t="str">
        <f>+VLOOKUP(E94,Participants!$A$1:$F$1600,4,FALSE)</f>
        <v>STL</v>
      </c>
      <c r="H94" s="59" t="str">
        <f>+VLOOKUP(E94,Participants!$A$1:$F$1600,5,FALSE)</f>
        <v>M</v>
      </c>
      <c r="I94" s="59">
        <f>+VLOOKUP(E94,Participants!$A$1:$F$1600,3,FALSE)</f>
        <v>4</v>
      </c>
      <c r="J94" s="59" t="str">
        <f>+VLOOKUP(E94,Participants!$A$1:$G$1600,7,FALSE)</f>
        <v>DEV BOYS</v>
      </c>
      <c r="K94" s="59"/>
      <c r="L94" s="59"/>
    </row>
    <row r="95" spans="1:12" ht="14.25" customHeight="1">
      <c r="A95" s="103" t="s">
        <v>1692</v>
      </c>
      <c r="B95" s="57">
        <v>12</v>
      </c>
      <c r="C95" s="58">
        <v>48.32</v>
      </c>
      <c r="D95" s="57">
        <v>6</v>
      </c>
      <c r="E95" s="58">
        <v>61</v>
      </c>
      <c r="F95" s="59" t="str">
        <f>+VLOOKUP(E95,Participants!$A$1:$F$1600,2,FALSE)</f>
        <v>Michael Peters</v>
      </c>
      <c r="G95" s="59" t="str">
        <f>+VLOOKUP(E95,Participants!$A$1:$F$1600,4,FALSE)</f>
        <v>STL</v>
      </c>
      <c r="H95" s="59" t="str">
        <f>+VLOOKUP(E95,Participants!$A$1:$F$1600,5,FALSE)</f>
        <v>M</v>
      </c>
      <c r="I95" s="59">
        <f>+VLOOKUP(E95,Participants!$A$1:$F$1600,3,FALSE)</f>
        <v>4</v>
      </c>
      <c r="J95" s="59" t="str">
        <f>+VLOOKUP(E95,Participants!$A$1:$G$1600,7,FALSE)</f>
        <v>DEV BOYS</v>
      </c>
      <c r="K95" s="59"/>
      <c r="L95" s="59"/>
    </row>
    <row r="96" spans="1:12" ht="14.25" customHeight="1">
      <c r="A96" s="103" t="s">
        <v>1692</v>
      </c>
      <c r="B96" s="57">
        <v>12</v>
      </c>
      <c r="C96" s="58">
        <v>56.18</v>
      </c>
      <c r="D96" s="57">
        <v>7</v>
      </c>
      <c r="E96" s="58">
        <v>1509</v>
      </c>
      <c r="F96" s="59" t="str">
        <f>+VLOOKUP(E96,Participants!$A$1:$F$1600,2,FALSE)</f>
        <v>Grayden Rivera</v>
      </c>
      <c r="G96" s="59" t="str">
        <f>+VLOOKUP(E96,Participants!$A$1:$F$1600,4,FALSE)</f>
        <v>MMA</v>
      </c>
      <c r="H96" s="59" t="str">
        <f>+VLOOKUP(E96,Participants!$A$1:$F$1600,5,FALSE)</f>
        <v>M</v>
      </c>
      <c r="I96" s="59">
        <f>+VLOOKUP(E96,Participants!$A$1:$F$1600,3,FALSE)</f>
        <v>3</v>
      </c>
      <c r="J96" s="59" t="str">
        <f>+VLOOKUP(E96,Participants!$A$1:$G$1600,7,FALSE)</f>
        <v>DEV BOYS</v>
      </c>
      <c r="K96" s="59"/>
      <c r="L96" s="59"/>
    </row>
    <row r="97" spans="1:12" ht="14.25" customHeight="1">
      <c r="A97" s="103" t="s">
        <v>1692</v>
      </c>
      <c r="B97" s="57">
        <v>12</v>
      </c>
      <c r="C97" s="58">
        <v>38.22</v>
      </c>
      <c r="D97" s="57">
        <v>8</v>
      </c>
      <c r="E97" s="58">
        <v>51</v>
      </c>
      <c r="F97" s="59" t="str">
        <f>+VLOOKUP(E97,Participants!$A$1:$F$1600,2,FALSE)</f>
        <v>Giovanni Bellicini</v>
      </c>
      <c r="G97" s="59" t="str">
        <f>+VLOOKUP(E97,Participants!$A$1:$F$1600,4,FALSE)</f>
        <v>STL</v>
      </c>
      <c r="H97" s="59" t="str">
        <f>+VLOOKUP(E97,Participants!$A$1:$F$1600,5,FALSE)</f>
        <v>M</v>
      </c>
      <c r="I97" s="59">
        <f>+VLOOKUP(E97,Participants!$A$1:$F$1600,3,FALSE)</f>
        <v>4</v>
      </c>
      <c r="J97" s="59" t="str">
        <f>+VLOOKUP(E97,Participants!$A$1:$G$1600,7,FALSE)</f>
        <v>DEV BOYS</v>
      </c>
      <c r="K97" s="59"/>
      <c r="L97" s="59"/>
    </row>
    <row r="98" spans="1:12" ht="14.25" customHeight="1">
      <c r="A98" s="103" t="s">
        <v>1692</v>
      </c>
      <c r="B98" s="53">
        <v>13</v>
      </c>
      <c r="C98" s="54">
        <v>39.72</v>
      </c>
      <c r="D98" s="53">
        <v>1</v>
      </c>
      <c r="E98" s="54">
        <v>1239</v>
      </c>
      <c r="F98" s="56" t="str">
        <f>+VLOOKUP(E98,Participants!$A$1:$F$1600,2,FALSE)</f>
        <v>Xavier Hess</v>
      </c>
      <c r="G98" s="56" t="str">
        <f>+VLOOKUP(E98,Participants!$A$1:$F$1600,4,FALSE)</f>
        <v>AGS</v>
      </c>
      <c r="H98" s="56" t="str">
        <f>+VLOOKUP(E98,Participants!$A$1:$F$1600,5,FALSE)</f>
        <v>M</v>
      </c>
      <c r="I98" s="56">
        <f>+VLOOKUP(E98,Participants!$A$1:$F$1600,3,FALSE)</f>
        <v>4</v>
      </c>
      <c r="J98" s="56" t="str">
        <f>+VLOOKUP(E98,Participants!$A$1:$G$1600,7,FALSE)</f>
        <v>DEV BOYS</v>
      </c>
      <c r="K98" s="56"/>
      <c r="L98" s="56"/>
    </row>
    <row r="99" spans="1:12" ht="14.25" customHeight="1">
      <c r="A99" s="103" t="s">
        <v>1692</v>
      </c>
      <c r="B99" s="53">
        <v>13</v>
      </c>
      <c r="C99" s="54">
        <v>39.85</v>
      </c>
      <c r="D99" s="53">
        <v>2</v>
      </c>
      <c r="E99" s="54">
        <v>1245</v>
      </c>
      <c r="F99" s="56" t="str">
        <f>+VLOOKUP(E99,Participants!$A$1:$F$1600,2,FALSE)</f>
        <v>August Stuckeman</v>
      </c>
      <c r="G99" s="56" t="str">
        <f>+VLOOKUP(E99,Participants!$A$1:$F$1600,4,FALSE)</f>
        <v>AGS</v>
      </c>
      <c r="H99" s="56" t="str">
        <f>+VLOOKUP(E99,Participants!$A$1:$F$1600,5,FALSE)</f>
        <v>M</v>
      </c>
      <c r="I99" s="56">
        <f>+VLOOKUP(E99,Participants!$A$1:$F$1600,3,FALSE)</f>
        <v>4</v>
      </c>
      <c r="J99" s="56" t="str">
        <f>+VLOOKUP(E99,Participants!$A$1:$G$1600,7,FALSE)</f>
        <v>DEV BOYS</v>
      </c>
      <c r="K99" s="56"/>
      <c r="L99" s="56"/>
    </row>
    <row r="100" spans="1:12" ht="14.25" customHeight="1">
      <c r="A100" s="103" t="s">
        <v>1692</v>
      </c>
      <c r="B100" s="53">
        <v>13</v>
      </c>
      <c r="C100" s="54">
        <v>41.78</v>
      </c>
      <c r="D100" s="53">
        <v>3</v>
      </c>
      <c r="E100" s="54">
        <v>340</v>
      </c>
      <c r="F100" s="56" t="str">
        <f>+VLOOKUP(E100,Participants!$A$1:$F$1600,2,FALSE)</f>
        <v>Grady Molinero</v>
      </c>
      <c r="G100" s="56" t="str">
        <f>+VLOOKUP(E100,Participants!$A$1:$F$1600,4,FALSE)</f>
        <v>GAA</v>
      </c>
      <c r="H100" s="56" t="str">
        <f>+VLOOKUP(E100,Participants!$A$1:$F$1600,5,FALSE)</f>
        <v>M</v>
      </c>
      <c r="I100" s="56">
        <f>+VLOOKUP(E100,Participants!$A$1:$F$1600,3,FALSE)</f>
        <v>4</v>
      </c>
      <c r="J100" s="56" t="str">
        <f>+VLOOKUP(E100,Participants!$A$1:$G$1600,7,FALSE)</f>
        <v>DEV BOYS</v>
      </c>
      <c r="K100" s="56"/>
      <c r="L100" s="56"/>
    </row>
    <row r="101" spans="1:12" ht="14.25" customHeight="1">
      <c r="A101" s="103" t="s">
        <v>1692</v>
      </c>
      <c r="B101" s="53">
        <v>13</v>
      </c>
      <c r="C101" s="54">
        <v>38.979999999999997</v>
      </c>
      <c r="D101" s="53">
        <v>4</v>
      </c>
      <c r="E101" s="54">
        <v>58</v>
      </c>
      <c r="F101" s="56" t="str">
        <f>+VLOOKUP(E101,Participants!$A$1:$F$1600,2,FALSE)</f>
        <v>Jackson Kollar</v>
      </c>
      <c r="G101" s="56" t="str">
        <f>+VLOOKUP(E101,Participants!$A$1:$F$1600,4,FALSE)</f>
        <v>STL</v>
      </c>
      <c r="H101" s="56" t="str">
        <f>+VLOOKUP(E101,Participants!$A$1:$F$1600,5,FALSE)</f>
        <v>M</v>
      </c>
      <c r="I101" s="56">
        <f>+VLOOKUP(E101,Participants!$A$1:$F$1600,3,FALSE)</f>
        <v>4</v>
      </c>
      <c r="J101" s="56" t="str">
        <f>+VLOOKUP(E101,Participants!$A$1:$G$1600,7,FALSE)</f>
        <v>DEV BOYS</v>
      </c>
      <c r="K101" s="56"/>
      <c r="L101" s="56"/>
    </row>
    <row r="102" spans="1:12" ht="14.25" customHeight="1">
      <c r="A102" s="103" t="s">
        <v>1692</v>
      </c>
      <c r="B102" s="53">
        <v>13</v>
      </c>
      <c r="C102" s="54">
        <v>37.56</v>
      </c>
      <c r="D102" s="53">
        <v>5</v>
      </c>
      <c r="E102" s="54">
        <v>1240</v>
      </c>
      <c r="F102" s="56" t="str">
        <f>+VLOOKUP(E102,Participants!$A$1:$F$1600,2,FALSE)</f>
        <v>Declan Ireland</v>
      </c>
      <c r="G102" s="56" t="str">
        <f>+VLOOKUP(E102,Participants!$A$1:$F$1600,4,FALSE)</f>
        <v>AGS</v>
      </c>
      <c r="H102" s="56" t="str">
        <f>+VLOOKUP(E102,Participants!$A$1:$F$1600,5,FALSE)</f>
        <v>M</v>
      </c>
      <c r="I102" s="56">
        <f>+VLOOKUP(E102,Participants!$A$1:$F$1600,3,FALSE)</f>
        <v>4</v>
      </c>
      <c r="J102" s="56" t="str">
        <f>+VLOOKUP(E102,Participants!$A$1:$G$1600,7,FALSE)</f>
        <v>DEV BOYS</v>
      </c>
      <c r="K102" s="56"/>
      <c r="L102" s="56"/>
    </row>
    <row r="103" spans="1:12" ht="14.25" customHeight="1">
      <c r="A103" s="103" t="s">
        <v>1692</v>
      </c>
      <c r="B103" s="53">
        <v>13</v>
      </c>
      <c r="C103" s="54">
        <v>36.06</v>
      </c>
      <c r="D103" s="53">
        <v>6</v>
      </c>
      <c r="E103" s="54">
        <v>37</v>
      </c>
      <c r="F103" s="56" t="str">
        <f>+VLOOKUP(E103,Participants!$A$1:$F$1600,2,FALSE)</f>
        <v>Ryder Hawkins</v>
      </c>
      <c r="G103" s="56" t="str">
        <f>+VLOOKUP(E103,Participants!$A$1:$F$1600,4,FALSE)</f>
        <v>STL</v>
      </c>
      <c r="H103" s="56" t="str">
        <f>+VLOOKUP(E103,Participants!$A$1:$F$1600,5,FALSE)</f>
        <v>M</v>
      </c>
      <c r="I103" s="56">
        <f>+VLOOKUP(E103,Participants!$A$1:$F$1600,3,FALSE)</f>
        <v>3</v>
      </c>
      <c r="J103" s="56" t="str">
        <f>+VLOOKUP(E103,Participants!$A$1:$G$1600,7,FALSE)</f>
        <v>DEV BOYS</v>
      </c>
      <c r="K103" s="56"/>
      <c r="L103" s="56"/>
    </row>
    <row r="104" spans="1:12" ht="14.25" customHeight="1">
      <c r="A104" s="103" t="s">
        <v>1692</v>
      </c>
      <c r="B104" s="53">
        <v>13</v>
      </c>
      <c r="C104" s="54">
        <v>40.75</v>
      </c>
      <c r="D104" s="53">
        <v>7</v>
      </c>
      <c r="E104" s="54">
        <v>651</v>
      </c>
      <c r="F104" s="56" t="str">
        <f>+VLOOKUP(E104,Participants!$A$1:$F$1600,2,FALSE)</f>
        <v>Mario Stiehler</v>
      </c>
      <c r="G104" s="56" t="str">
        <f>+VLOOKUP(E104,Participants!$A$1:$F$1600,4,FALSE)</f>
        <v>JFK</v>
      </c>
      <c r="H104" s="56" t="str">
        <f>+VLOOKUP(E104,Participants!$A$1:$F$1600,5,FALSE)</f>
        <v>M</v>
      </c>
      <c r="I104" s="56">
        <f>+VLOOKUP(E104,Participants!$A$1:$F$1600,3,FALSE)</f>
        <v>4</v>
      </c>
      <c r="J104" s="56" t="str">
        <f>+VLOOKUP(E104,Participants!$A$1:$G$1600,7,FALSE)</f>
        <v>DEV BOYS</v>
      </c>
      <c r="K104" s="56"/>
      <c r="L104" s="56"/>
    </row>
    <row r="105" spans="1:12" ht="14.25" customHeight="1">
      <c r="A105" s="103" t="s">
        <v>1692</v>
      </c>
      <c r="B105" s="53">
        <v>13</v>
      </c>
      <c r="C105" s="54">
        <v>40.1</v>
      </c>
      <c r="D105" s="53">
        <v>8</v>
      </c>
      <c r="E105" s="54">
        <v>52</v>
      </c>
      <c r="F105" s="56" t="str">
        <f>+VLOOKUP(E105,Participants!$A$1:$F$1600,2,FALSE)</f>
        <v>Ilya Belldina</v>
      </c>
      <c r="G105" s="56" t="str">
        <f>+VLOOKUP(E105,Participants!$A$1:$F$1600,4,FALSE)</f>
        <v>STL</v>
      </c>
      <c r="H105" s="56" t="str">
        <f>+VLOOKUP(E105,Participants!$A$1:$F$1600,5,FALSE)</f>
        <v>M</v>
      </c>
      <c r="I105" s="56">
        <f>+VLOOKUP(E105,Participants!$A$1:$F$1600,3,FALSE)</f>
        <v>4</v>
      </c>
      <c r="J105" s="56" t="str">
        <f>+VLOOKUP(E105,Participants!$A$1:$G$1600,7,FALSE)</f>
        <v>DEV BOYS</v>
      </c>
      <c r="K105" s="56"/>
      <c r="L105" s="56"/>
    </row>
    <row r="106" spans="1:12" ht="14.25" customHeight="1">
      <c r="A106" s="103" t="s">
        <v>1692</v>
      </c>
      <c r="B106" s="57">
        <v>14</v>
      </c>
      <c r="C106" s="57"/>
      <c r="D106" s="57">
        <v>1</v>
      </c>
      <c r="E106" s="57"/>
      <c r="F106" s="59" t="e">
        <f>+VLOOKUP(E106,Participants!$A$1:$F$1600,2,FALSE)</f>
        <v>#N/A</v>
      </c>
      <c r="G106" s="59" t="e">
        <f>+VLOOKUP(E106,Participants!$A$1:$F$1600,4,FALSE)</f>
        <v>#N/A</v>
      </c>
      <c r="H106" s="59" t="e">
        <f>+VLOOKUP(E106,Participants!$A$1:$F$1600,5,FALSE)</f>
        <v>#N/A</v>
      </c>
      <c r="I106" s="59" t="e">
        <f>+VLOOKUP(E106,Participants!$A$1:$F$1600,3,FALSE)</f>
        <v>#N/A</v>
      </c>
      <c r="J106" s="59" t="e">
        <f>+VLOOKUP(E106,Participants!$A$1:$G$1600,7,FALSE)</f>
        <v>#N/A</v>
      </c>
      <c r="K106" s="59"/>
      <c r="L106" s="59"/>
    </row>
    <row r="107" spans="1:12" ht="14.25" customHeight="1">
      <c r="A107" s="103" t="s">
        <v>1692</v>
      </c>
      <c r="B107" s="57">
        <v>14</v>
      </c>
      <c r="C107" s="57"/>
      <c r="D107" s="57">
        <v>2</v>
      </c>
      <c r="E107" s="57"/>
      <c r="F107" s="59" t="e">
        <f>+VLOOKUP(E107,Participants!$A$1:$F$1600,2,FALSE)</f>
        <v>#N/A</v>
      </c>
      <c r="G107" s="59" t="e">
        <f>+VLOOKUP(E107,Participants!$A$1:$F$1600,4,FALSE)</f>
        <v>#N/A</v>
      </c>
      <c r="H107" s="59" t="e">
        <f>+VLOOKUP(E107,Participants!$A$1:$F$1600,5,FALSE)</f>
        <v>#N/A</v>
      </c>
      <c r="I107" s="59" t="e">
        <f>+VLOOKUP(E107,Participants!$A$1:$F$1600,3,FALSE)</f>
        <v>#N/A</v>
      </c>
      <c r="J107" s="59" t="e">
        <f>+VLOOKUP(E107,Participants!$A$1:$G$1600,7,FALSE)</f>
        <v>#N/A</v>
      </c>
      <c r="K107" s="59"/>
      <c r="L107" s="59"/>
    </row>
    <row r="108" spans="1:12" ht="14.25" customHeight="1">
      <c r="A108" s="103" t="s">
        <v>1692</v>
      </c>
      <c r="B108" s="57">
        <v>14</v>
      </c>
      <c r="C108" s="57"/>
      <c r="D108" s="57">
        <v>3</v>
      </c>
      <c r="E108" s="57"/>
      <c r="F108" s="59" t="e">
        <f>+VLOOKUP(E108,Participants!$A$1:$F$1600,2,FALSE)</f>
        <v>#N/A</v>
      </c>
      <c r="G108" s="59" t="e">
        <f>+VLOOKUP(E108,Participants!$A$1:$F$1600,4,FALSE)</f>
        <v>#N/A</v>
      </c>
      <c r="H108" s="59" t="e">
        <f>+VLOOKUP(E108,Participants!$A$1:$F$1600,5,FALSE)</f>
        <v>#N/A</v>
      </c>
      <c r="I108" s="59" t="e">
        <f>+VLOOKUP(E108,Participants!$A$1:$F$1600,3,FALSE)</f>
        <v>#N/A</v>
      </c>
      <c r="J108" s="59" t="e">
        <f>+VLOOKUP(E108,Participants!$A$1:$G$1600,7,FALSE)</f>
        <v>#N/A</v>
      </c>
      <c r="K108" s="59"/>
      <c r="L108" s="59"/>
    </row>
    <row r="109" spans="1:12" ht="14.25" customHeight="1">
      <c r="A109" s="103" t="s">
        <v>1692</v>
      </c>
      <c r="B109" s="57">
        <v>14</v>
      </c>
      <c r="C109" s="57"/>
      <c r="D109" s="57">
        <v>4</v>
      </c>
      <c r="E109" s="57"/>
      <c r="F109" s="59" t="e">
        <f>+VLOOKUP(E109,Participants!$A$1:$F$1600,2,FALSE)</f>
        <v>#N/A</v>
      </c>
      <c r="G109" s="59" t="e">
        <f>+VLOOKUP(E109,Participants!$A$1:$F$1600,4,FALSE)</f>
        <v>#N/A</v>
      </c>
      <c r="H109" s="59" t="e">
        <f>+VLOOKUP(E109,Participants!$A$1:$F$1600,5,FALSE)</f>
        <v>#N/A</v>
      </c>
      <c r="I109" s="59" t="e">
        <f>+VLOOKUP(E109,Participants!$A$1:$F$1600,3,FALSE)</f>
        <v>#N/A</v>
      </c>
      <c r="J109" s="59" t="e">
        <f>+VLOOKUP(E109,Participants!$A$1:$G$1600,7,FALSE)</f>
        <v>#N/A</v>
      </c>
      <c r="K109" s="59"/>
      <c r="L109" s="59"/>
    </row>
    <row r="110" spans="1:12" ht="14.25" customHeight="1">
      <c r="A110" s="103" t="s">
        <v>1692</v>
      </c>
      <c r="B110" s="57">
        <v>14</v>
      </c>
      <c r="C110" s="57"/>
      <c r="D110" s="57">
        <v>5</v>
      </c>
      <c r="E110" s="57"/>
      <c r="F110" s="59" t="e">
        <f>+VLOOKUP(E110,Participants!$A$1:$F$1600,2,FALSE)</f>
        <v>#N/A</v>
      </c>
      <c r="G110" s="59" t="e">
        <f>+VLOOKUP(E110,Participants!$A$1:$F$1600,4,FALSE)</f>
        <v>#N/A</v>
      </c>
      <c r="H110" s="59" t="e">
        <f>+VLOOKUP(E110,Participants!$A$1:$F$1600,5,FALSE)</f>
        <v>#N/A</v>
      </c>
      <c r="I110" s="59" t="e">
        <f>+VLOOKUP(E110,Participants!$A$1:$F$1600,3,FALSE)</f>
        <v>#N/A</v>
      </c>
      <c r="J110" s="59" t="e">
        <f>+VLOOKUP(E110,Participants!$A$1:$G$1600,7,FALSE)</f>
        <v>#N/A</v>
      </c>
      <c r="K110" s="59"/>
      <c r="L110" s="59"/>
    </row>
    <row r="111" spans="1:12" ht="14.25" customHeight="1">
      <c r="A111" s="103" t="s">
        <v>1692</v>
      </c>
      <c r="B111" s="57">
        <v>14</v>
      </c>
      <c r="C111" s="57"/>
      <c r="D111" s="57">
        <v>6</v>
      </c>
      <c r="E111" s="57"/>
      <c r="F111" s="59" t="e">
        <f>+VLOOKUP(E111,Participants!$A$1:$F$1600,2,FALSE)</f>
        <v>#N/A</v>
      </c>
      <c r="G111" s="59" t="e">
        <f>+VLOOKUP(E111,Participants!$A$1:$F$1600,4,FALSE)</f>
        <v>#N/A</v>
      </c>
      <c r="H111" s="59" t="e">
        <f>+VLOOKUP(E111,Participants!$A$1:$F$1600,5,FALSE)</f>
        <v>#N/A</v>
      </c>
      <c r="I111" s="59" t="e">
        <f>+VLOOKUP(E111,Participants!$A$1:$F$1600,3,FALSE)</f>
        <v>#N/A</v>
      </c>
      <c r="J111" s="59" t="e">
        <f>+VLOOKUP(E111,Participants!$A$1:$G$1600,7,FALSE)</f>
        <v>#N/A</v>
      </c>
      <c r="K111" s="59"/>
      <c r="L111" s="59"/>
    </row>
    <row r="112" spans="1:12" ht="14.25" customHeight="1">
      <c r="A112" s="103" t="s">
        <v>1692</v>
      </c>
      <c r="B112" s="57">
        <v>14</v>
      </c>
      <c r="C112" s="57"/>
      <c r="D112" s="57">
        <v>7</v>
      </c>
      <c r="E112" s="57"/>
      <c r="F112" s="59" t="e">
        <f>+VLOOKUP(E112,Participants!$A$1:$F$1600,2,FALSE)</f>
        <v>#N/A</v>
      </c>
      <c r="G112" s="59" t="e">
        <f>+VLOOKUP(E112,Participants!$A$1:$F$1600,4,FALSE)</f>
        <v>#N/A</v>
      </c>
      <c r="H112" s="59" t="e">
        <f>+VLOOKUP(E112,Participants!$A$1:$F$1600,5,FALSE)</f>
        <v>#N/A</v>
      </c>
      <c r="I112" s="59" t="e">
        <f>+VLOOKUP(E112,Participants!$A$1:$F$1600,3,FALSE)</f>
        <v>#N/A</v>
      </c>
      <c r="J112" s="59" t="e">
        <f>+VLOOKUP(E112,Participants!$A$1:$G$1600,7,FALSE)</f>
        <v>#N/A</v>
      </c>
      <c r="K112" s="59"/>
      <c r="L112" s="59"/>
    </row>
    <row r="113" spans="1:12" ht="14.25" customHeight="1">
      <c r="A113" s="103" t="s">
        <v>1692</v>
      </c>
      <c r="B113" s="57">
        <v>14</v>
      </c>
      <c r="C113" s="57"/>
      <c r="D113" s="57">
        <v>8</v>
      </c>
      <c r="E113" s="57"/>
      <c r="F113" s="59" t="e">
        <f>+VLOOKUP(E113,Participants!$A$1:$F$1600,2,FALSE)</f>
        <v>#N/A</v>
      </c>
      <c r="G113" s="59" t="e">
        <f>+VLOOKUP(E113,Participants!$A$1:$F$1600,4,FALSE)</f>
        <v>#N/A</v>
      </c>
      <c r="H113" s="59" t="e">
        <f>+VLOOKUP(E113,Participants!$A$1:$F$1600,5,FALSE)</f>
        <v>#N/A</v>
      </c>
      <c r="I113" s="59" t="e">
        <f>+VLOOKUP(E113,Participants!$A$1:$F$1600,3,FALSE)</f>
        <v>#N/A</v>
      </c>
      <c r="J113" s="59" t="e">
        <f>+VLOOKUP(E113,Participants!$A$1:$G$1600,7,FALSE)</f>
        <v>#N/A</v>
      </c>
      <c r="K113" s="59"/>
      <c r="L113" s="59"/>
    </row>
    <row r="114" spans="1:12" ht="14.25" customHeight="1">
      <c r="A114" s="103" t="s">
        <v>1692</v>
      </c>
      <c r="B114" s="53">
        <v>15</v>
      </c>
      <c r="C114" s="53"/>
      <c r="D114" s="53">
        <v>1</v>
      </c>
      <c r="E114" s="53"/>
      <c r="F114" s="56" t="e">
        <f>+VLOOKUP(E114,Participants!$A$1:$F$1600,2,FALSE)</f>
        <v>#N/A</v>
      </c>
      <c r="G114" s="56" t="e">
        <f>+VLOOKUP(E114,Participants!$A$1:$F$1600,4,FALSE)</f>
        <v>#N/A</v>
      </c>
      <c r="H114" s="56" t="e">
        <f>+VLOOKUP(E114,Participants!$A$1:$F$1600,5,FALSE)</f>
        <v>#N/A</v>
      </c>
      <c r="I114" s="56" t="e">
        <f>+VLOOKUP(E114,Participants!$A$1:$F$1600,3,FALSE)</f>
        <v>#N/A</v>
      </c>
      <c r="J114" s="56" t="e">
        <f>+VLOOKUP(E114,Participants!$A$1:$G$1600,7,FALSE)</f>
        <v>#N/A</v>
      </c>
      <c r="K114" s="56"/>
      <c r="L114" s="56"/>
    </row>
    <row r="115" spans="1:12" ht="14.25" customHeight="1">
      <c r="A115" s="103" t="s">
        <v>1692</v>
      </c>
      <c r="B115" s="53">
        <v>15</v>
      </c>
      <c r="C115" s="53"/>
      <c r="D115" s="53">
        <v>2</v>
      </c>
      <c r="E115" s="53"/>
      <c r="F115" s="56" t="e">
        <f>+VLOOKUP(E115,Participants!$A$1:$F$1600,2,FALSE)</f>
        <v>#N/A</v>
      </c>
      <c r="G115" s="56" t="e">
        <f>+VLOOKUP(E115,Participants!$A$1:$F$1600,4,FALSE)</f>
        <v>#N/A</v>
      </c>
      <c r="H115" s="56" t="e">
        <f>+VLOOKUP(E115,Participants!$A$1:$F$1600,5,FALSE)</f>
        <v>#N/A</v>
      </c>
      <c r="I115" s="56" t="e">
        <f>+VLOOKUP(E115,Participants!$A$1:$F$1600,3,FALSE)</f>
        <v>#N/A</v>
      </c>
      <c r="J115" s="56" t="e">
        <f>+VLOOKUP(E115,Participants!$A$1:$G$1600,7,FALSE)</f>
        <v>#N/A</v>
      </c>
      <c r="K115" s="56"/>
      <c r="L115" s="56"/>
    </row>
    <row r="116" spans="1:12" ht="14.25" customHeight="1">
      <c r="A116" s="103" t="s">
        <v>1692</v>
      </c>
      <c r="B116" s="53">
        <v>15</v>
      </c>
      <c r="C116" s="53"/>
      <c r="D116" s="53">
        <v>3</v>
      </c>
      <c r="E116" s="53"/>
      <c r="F116" s="56" t="e">
        <f>+VLOOKUP(E116,Participants!$A$1:$F$1600,2,FALSE)</f>
        <v>#N/A</v>
      </c>
      <c r="G116" s="56" t="e">
        <f>+VLOOKUP(E116,Participants!$A$1:$F$1600,4,FALSE)</f>
        <v>#N/A</v>
      </c>
      <c r="H116" s="56" t="e">
        <f>+VLOOKUP(E116,Participants!$A$1:$F$1600,5,FALSE)</f>
        <v>#N/A</v>
      </c>
      <c r="I116" s="56" t="e">
        <f>+VLOOKUP(E116,Participants!$A$1:$F$1600,3,FALSE)</f>
        <v>#N/A</v>
      </c>
      <c r="J116" s="56" t="e">
        <f>+VLOOKUP(E116,Participants!$A$1:$G$1600,7,FALSE)</f>
        <v>#N/A</v>
      </c>
      <c r="K116" s="56"/>
      <c r="L116" s="56"/>
    </row>
    <row r="117" spans="1:12" ht="14.25" customHeight="1">
      <c r="A117" s="103" t="s">
        <v>1692</v>
      </c>
      <c r="B117" s="53">
        <v>15</v>
      </c>
      <c r="C117" s="53"/>
      <c r="D117" s="53">
        <v>4</v>
      </c>
      <c r="E117" s="53"/>
      <c r="F117" s="56" t="e">
        <f>+VLOOKUP(E117,Participants!$A$1:$F$1600,2,FALSE)</f>
        <v>#N/A</v>
      </c>
      <c r="G117" s="56" t="e">
        <f>+VLOOKUP(E117,Participants!$A$1:$F$1600,4,FALSE)</f>
        <v>#N/A</v>
      </c>
      <c r="H117" s="56" t="e">
        <f>+VLOOKUP(E117,Participants!$A$1:$F$1600,5,FALSE)</f>
        <v>#N/A</v>
      </c>
      <c r="I117" s="56" t="e">
        <f>+VLOOKUP(E117,Participants!$A$1:$F$1600,3,FALSE)</f>
        <v>#N/A</v>
      </c>
      <c r="J117" s="56" t="e">
        <f>+VLOOKUP(E117,Participants!$A$1:$G$1600,7,FALSE)</f>
        <v>#N/A</v>
      </c>
      <c r="K117" s="56"/>
      <c r="L117" s="56"/>
    </row>
    <row r="118" spans="1:12" ht="14.25" customHeight="1">
      <c r="A118" s="103" t="s">
        <v>1692</v>
      </c>
      <c r="B118" s="53">
        <v>15</v>
      </c>
      <c r="C118" s="53"/>
      <c r="D118" s="53">
        <v>5</v>
      </c>
      <c r="E118" s="53"/>
      <c r="F118" s="56" t="e">
        <f>+VLOOKUP(E118,Participants!$A$1:$F$1600,2,FALSE)</f>
        <v>#N/A</v>
      </c>
      <c r="G118" s="56" t="e">
        <f>+VLOOKUP(E118,Participants!$A$1:$F$1600,4,FALSE)</f>
        <v>#N/A</v>
      </c>
      <c r="H118" s="56" t="e">
        <f>+VLOOKUP(E118,Participants!$A$1:$F$1600,5,FALSE)</f>
        <v>#N/A</v>
      </c>
      <c r="I118" s="56" t="e">
        <f>+VLOOKUP(E118,Participants!$A$1:$F$1600,3,FALSE)</f>
        <v>#N/A</v>
      </c>
      <c r="J118" s="56" t="e">
        <f>+VLOOKUP(E118,Participants!$A$1:$G$1600,7,FALSE)</f>
        <v>#N/A</v>
      </c>
      <c r="K118" s="56"/>
      <c r="L118" s="56"/>
    </row>
    <row r="119" spans="1:12" ht="14.25" customHeight="1">
      <c r="A119" s="103" t="s">
        <v>1692</v>
      </c>
      <c r="B119" s="53">
        <v>15</v>
      </c>
      <c r="C119" s="53"/>
      <c r="D119" s="53">
        <v>6</v>
      </c>
      <c r="E119" s="53"/>
      <c r="F119" s="56" t="e">
        <f>+VLOOKUP(E119,Participants!$A$1:$F$1600,2,FALSE)</f>
        <v>#N/A</v>
      </c>
      <c r="G119" s="56" t="e">
        <f>+VLOOKUP(E119,Participants!$A$1:$F$1600,4,FALSE)</f>
        <v>#N/A</v>
      </c>
      <c r="H119" s="56" t="e">
        <f>+VLOOKUP(E119,Participants!$A$1:$F$1600,5,FALSE)</f>
        <v>#N/A</v>
      </c>
      <c r="I119" s="56" t="e">
        <f>+VLOOKUP(E119,Participants!$A$1:$F$1600,3,FALSE)</f>
        <v>#N/A</v>
      </c>
      <c r="J119" s="56" t="e">
        <f>+VLOOKUP(E119,Participants!$A$1:$G$1600,7,FALSE)</f>
        <v>#N/A</v>
      </c>
      <c r="K119" s="56"/>
      <c r="L119" s="56"/>
    </row>
    <row r="120" spans="1:12" ht="14.25" customHeight="1">
      <c r="A120" s="103" t="s">
        <v>1692</v>
      </c>
      <c r="B120" s="53">
        <v>15</v>
      </c>
      <c r="C120" s="53"/>
      <c r="D120" s="53">
        <v>7</v>
      </c>
      <c r="E120" s="53"/>
      <c r="F120" s="56" t="e">
        <f>+VLOOKUP(E120,Participants!$A$1:$F$1600,2,FALSE)</f>
        <v>#N/A</v>
      </c>
      <c r="G120" s="56" t="e">
        <f>+VLOOKUP(E120,Participants!$A$1:$F$1600,4,FALSE)</f>
        <v>#N/A</v>
      </c>
      <c r="H120" s="56" t="e">
        <f>+VLOOKUP(E120,Participants!$A$1:$F$1600,5,FALSE)</f>
        <v>#N/A</v>
      </c>
      <c r="I120" s="56" t="e">
        <f>+VLOOKUP(E120,Participants!$A$1:$F$1600,3,FALSE)</f>
        <v>#N/A</v>
      </c>
      <c r="J120" s="56" t="e">
        <f>+VLOOKUP(E120,Participants!$A$1:$G$1600,7,FALSE)</f>
        <v>#N/A</v>
      </c>
      <c r="K120" s="56"/>
      <c r="L120" s="56"/>
    </row>
    <row r="121" spans="1:12" ht="14.25" customHeight="1">
      <c r="A121" s="103" t="s">
        <v>1692</v>
      </c>
      <c r="B121" s="53">
        <v>15</v>
      </c>
      <c r="C121" s="53"/>
      <c r="D121" s="53">
        <v>8</v>
      </c>
      <c r="E121" s="53"/>
      <c r="F121" s="56" t="e">
        <f>+VLOOKUP(E121,Participants!$A$1:$F$1600,2,FALSE)</f>
        <v>#N/A</v>
      </c>
      <c r="G121" s="56" t="e">
        <f>+VLOOKUP(E121,Participants!$A$1:$F$1600,4,FALSE)</f>
        <v>#N/A</v>
      </c>
      <c r="H121" s="56" t="e">
        <f>+VLOOKUP(E121,Participants!$A$1:$F$1600,5,FALSE)</f>
        <v>#N/A</v>
      </c>
      <c r="I121" s="56" t="e">
        <f>+VLOOKUP(E121,Participants!$A$1:$F$1600,3,FALSE)</f>
        <v>#N/A</v>
      </c>
      <c r="J121" s="56" t="e">
        <f>+VLOOKUP(E121,Participants!$A$1:$G$1600,7,FALSE)</f>
        <v>#N/A</v>
      </c>
      <c r="K121" s="56"/>
      <c r="L121" s="56"/>
    </row>
    <row r="122" spans="1:12" ht="14.25" customHeight="1">
      <c r="A122" s="103" t="s">
        <v>1692</v>
      </c>
      <c r="B122" s="57">
        <v>16</v>
      </c>
      <c r="C122" s="57"/>
      <c r="D122" s="57">
        <v>1</v>
      </c>
      <c r="E122" s="57"/>
      <c r="F122" s="59" t="e">
        <f>+VLOOKUP(E122,Participants!$A$1:$F$1600,2,FALSE)</f>
        <v>#N/A</v>
      </c>
      <c r="G122" s="59" t="e">
        <f>+VLOOKUP(E122,Participants!$A$1:$F$1600,4,FALSE)</f>
        <v>#N/A</v>
      </c>
      <c r="H122" s="59" t="e">
        <f>+VLOOKUP(E122,Participants!$A$1:$F$1600,5,FALSE)</f>
        <v>#N/A</v>
      </c>
      <c r="I122" s="59" t="e">
        <f>+VLOOKUP(E122,Participants!$A$1:$F$1600,3,FALSE)</f>
        <v>#N/A</v>
      </c>
      <c r="J122" s="59" t="e">
        <f>+VLOOKUP(E122,Participants!$A$1:$G$1600,7,FALSE)</f>
        <v>#N/A</v>
      </c>
      <c r="K122" s="59"/>
      <c r="L122" s="59"/>
    </row>
    <row r="123" spans="1:12" ht="14.25" customHeight="1">
      <c r="A123" s="103" t="s">
        <v>1692</v>
      </c>
      <c r="B123" s="57">
        <v>16</v>
      </c>
      <c r="C123" s="57"/>
      <c r="D123" s="57">
        <v>2</v>
      </c>
      <c r="E123" s="57"/>
      <c r="F123" s="59" t="e">
        <f>+VLOOKUP(E123,Participants!$A$1:$F$1600,2,FALSE)</f>
        <v>#N/A</v>
      </c>
      <c r="G123" s="59" t="e">
        <f>+VLOOKUP(E123,Participants!$A$1:$F$1600,4,FALSE)</f>
        <v>#N/A</v>
      </c>
      <c r="H123" s="59" t="e">
        <f>+VLOOKUP(E123,Participants!$A$1:$F$1600,5,FALSE)</f>
        <v>#N/A</v>
      </c>
      <c r="I123" s="59" t="e">
        <f>+VLOOKUP(E123,Participants!$A$1:$F$1600,3,FALSE)</f>
        <v>#N/A</v>
      </c>
      <c r="J123" s="59" t="e">
        <f>+VLOOKUP(E123,Participants!$A$1:$G$1600,7,FALSE)</f>
        <v>#N/A</v>
      </c>
      <c r="K123" s="59"/>
      <c r="L123" s="59"/>
    </row>
    <row r="124" spans="1:12" ht="14.25" customHeight="1">
      <c r="A124" s="103" t="s">
        <v>1692</v>
      </c>
      <c r="B124" s="57">
        <v>16</v>
      </c>
      <c r="C124" s="57"/>
      <c r="D124" s="57">
        <v>3</v>
      </c>
      <c r="E124" s="57"/>
      <c r="F124" s="59" t="e">
        <f>+VLOOKUP(E124,Participants!$A$1:$F$1600,2,FALSE)</f>
        <v>#N/A</v>
      </c>
      <c r="G124" s="59" t="e">
        <f>+VLOOKUP(E124,Participants!$A$1:$F$1600,4,FALSE)</f>
        <v>#N/A</v>
      </c>
      <c r="H124" s="59" t="e">
        <f>+VLOOKUP(E124,Participants!$A$1:$F$1600,5,FALSE)</f>
        <v>#N/A</v>
      </c>
      <c r="I124" s="59" t="e">
        <f>+VLOOKUP(E124,Participants!$A$1:$F$1600,3,FALSE)</f>
        <v>#N/A</v>
      </c>
      <c r="J124" s="59" t="e">
        <f>+VLOOKUP(E124,Participants!$A$1:$G$1600,7,FALSE)</f>
        <v>#N/A</v>
      </c>
      <c r="K124" s="59"/>
      <c r="L124" s="59"/>
    </row>
    <row r="125" spans="1:12" ht="14.25" customHeight="1">
      <c r="A125" s="103" t="s">
        <v>1692</v>
      </c>
      <c r="B125" s="57">
        <v>16</v>
      </c>
      <c r="C125" s="57"/>
      <c r="D125" s="57">
        <v>4</v>
      </c>
      <c r="E125" s="57"/>
      <c r="F125" s="59" t="e">
        <f>+VLOOKUP(E125,Participants!$A$1:$F$1600,2,FALSE)</f>
        <v>#N/A</v>
      </c>
      <c r="G125" s="59" t="e">
        <f>+VLOOKUP(E125,Participants!$A$1:$F$1600,4,FALSE)</f>
        <v>#N/A</v>
      </c>
      <c r="H125" s="59" t="e">
        <f>+VLOOKUP(E125,Participants!$A$1:$F$1600,5,FALSE)</f>
        <v>#N/A</v>
      </c>
      <c r="I125" s="59" t="e">
        <f>+VLOOKUP(E125,Participants!$A$1:$F$1600,3,FALSE)</f>
        <v>#N/A</v>
      </c>
      <c r="J125" s="59" t="e">
        <f>+VLOOKUP(E125,Participants!$A$1:$G$1600,7,FALSE)</f>
        <v>#N/A</v>
      </c>
      <c r="K125" s="59"/>
      <c r="L125" s="59"/>
    </row>
    <row r="126" spans="1:12" ht="14.25" customHeight="1">
      <c r="A126" s="103" t="s">
        <v>1692</v>
      </c>
      <c r="B126" s="57">
        <v>16</v>
      </c>
      <c r="C126" s="57"/>
      <c r="D126" s="57">
        <v>5</v>
      </c>
      <c r="E126" s="57"/>
      <c r="F126" s="59" t="e">
        <f>+VLOOKUP(E126,Participants!$A$1:$F$1600,2,FALSE)</f>
        <v>#N/A</v>
      </c>
      <c r="G126" s="59" t="e">
        <f>+VLOOKUP(E126,Participants!$A$1:$F$1600,4,FALSE)</f>
        <v>#N/A</v>
      </c>
      <c r="H126" s="59" t="e">
        <f>+VLOOKUP(E126,Participants!$A$1:$F$1600,5,FALSE)</f>
        <v>#N/A</v>
      </c>
      <c r="I126" s="59" t="e">
        <f>+VLOOKUP(E126,Participants!$A$1:$F$1600,3,FALSE)</f>
        <v>#N/A</v>
      </c>
      <c r="J126" s="59" t="e">
        <f>+VLOOKUP(E126,Participants!$A$1:$G$1600,7,FALSE)</f>
        <v>#N/A</v>
      </c>
      <c r="K126" s="59"/>
      <c r="L126" s="59"/>
    </row>
    <row r="127" spans="1:12" ht="14.25" customHeight="1">
      <c r="A127" s="103" t="s">
        <v>1692</v>
      </c>
      <c r="B127" s="57">
        <v>16</v>
      </c>
      <c r="C127" s="57"/>
      <c r="D127" s="57">
        <v>6</v>
      </c>
      <c r="E127" s="57"/>
      <c r="F127" s="59" t="e">
        <f>+VLOOKUP(E127,Participants!$A$1:$F$1600,2,FALSE)</f>
        <v>#N/A</v>
      </c>
      <c r="G127" s="59" t="e">
        <f>+VLOOKUP(E127,Participants!$A$1:$F$1600,4,FALSE)</f>
        <v>#N/A</v>
      </c>
      <c r="H127" s="59" t="e">
        <f>+VLOOKUP(E127,Participants!$A$1:$F$1600,5,FALSE)</f>
        <v>#N/A</v>
      </c>
      <c r="I127" s="59" t="e">
        <f>+VLOOKUP(E127,Participants!$A$1:$F$1600,3,FALSE)</f>
        <v>#N/A</v>
      </c>
      <c r="J127" s="59" t="e">
        <f>+VLOOKUP(E127,Participants!$A$1:$G$1600,7,FALSE)</f>
        <v>#N/A</v>
      </c>
      <c r="K127" s="59"/>
      <c r="L127" s="59"/>
    </row>
    <row r="128" spans="1:12" ht="14.25" customHeight="1">
      <c r="A128" s="103" t="s">
        <v>1692</v>
      </c>
      <c r="B128" s="57">
        <v>16</v>
      </c>
      <c r="C128" s="57"/>
      <c r="D128" s="57">
        <v>7</v>
      </c>
      <c r="E128" s="57"/>
      <c r="F128" s="59" t="e">
        <f>+VLOOKUP(E128,Participants!$A$1:$F$1600,2,FALSE)</f>
        <v>#N/A</v>
      </c>
      <c r="G128" s="59" t="e">
        <f>+VLOOKUP(E128,Participants!$A$1:$F$1600,4,FALSE)</f>
        <v>#N/A</v>
      </c>
      <c r="H128" s="59" t="e">
        <f>+VLOOKUP(E128,Participants!$A$1:$F$1600,5,FALSE)</f>
        <v>#N/A</v>
      </c>
      <c r="I128" s="59" t="e">
        <f>+VLOOKUP(E128,Participants!$A$1:$F$1600,3,FALSE)</f>
        <v>#N/A</v>
      </c>
      <c r="J128" s="59" t="e">
        <f>+VLOOKUP(E128,Participants!$A$1:$G$1600,7,FALSE)</f>
        <v>#N/A</v>
      </c>
      <c r="K128" s="59"/>
      <c r="L128" s="59"/>
    </row>
    <row r="129" spans="1:12" ht="14.25" customHeight="1">
      <c r="A129" s="103" t="s">
        <v>1692</v>
      </c>
      <c r="B129" s="57">
        <v>16</v>
      </c>
      <c r="C129" s="57"/>
      <c r="D129" s="57">
        <v>8</v>
      </c>
      <c r="E129" s="57"/>
      <c r="F129" s="59" t="e">
        <f>+VLOOKUP(E129,Participants!$A$1:$F$1600,2,FALSE)</f>
        <v>#N/A</v>
      </c>
      <c r="G129" s="59" t="e">
        <f>+VLOOKUP(E129,Participants!$A$1:$F$1600,4,FALSE)</f>
        <v>#N/A</v>
      </c>
      <c r="H129" s="59" t="e">
        <f>+VLOOKUP(E129,Participants!$A$1:$F$1600,5,FALSE)</f>
        <v>#N/A</v>
      </c>
      <c r="I129" s="59" t="e">
        <f>+VLOOKUP(E129,Participants!$A$1:$F$1600,3,FALSE)</f>
        <v>#N/A</v>
      </c>
      <c r="J129" s="59" t="e">
        <f>+VLOOKUP(E129,Participants!$A$1:$G$1600,7,FALSE)</f>
        <v>#N/A</v>
      </c>
      <c r="K129" s="59"/>
      <c r="L129" s="59"/>
    </row>
    <row r="130" spans="1:12" ht="14.25" customHeight="1">
      <c r="A130" s="103" t="s">
        <v>1692</v>
      </c>
      <c r="B130" s="53">
        <v>17</v>
      </c>
      <c r="C130" s="53"/>
      <c r="D130" s="53">
        <v>1</v>
      </c>
      <c r="E130" s="53"/>
      <c r="F130" s="56" t="e">
        <f>+VLOOKUP(E130,Participants!$A$1:$F$1600,2,FALSE)</f>
        <v>#N/A</v>
      </c>
      <c r="G130" s="56" t="e">
        <f>+VLOOKUP(E130,Participants!$A$1:$F$1600,4,FALSE)</f>
        <v>#N/A</v>
      </c>
      <c r="H130" s="56" t="e">
        <f>+VLOOKUP(E130,Participants!$A$1:$F$1600,5,FALSE)</f>
        <v>#N/A</v>
      </c>
      <c r="I130" s="56" t="e">
        <f>+VLOOKUP(E130,Participants!$A$1:$F$1600,3,FALSE)</f>
        <v>#N/A</v>
      </c>
      <c r="J130" s="56" t="e">
        <f>+VLOOKUP(E130,Participants!$A$1:$G$1600,7,FALSE)</f>
        <v>#N/A</v>
      </c>
      <c r="K130" s="56"/>
      <c r="L130" s="56"/>
    </row>
    <row r="131" spans="1:12" ht="14.25" customHeight="1">
      <c r="A131" s="103" t="s">
        <v>1692</v>
      </c>
      <c r="B131" s="53">
        <v>17</v>
      </c>
      <c r="C131" s="53"/>
      <c r="D131" s="53">
        <v>2</v>
      </c>
      <c r="E131" s="53"/>
      <c r="F131" s="56" t="e">
        <f>+VLOOKUP(E131,Participants!$A$1:$F$1600,2,FALSE)</f>
        <v>#N/A</v>
      </c>
      <c r="G131" s="56" t="e">
        <f>+VLOOKUP(E131,Participants!$A$1:$F$1600,4,FALSE)</f>
        <v>#N/A</v>
      </c>
      <c r="H131" s="56" t="e">
        <f>+VLOOKUP(E131,Participants!$A$1:$F$1600,5,FALSE)</f>
        <v>#N/A</v>
      </c>
      <c r="I131" s="56" t="e">
        <f>+VLOOKUP(E131,Participants!$A$1:$F$1600,3,FALSE)</f>
        <v>#N/A</v>
      </c>
      <c r="J131" s="56" t="e">
        <f>+VLOOKUP(E131,Participants!$A$1:$G$1600,7,FALSE)</f>
        <v>#N/A</v>
      </c>
      <c r="K131" s="56"/>
      <c r="L131" s="56"/>
    </row>
    <row r="132" spans="1:12" ht="14.25" customHeight="1">
      <c r="A132" s="103" t="s">
        <v>1692</v>
      </c>
      <c r="B132" s="53">
        <v>17</v>
      </c>
      <c r="C132" s="53"/>
      <c r="D132" s="53">
        <v>3</v>
      </c>
      <c r="E132" s="53"/>
      <c r="F132" s="56" t="e">
        <f>+VLOOKUP(E132,Participants!$A$1:$F$1600,2,FALSE)</f>
        <v>#N/A</v>
      </c>
      <c r="G132" s="56" t="e">
        <f>+VLOOKUP(E132,Participants!$A$1:$F$1600,4,FALSE)</f>
        <v>#N/A</v>
      </c>
      <c r="H132" s="56" t="e">
        <f>+VLOOKUP(E132,Participants!$A$1:$F$1600,5,FALSE)</f>
        <v>#N/A</v>
      </c>
      <c r="I132" s="56" t="e">
        <f>+VLOOKUP(E132,Participants!$A$1:$F$1600,3,FALSE)</f>
        <v>#N/A</v>
      </c>
      <c r="J132" s="56" t="e">
        <f>+VLOOKUP(E132,Participants!$A$1:$G$1600,7,FALSE)</f>
        <v>#N/A</v>
      </c>
      <c r="K132" s="56"/>
      <c r="L132" s="56"/>
    </row>
    <row r="133" spans="1:12" ht="14.25" customHeight="1">
      <c r="A133" s="103" t="s">
        <v>1692</v>
      </c>
      <c r="B133" s="53">
        <v>17</v>
      </c>
      <c r="C133" s="53"/>
      <c r="D133" s="53">
        <v>4</v>
      </c>
      <c r="E133" s="53"/>
      <c r="F133" s="56" t="e">
        <f>+VLOOKUP(E133,Participants!$A$1:$F$1600,2,FALSE)</f>
        <v>#N/A</v>
      </c>
      <c r="G133" s="56" t="e">
        <f>+VLOOKUP(E133,Participants!$A$1:$F$1600,4,FALSE)</f>
        <v>#N/A</v>
      </c>
      <c r="H133" s="56" t="e">
        <f>+VLOOKUP(E133,Participants!$A$1:$F$1600,5,FALSE)</f>
        <v>#N/A</v>
      </c>
      <c r="I133" s="56" t="e">
        <f>+VLOOKUP(E133,Participants!$A$1:$F$1600,3,FALSE)</f>
        <v>#N/A</v>
      </c>
      <c r="J133" s="56" t="e">
        <f>+VLOOKUP(E133,Participants!$A$1:$G$1600,7,FALSE)</f>
        <v>#N/A</v>
      </c>
      <c r="K133" s="56"/>
      <c r="L133" s="56"/>
    </row>
    <row r="134" spans="1:12" ht="14.25" customHeight="1">
      <c r="A134" s="103" t="s">
        <v>1692</v>
      </c>
      <c r="B134" s="53">
        <v>17</v>
      </c>
      <c r="C134" s="53"/>
      <c r="D134" s="53">
        <v>5</v>
      </c>
      <c r="E134" s="53"/>
      <c r="F134" s="56" t="e">
        <f>+VLOOKUP(E134,Participants!$A$1:$F$1600,2,FALSE)</f>
        <v>#N/A</v>
      </c>
      <c r="G134" s="56" t="e">
        <f>+VLOOKUP(E134,Participants!$A$1:$F$1600,4,FALSE)</f>
        <v>#N/A</v>
      </c>
      <c r="H134" s="56" t="e">
        <f>+VLOOKUP(E134,Participants!$A$1:$F$1600,5,FALSE)</f>
        <v>#N/A</v>
      </c>
      <c r="I134" s="56" t="e">
        <f>+VLOOKUP(E134,Participants!$A$1:$F$1600,3,FALSE)</f>
        <v>#N/A</v>
      </c>
      <c r="J134" s="56" t="e">
        <f>+VLOOKUP(E134,Participants!$A$1:$G$1600,7,FALSE)</f>
        <v>#N/A</v>
      </c>
      <c r="K134" s="56"/>
      <c r="L134" s="56"/>
    </row>
    <row r="135" spans="1:12" ht="14.25" customHeight="1">
      <c r="A135" s="103" t="s">
        <v>1692</v>
      </c>
      <c r="B135" s="53">
        <v>17</v>
      </c>
      <c r="C135" s="53"/>
      <c r="D135" s="53">
        <v>6</v>
      </c>
      <c r="E135" s="53"/>
      <c r="F135" s="56" t="e">
        <f>+VLOOKUP(E135,Participants!$A$1:$F$1600,2,FALSE)</f>
        <v>#N/A</v>
      </c>
      <c r="G135" s="56" t="e">
        <f>+VLOOKUP(E135,Participants!$A$1:$F$1600,4,FALSE)</f>
        <v>#N/A</v>
      </c>
      <c r="H135" s="56" t="e">
        <f>+VLOOKUP(E135,Participants!$A$1:$F$1600,5,FALSE)</f>
        <v>#N/A</v>
      </c>
      <c r="I135" s="56" t="e">
        <f>+VLOOKUP(E135,Participants!$A$1:$F$1600,3,FALSE)</f>
        <v>#N/A</v>
      </c>
      <c r="J135" s="56" t="e">
        <f>+VLOOKUP(E135,Participants!$A$1:$G$1600,7,FALSE)</f>
        <v>#N/A</v>
      </c>
      <c r="K135" s="56"/>
      <c r="L135" s="56"/>
    </row>
    <row r="136" spans="1:12" ht="14.25" customHeight="1">
      <c r="A136" s="103" t="s">
        <v>1692</v>
      </c>
      <c r="B136" s="53">
        <v>17</v>
      </c>
      <c r="C136" s="53"/>
      <c r="D136" s="53">
        <v>7</v>
      </c>
      <c r="E136" s="53"/>
      <c r="F136" s="56" t="e">
        <f>+VLOOKUP(E136,Participants!$A$1:$F$1600,2,FALSE)</f>
        <v>#N/A</v>
      </c>
      <c r="G136" s="56" t="e">
        <f>+VLOOKUP(E136,Participants!$A$1:$F$1600,4,FALSE)</f>
        <v>#N/A</v>
      </c>
      <c r="H136" s="56" t="e">
        <f>+VLOOKUP(E136,Participants!$A$1:$F$1600,5,FALSE)</f>
        <v>#N/A</v>
      </c>
      <c r="I136" s="56" t="e">
        <f>+VLOOKUP(E136,Participants!$A$1:$F$1600,3,FALSE)</f>
        <v>#N/A</v>
      </c>
      <c r="J136" s="56" t="e">
        <f>+VLOOKUP(E136,Participants!$A$1:$G$1600,7,FALSE)</f>
        <v>#N/A</v>
      </c>
      <c r="K136" s="56"/>
      <c r="L136" s="56"/>
    </row>
    <row r="137" spans="1:12" ht="14.25" customHeight="1">
      <c r="A137" s="103" t="s">
        <v>1692</v>
      </c>
      <c r="B137" s="53">
        <v>17</v>
      </c>
      <c r="C137" s="53"/>
      <c r="D137" s="53">
        <v>8</v>
      </c>
      <c r="E137" s="53"/>
      <c r="F137" s="56" t="e">
        <f>+VLOOKUP(E137,Participants!$A$1:$F$1600,2,FALSE)</f>
        <v>#N/A</v>
      </c>
      <c r="G137" s="56" t="e">
        <f>+VLOOKUP(E137,Participants!$A$1:$F$1600,4,FALSE)</f>
        <v>#N/A</v>
      </c>
      <c r="H137" s="56" t="e">
        <f>+VLOOKUP(E137,Participants!$A$1:$F$1600,5,FALSE)</f>
        <v>#N/A</v>
      </c>
      <c r="I137" s="56" t="e">
        <f>+VLOOKUP(E137,Participants!$A$1:$F$1600,3,FALSE)</f>
        <v>#N/A</v>
      </c>
      <c r="J137" s="56" t="e">
        <f>+VLOOKUP(E137,Participants!$A$1:$G$1600,7,FALSE)</f>
        <v>#N/A</v>
      </c>
      <c r="K137" s="56"/>
      <c r="L137" s="56"/>
    </row>
    <row r="138" spans="1:12" ht="14.25" customHeight="1">
      <c r="A138" s="103" t="s">
        <v>1692</v>
      </c>
      <c r="B138" s="57">
        <v>18</v>
      </c>
      <c r="C138" s="57"/>
      <c r="D138" s="57">
        <v>1</v>
      </c>
      <c r="E138" s="57"/>
      <c r="F138" s="59" t="e">
        <f>+VLOOKUP(E138,Participants!$A$1:$F$1600,2,FALSE)</f>
        <v>#N/A</v>
      </c>
      <c r="G138" s="59" t="e">
        <f>+VLOOKUP(E138,Participants!$A$1:$F$1600,4,FALSE)</f>
        <v>#N/A</v>
      </c>
      <c r="H138" s="59" t="e">
        <f>+VLOOKUP(E138,Participants!$A$1:$F$1600,5,FALSE)</f>
        <v>#N/A</v>
      </c>
      <c r="I138" s="59" t="e">
        <f>+VLOOKUP(E138,Participants!$A$1:$F$1600,3,FALSE)</f>
        <v>#N/A</v>
      </c>
      <c r="J138" s="59" t="e">
        <f>+VLOOKUP(E138,Participants!$A$1:$G$1600,7,FALSE)</f>
        <v>#N/A</v>
      </c>
      <c r="K138" s="59"/>
      <c r="L138" s="59"/>
    </row>
    <row r="139" spans="1:12" ht="14.25" customHeight="1">
      <c r="A139" s="103" t="s">
        <v>1692</v>
      </c>
      <c r="B139" s="57">
        <v>18</v>
      </c>
      <c r="C139" s="57"/>
      <c r="D139" s="57">
        <v>2</v>
      </c>
      <c r="E139" s="57"/>
      <c r="F139" s="59" t="e">
        <f>+VLOOKUP(E139,Participants!$A$1:$F$1600,2,FALSE)</f>
        <v>#N/A</v>
      </c>
      <c r="G139" s="59" t="e">
        <f>+VLOOKUP(E139,Participants!$A$1:$F$1600,4,FALSE)</f>
        <v>#N/A</v>
      </c>
      <c r="H139" s="59" t="e">
        <f>+VLOOKUP(E139,Participants!$A$1:$F$1600,5,FALSE)</f>
        <v>#N/A</v>
      </c>
      <c r="I139" s="59" t="e">
        <f>+VLOOKUP(E139,Participants!$A$1:$F$1600,3,FALSE)</f>
        <v>#N/A</v>
      </c>
      <c r="J139" s="59" t="e">
        <f>+VLOOKUP(E139,Participants!$A$1:$G$1600,7,FALSE)</f>
        <v>#N/A</v>
      </c>
      <c r="K139" s="59"/>
      <c r="L139" s="59"/>
    </row>
    <row r="140" spans="1:12" ht="14.25" customHeight="1">
      <c r="A140" s="103" t="s">
        <v>1692</v>
      </c>
      <c r="B140" s="57">
        <v>18</v>
      </c>
      <c r="C140" s="57"/>
      <c r="D140" s="57">
        <v>3</v>
      </c>
      <c r="E140" s="57"/>
      <c r="F140" s="59" t="e">
        <f>+VLOOKUP(E140,Participants!$A$1:$F$1600,2,FALSE)</f>
        <v>#N/A</v>
      </c>
      <c r="G140" s="59" t="e">
        <f>+VLOOKUP(E140,Participants!$A$1:$F$1600,4,FALSE)</f>
        <v>#N/A</v>
      </c>
      <c r="H140" s="59" t="e">
        <f>+VLOOKUP(E140,Participants!$A$1:$F$1600,5,FALSE)</f>
        <v>#N/A</v>
      </c>
      <c r="I140" s="59" t="e">
        <f>+VLOOKUP(E140,Participants!$A$1:$F$1600,3,FALSE)</f>
        <v>#N/A</v>
      </c>
      <c r="J140" s="59" t="e">
        <f>+VLOOKUP(E140,Participants!$A$1:$G$1600,7,FALSE)</f>
        <v>#N/A</v>
      </c>
      <c r="K140" s="59"/>
      <c r="L140" s="59"/>
    </row>
    <row r="141" spans="1:12" ht="14.25" customHeight="1">
      <c r="A141" s="103" t="s">
        <v>1692</v>
      </c>
      <c r="B141" s="57">
        <v>18</v>
      </c>
      <c r="C141" s="57"/>
      <c r="D141" s="57">
        <v>4</v>
      </c>
      <c r="E141" s="57"/>
      <c r="F141" s="59" t="e">
        <f>+VLOOKUP(E141,Participants!$A$1:$F$1600,2,FALSE)</f>
        <v>#N/A</v>
      </c>
      <c r="G141" s="59" t="e">
        <f>+VLOOKUP(E141,Participants!$A$1:$F$1600,4,FALSE)</f>
        <v>#N/A</v>
      </c>
      <c r="H141" s="59" t="e">
        <f>+VLOOKUP(E141,Participants!$A$1:$F$1600,5,FALSE)</f>
        <v>#N/A</v>
      </c>
      <c r="I141" s="59" t="e">
        <f>+VLOOKUP(E141,Participants!$A$1:$F$1600,3,FALSE)</f>
        <v>#N/A</v>
      </c>
      <c r="J141" s="59" t="e">
        <f>+VLOOKUP(E141,Participants!$A$1:$G$1600,7,FALSE)</f>
        <v>#N/A</v>
      </c>
      <c r="K141" s="59"/>
      <c r="L141" s="59"/>
    </row>
    <row r="142" spans="1:12" ht="14.25" customHeight="1">
      <c r="A142" s="103" t="s">
        <v>1692</v>
      </c>
      <c r="B142" s="57">
        <v>18</v>
      </c>
      <c r="C142" s="57"/>
      <c r="D142" s="57">
        <v>5</v>
      </c>
      <c r="E142" s="57"/>
      <c r="F142" s="59" t="e">
        <f>+VLOOKUP(E142,Participants!$A$1:$F$1600,2,FALSE)</f>
        <v>#N/A</v>
      </c>
      <c r="G142" s="59" t="e">
        <f>+VLOOKUP(E142,Participants!$A$1:$F$1600,4,FALSE)</f>
        <v>#N/A</v>
      </c>
      <c r="H142" s="59" t="e">
        <f>+VLOOKUP(E142,Participants!$A$1:$F$1600,5,FALSE)</f>
        <v>#N/A</v>
      </c>
      <c r="I142" s="59" t="e">
        <f>+VLOOKUP(E142,Participants!$A$1:$F$1600,3,FALSE)</f>
        <v>#N/A</v>
      </c>
      <c r="J142" s="59" t="e">
        <f>+VLOOKUP(E142,Participants!$A$1:$G$1600,7,FALSE)</f>
        <v>#N/A</v>
      </c>
      <c r="K142" s="59"/>
      <c r="L142" s="59"/>
    </row>
    <row r="143" spans="1:12" ht="14.25" customHeight="1">
      <c r="A143" s="103" t="s">
        <v>1692</v>
      </c>
      <c r="B143" s="57">
        <v>18</v>
      </c>
      <c r="C143" s="57"/>
      <c r="D143" s="57">
        <v>6</v>
      </c>
      <c r="E143" s="57"/>
      <c r="F143" s="59" t="e">
        <f>+VLOOKUP(E143,Participants!$A$1:$F$1600,2,FALSE)</f>
        <v>#N/A</v>
      </c>
      <c r="G143" s="59" t="e">
        <f>+VLOOKUP(E143,Participants!$A$1:$F$1600,4,FALSE)</f>
        <v>#N/A</v>
      </c>
      <c r="H143" s="59" t="e">
        <f>+VLOOKUP(E143,Participants!$A$1:$F$1600,5,FALSE)</f>
        <v>#N/A</v>
      </c>
      <c r="I143" s="59" t="e">
        <f>+VLOOKUP(E143,Participants!$A$1:$F$1600,3,FALSE)</f>
        <v>#N/A</v>
      </c>
      <c r="J143" s="59" t="e">
        <f>+VLOOKUP(E143,Participants!$A$1:$G$1600,7,FALSE)</f>
        <v>#N/A</v>
      </c>
      <c r="K143" s="59"/>
      <c r="L143" s="59"/>
    </row>
    <row r="144" spans="1:12" ht="14.25" customHeight="1">
      <c r="A144" s="103" t="s">
        <v>1692</v>
      </c>
      <c r="B144" s="57">
        <v>18</v>
      </c>
      <c r="C144" s="57"/>
      <c r="D144" s="57">
        <v>7</v>
      </c>
      <c r="E144" s="57"/>
      <c r="F144" s="59" t="e">
        <f>+VLOOKUP(E144,Participants!$A$1:$F$1600,2,FALSE)</f>
        <v>#N/A</v>
      </c>
      <c r="G144" s="59" t="e">
        <f>+VLOOKUP(E144,Participants!$A$1:$F$1600,4,FALSE)</f>
        <v>#N/A</v>
      </c>
      <c r="H144" s="59" t="e">
        <f>+VLOOKUP(E144,Participants!$A$1:$F$1600,5,FALSE)</f>
        <v>#N/A</v>
      </c>
      <c r="I144" s="59" t="e">
        <f>+VLOOKUP(E144,Participants!$A$1:$F$1600,3,FALSE)</f>
        <v>#N/A</v>
      </c>
      <c r="J144" s="59" t="e">
        <f>+VLOOKUP(E144,Participants!$A$1:$G$1600,7,FALSE)</f>
        <v>#N/A</v>
      </c>
      <c r="K144" s="59"/>
      <c r="L144" s="59"/>
    </row>
    <row r="145" spans="1:12" ht="14.25" customHeight="1">
      <c r="A145" s="103" t="s">
        <v>1692</v>
      </c>
      <c r="B145" s="57">
        <v>18</v>
      </c>
      <c r="C145" s="57"/>
      <c r="D145" s="57">
        <v>8</v>
      </c>
      <c r="E145" s="57"/>
      <c r="F145" s="59" t="e">
        <f>+VLOOKUP(E145,Participants!$A$1:$F$1600,2,FALSE)</f>
        <v>#N/A</v>
      </c>
      <c r="G145" s="59" t="e">
        <f>+VLOOKUP(E145,Participants!$A$1:$F$1600,4,FALSE)</f>
        <v>#N/A</v>
      </c>
      <c r="H145" s="59" t="e">
        <f>+VLOOKUP(E145,Participants!$A$1:$F$1600,5,FALSE)</f>
        <v>#N/A</v>
      </c>
      <c r="I145" s="59" t="e">
        <f>+VLOOKUP(E145,Participants!$A$1:$F$1600,3,FALSE)</f>
        <v>#N/A</v>
      </c>
      <c r="J145" s="59" t="e">
        <f>+VLOOKUP(E145,Participants!$A$1:$G$1600,7,FALSE)</f>
        <v>#N/A</v>
      </c>
      <c r="K145" s="59"/>
      <c r="L145" s="59"/>
    </row>
    <row r="146" spans="1:12" ht="14.25" customHeight="1">
      <c r="A146" s="103" t="s">
        <v>1692</v>
      </c>
      <c r="B146" s="53">
        <v>19</v>
      </c>
      <c r="C146" s="53"/>
      <c r="D146" s="53">
        <v>1</v>
      </c>
      <c r="E146" s="53"/>
      <c r="F146" s="56" t="e">
        <f>+VLOOKUP(E146,Participants!$A$1:$F$1600,2,FALSE)</f>
        <v>#N/A</v>
      </c>
      <c r="G146" s="56" t="e">
        <f>+VLOOKUP(E146,Participants!$A$1:$F$1600,4,FALSE)</f>
        <v>#N/A</v>
      </c>
      <c r="H146" s="56" t="e">
        <f>+VLOOKUP(E146,Participants!$A$1:$F$1600,5,FALSE)</f>
        <v>#N/A</v>
      </c>
      <c r="I146" s="56" t="e">
        <f>+VLOOKUP(E146,Participants!$A$1:$F$1600,3,FALSE)</f>
        <v>#N/A</v>
      </c>
      <c r="J146" s="56" t="e">
        <f>+VLOOKUP(E146,Participants!$A$1:$G$1600,7,FALSE)</f>
        <v>#N/A</v>
      </c>
      <c r="K146" s="56"/>
      <c r="L146" s="56"/>
    </row>
    <row r="147" spans="1:12" ht="14.25" customHeight="1">
      <c r="A147" s="103" t="s">
        <v>1692</v>
      </c>
      <c r="B147" s="53">
        <v>19</v>
      </c>
      <c r="C147" s="53"/>
      <c r="D147" s="53">
        <v>2</v>
      </c>
      <c r="E147" s="53"/>
      <c r="F147" s="56" t="e">
        <f>+VLOOKUP(E147,Participants!$A$1:$F$1600,2,FALSE)</f>
        <v>#N/A</v>
      </c>
      <c r="G147" s="56" t="e">
        <f>+VLOOKUP(E147,Participants!$A$1:$F$1600,4,FALSE)</f>
        <v>#N/A</v>
      </c>
      <c r="H147" s="56" t="e">
        <f>+VLOOKUP(E147,Participants!$A$1:$F$1600,5,FALSE)</f>
        <v>#N/A</v>
      </c>
      <c r="I147" s="56" t="e">
        <f>+VLOOKUP(E147,Participants!$A$1:$F$1600,3,FALSE)</f>
        <v>#N/A</v>
      </c>
      <c r="J147" s="56" t="e">
        <f>+VLOOKUP(E147,Participants!$A$1:$G$1600,7,FALSE)</f>
        <v>#N/A</v>
      </c>
      <c r="K147" s="56"/>
      <c r="L147" s="56"/>
    </row>
    <row r="148" spans="1:12" ht="14.25" customHeight="1">
      <c r="A148" s="103" t="s">
        <v>1692</v>
      </c>
      <c r="B148" s="53">
        <v>19</v>
      </c>
      <c r="C148" s="53"/>
      <c r="D148" s="53">
        <v>3</v>
      </c>
      <c r="E148" s="53"/>
      <c r="F148" s="56" t="e">
        <f>+VLOOKUP(E148,Participants!$A$1:$F$1600,2,FALSE)</f>
        <v>#N/A</v>
      </c>
      <c r="G148" s="56" t="e">
        <f>+VLOOKUP(E148,Participants!$A$1:$F$1600,4,FALSE)</f>
        <v>#N/A</v>
      </c>
      <c r="H148" s="56" t="e">
        <f>+VLOOKUP(E148,Participants!$A$1:$F$1600,5,FALSE)</f>
        <v>#N/A</v>
      </c>
      <c r="I148" s="56" t="e">
        <f>+VLOOKUP(E148,Participants!$A$1:$F$1600,3,FALSE)</f>
        <v>#N/A</v>
      </c>
      <c r="J148" s="56" t="e">
        <f>+VLOOKUP(E148,Participants!$A$1:$G$1600,7,FALSE)</f>
        <v>#N/A</v>
      </c>
      <c r="K148" s="56"/>
      <c r="L148" s="56"/>
    </row>
    <row r="149" spans="1:12" ht="14.25" customHeight="1">
      <c r="A149" s="103" t="s">
        <v>1692</v>
      </c>
      <c r="B149" s="53">
        <v>19</v>
      </c>
      <c r="C149" s="53"/>
      <c r="D149" s="53">
        <v>4</v>
      </c>
      <c r="E149" s="53"/>
      <c r="F149" s="56" t="e">
        <f>+VLOOKUP(E149,Participants!$A$1:$F$1600,2,FALSE)</f>
        <v>#N/A</v>
      </c>
      <c r="G149" s="56" t="e">
        <f>+VLOOKUP(E149,Participants!$A$1:$F$1600,4,FALSE)</f>
        <v>#N/A</v>
      </c>
      <c r="H149" s="56" t="e">
        <f>+VLOOKUP(E149,Participants!$A$1:$F$1600,5,FALSE)</f>
        <v>#N/A</v>
      </c>
      <c r="I149" s="56" t="e">
        <f>+VLOOKUP(E149,Participants!$A$1:$F$1600,3,FALSE)</f>
        <v>#N/A</v>
      </c>
      <c r="J149" s="56" t="e">
        <f>+VLOOKUP(E149,Participants!$A$1:$G$1600,7,FALSE)</f>
        <v>#N/A</v>
      </c>
      <c r="K149" s="56"/>
      <c r="L149" s="56"/>
    </row>
    <row r="150" spans="1:12" ht="14.25" customHeight="1">
      <c r="A150" s="103" t="s">
        <v>1692</v>
      </c>
      <c r="B150" s="53">
        <v>19</v>
      </c>
      <c r="C150" s="53"/>
      <c r="D150" s="53">
        <v>5</v>
      </c>
      <c r="E150" s="53"/>
      <c r="F150" s="56" t="e">
        <f>+VLOOKUP(E150,Participants!$A$1:$F$1600,2,FALSE)</f>
        <v>#N/A</v>
      </c>
      <c r="G150" s="56" t="e">
        <f>+VLOOKUP(E150,Participants!$A$1:$F$1600,4,FALSE)</f>
        <v>#N/A</v>
      </c>
      <c r="H150" s="56" t="e">
        <f>+VLOOKUP(E150,Participants!$A$1:$F$1600,5,FALSE)</f>
        <v>#N/A</v>
      </c>
      <c r="I150" s="56" t="e">
        <f>+VLOOKUP(E150,Participants!$A$1:$F$1600,3,FALSE)</f>
        <v>#N/A</v>
      </c>
      <c r="J150" s="56" t="e">
        <f>+VLOOKUP(E150,Participants!$A$1:$G$1600,7,FALSE)</f>
        <v>#N/A</v>
      </c>
      <c r="K150" s="56"/>
      <c r="L150" s="56"/>
    </row>
    <row r="151" spans="1:12" ht="14.25" customHeight="1">
      <c r="A151" s="103" t="s">
        <v>1692</v>
      </c>
      <c r="B151" s="53">
        <v>19</v>
      </c>
      <c r="C151" s="53"/>
      <c r="D151" s="53">
        <v>6</v>
      </c>
      <c r="E151" s="53"/>
      <c r="F151" s="56" t="e">
        <f>+VLOOKUP(E151,Participants!$A$1:$F$1600,2,FALSE)</f>
        <v>#N/A</v>
      </c>
      <c r="G151" s="56" t="e">
        <f>+VLOOKUP(E151,Participants!$A$1:$F$1600,4,FALSE)</f>
        <v>#N/A</v>
      </c>
      <c r="H151" s="56" t="e">
        <f>+VLOOKUP(E151,Participants!$A$1:$F$1600,5,FALSE)</f>
        <v>#N/A</v>
      </c>
      <c r="I151" s="56" t="e">
        <f>+VLOOKUP(E151,Participants!$A$1:$F$1600,3,FALSE)</f>
        <v>#N/A</v>
      </c>
      <c r="J151" s="56" t="e">
        <f>+VLOOKUP(E151,Participants!$A$1:$G$1600,7,FALSE)</f>
        <v>#N/A</v>
      </c>
      <c r="K151" s="56"/>
      <c r="L151" s="56"/>
    </row>
    <row r="152" spans="1:12" ht="14.25" customHeight="1">
      <c r="A152" s="103" t="s">
        <v>1692</v>
      </c>
      <c r="B152" s="53">
        <v>19</v>
      </c>
      <c r="C152" s="53"/>
      <c r="D152" s="53">
        <v>7</v>
      </c>
      <c r="E152" s="53"/>
      <c r="F152" s="56" t="e">
        <f>+VLOOKUP(E152,Participants!$A$1:$F$1600,2,FALSE)</f>
        <v>#N/A</v>
      </c>
      <c r="G152" s="56" t="e">
        <f>+VLOOKUP(E152,Participants!$A$1:$F$1600,4,FALSE)</f>
        <v>#N/A</v>
      </c>
      <c r="H152" s="56" t="e">
        <f>+VLOOKUP(E152,Participants!$A$1:$F$1600,5,FALSE)</f>
        <v>#N/A</v>
      </c>
      <c r="I152" s="56" t="e">
        <f>+VLOOKUP(E152,Participants!$A$1:$F$1600,3,FALSE)</f>
        <v>#N/A</v>
      </c>
      <c r="J152" s="56" t="e">
        <f>+VLOOKUP(E152,Participants!$A$1:$G$1600,7,FALSE)</f>
        <v>#N/A</v>
      </c>
      <c r="K152" s="56"/>
      <c r="L152" s="56"/>
    </row>
    <row r="153" spans="1:12" ht="14.25" customHeight="1">
      <c r="A153" s="103" t="s">
        <v>1692</v>
      </c>
      <c r="B153" s="53">
        <v>19</v>
      </c>
      <c r="C153" s="53"/>
      <c r="D153" s="53">
        <v>8</v>
      </c>
      <c r="E153" s="53"/>
      <c r="F153" s="56" t="e">
        <f>+VLOOKUP(E153,Participants!$A$1:$F$1600,2,FALSE)</f>
        <v>#N/A</v>
      </c>
      <c r="G153" s="56" t="e">
        <f>+VLOOKUP(E153,Participants!$A$1:$F$1600,4,FALSE)</f>
        <v>#N/A</v>
      </c>
      <c r="H153" s="56" t="e">
        <f>+VLOOKUP(E153,Participants!$A$1:$F$1600,5,FALSE)</f>
        <v>#N/A</v>
      </c>
      <c r="I153" s="56" t="e">
        <f>+VLOOKUP(E153,Participants!$A$1:$F$1600,3,FALSE)</f>
        <v>#N/A</v>
      </c>
      <c r="J153" s="56" t="e">
        <f>+VLOOKUP(E153,Participants!$A$1:$G$1600,7,FALSE)</f>
        <v>#N/A</v>
      </c>
      <c r="K153" s="56"/>
      <c r="L153" s="56"/>
    </row>
    <row r="154" spans="1:12" ht="14.25" customHeight="1">
      <c r="A154" s="103" t="s">
        <v>1692</v>
      </c>
      <c r="B154" s="57">
        <v>20</v>
      </c>
      <c r="C154" s="57"/>
      <c r="D154" s="57">
        <v>1</v>
      </c>
      <c r="E154" s="57"/>
      <c r="F154" s="59" t="e">
        <f>+VLOOKUP(E154,Participants!$A$1:$F$1600,2,FALSE)</f>
        <v>#N/A</v>
      </c>
      <c r="G154" s="59" t="e">
        <f>+VLOOKUP(E154,Participants!$A$1:$F$1600,4,FALSE)</f>
        <v>#N/A</v>
      </c>
      <c r="H154" s="59" t="e">
        <f>+VLOOKUP(E154,Participants!$A$1:$F$1600,5,FALSE)</f>
        <v>#N/A</v>
      </c>
      <c r="I154" s="59" t="e">
        <f>+VLOOKUP(E154,Participants!$A$1:$F$1600,3,FALSE)</f>
        <v>#N/A</v>
      </c>
      <c r="J154" s="59" t="e">
        <f>+VLOOKUP(E154,Participants!$A$1:$G$1600,7,FALSE)</f>
        <v>#N/A</v>
      </c>
      <c r="K154" s="59"/>
      <c r="L154" s="59"/>
    </row>
    <row r="155" spans="1:12" ht="14.25" customHeight="1">
      <c r="A155" s="103" t="s">
        <v>1692</v>
      </c>
      <c r="B155" s="57">
        <v>20</v>
      </c>
      <c r="C155" s="57"/>
      <c r="D155" s="57">
        <v>2</v>
      </c>
      <c r="E155" s="57"/>
      <c r="F155" s="59" t="e">
        <f>+VLOOKUP(E155,Participants!$A$1:$F$1600,2,FALSE)</f>
        <v>#N/A</v>
      </c>
      <c r="G155" s="59" t="e">
        <f>+VLOOKUP(E155,Participants!$A$1:$F$1600,4,FALSE)</f>
        <v>#N/A</v>
      </c>
      <c r="H155" s="59" t="e">
        <f>+VLOOKUP(E155,Participants!$A$1:$F$1600,5,FALSE)</f>
        <v>#N/A</v>
      </c>
      <c r="I155" s="59" t="e">
        <f>+VLOOKUP(E155,Participants!$A$1:$F$1600,3,FALSE)</f>
        <v>#N/A</v>
      </c>
      <c r="J155" s="59" t="e">
        <f>+VLOOKUP(E155,Participants!$A$1:$G$1600,7,FALSE)</f>
        <v>#N/A</v>
      </c>
      <c r="K155" s="59"/>
      <c r="L155" s="59"/>
    </row>
    <row r="156" spans="1:12" ht="14.25" customHeight="1">
      <c r="A156" s="103" t="s">
        <v>1692</v>
      </c>
      <c r="B156" s="57">
        <v>20</v>
      </c>
      <c r="C156" s="57"/>
      <c r="D156" s="57">
        <v>3</v>
      </c>
      <c r="E156" s="57"/>
      <c r="F156" s="59" t="e">
        <f>+VLOOKUP(E156,Participants!$A$1:$F$1600,2,FALSE)</f>
        <v>#N/A</v>
      </c>
      <c r="G156" s="59" t="e">
        <f>+VLOOKUP(E156,Participants!$A$1:$F$1600,4,FALSE)</f>
        <v>#N/A</v>
      </c>
      <c r="H156" s="59" t="e">
        <f>+VLOOKUP(E156,Participants!$A$1:$F$1600,5,FALSE)</f>
        <v>#N/A</v>
      </c>
      <c r="I156" s="59" t="e">
        <f>+VLOOKUP(E156,Participants!$A$1:$F$1600,3,FALSE)</f>
        <v>#N/A</v>
      </c>
      <c r="J156" s="59" t="e">
        <f>+VLOOKUP(E156,Participants!$A$1:$G$1600,7,FALSE)</f>
        <v>#N/A</v>
      </c>
      <c r="K156" s="59"/>
      <c r="L156" s="59"/>
    </row>
    <row r="157" spans="1:12" ht="14.25" customHeight="1">
      <c r="A157" s="103" t="s">
        <v>1692</v>
      </c>
      <c r="B157" s="57">
        <v>20</v>
      </c>
      <c r="C157" s="57"/>
      <c r="D157" s="57">
        <v>4</v>
      </c>
      <c r="E157" s="57"/>
      <c r="F157" s="59" t="e">
        <f>+VLOOKUP(E157,Participants!$A$1:$F$1600,2,FALSE)</f>
        <v>#N/A</v>
      </c>
      <c r="G157" s="59" t="e">
        <f>+VLOOKUP(E157,Participants!$A$1:$F$1600,4,FALSE)</f>
        <v>#N/A</v>
      </c>
      <c r="H157" s="59" t="e">
        <f>+VLOOKUP(E157,Participants!$A$1:$F$1600,5,FALSE)</f>
        <v>#N/A</v>
      </c>
      <c r="I157" s="59" t="e">
        <f>+VLOOKUP(E157,Participants!$A$1:$F$1600,3,FALSE)</f>
        <v>#N/A</v>
      </c>
      <c r="J157" s="59" t="e">
        <f>+VLOOKUP(E157,Participants!$A$1:$G$1600,7,FALSE)</f>
        <v>#N/A</v>
      </c>
      <c r="K157" s="59"/>
      <c r="L157" s="59"/>
    </row>
    <row r="158" spans="1:12" ht="14.25" customHeight="1">
      <c r="A158" s="103" t="s">
        <v>1692</v>
      </c>
      <c r="B158" s="57">
        <v>20</v>
      </c>
      <c r="C158" s="57"/>
      <c r="D158" s="57">
        <v>5</v>
      </c>
      <c r="E158" s="57"/>
      <c r="F158" s="59" t="e">
        <f>+VLOOKUP(E158,Participants!$A$1:$F$1600,2,FALSE)</f>
        <v>#N/A</v>
      </c>
      <c r="G158" s="59" t="e">
        <f>+VLOOKUP(E158,Participants!$A$1:$F$1600,4,FALSE)</f>
        <v>#N/A</v>
      </c>
      <c r="H158" s="59" t="e">
        <f>+VLOOKUP(E158,Participants!$A$1:$F$1600,5,FALSE)</f>
        <v>#N/A</v>
      </c>
      <c r="I158" s="59" t="e">
        <f>+VLOOKUP(E158,Participants!$A$1:$F$1600,3,FALSE)</f>
        <v>#N/A</v>
      </c>
      <c r="J158" s="59" t="e">
        <f>+VLOOKUP(E158,Participants!$A$1:$G$1600,7,FALSE)</f>
        <v>#N/A</v>
      </c>
      <c r="K158" s="59"/>
      <c r="L158" s="59"/>
    </row>
    <row r="159" spans="1:12" ht="14.25" customHeight="1">
      <c r="A159" s="103" t="s">
        <v>1692</v>
      </c>
      <c r="B159" s="57">
        <v>20</v>
      </c>
      <c r="C159" s="57"/>
      <c r="D159" s="57">
        <v>6</v>
      </c>
      <c r="E159" s="57"/>
      <c r="F159" s="59" t="e">
        <f>+VLOOKUP(E159,Participants!$A$1:$F$1600,2,FALSE)</f>
        <v>#N/A</v>
      </c>
      <c r="G159" s="59" t="e">
        <f>+VLOOKUP(E159,Participants!$A$1:$F$1600,4,FALSE)</f>
        <v>#N/A</v>
      </c>
      <c r="H159" s="59" t="e">
        <f>+VLOOKUP(E159,Participants!$A$1:$F$1600,5,FALSE)</f>
        <v>#N/A</v>
      </c>
      <c r="I159" s="59" t="e">
        <f>+VLOOKUP(E159,Participants!$A$1:$F$1600,3,FALSE)</f>
        <v>#N/A</v>
      </c>
      <c r="J159" s="59" t="e">
        <f>+VLOOKUP(E159,Participants!$A$1:$G$1600,7,FALSE)</f>
        <v>#N/A</v>
      </c>
      <c r="K159" s="59"/>
      <c r="L159" s="59"/>
    </row>
    <row r="160" spans="1:12" ht="14.25" customHeight="1">
      <c r="A160" s="103" t="s">
        <v>1692</v>
      </c>
      <c r="B160" s="57">
        <v>20</v>
      </c>
      <c r="C160" s="57"/>
      <c r="D160" s="57">
        <v>7</v>
      </c>
      <c r="E160" s="57"/>
      <c r="F160" s="59" t="e">
        <f>+VLOOKUP(E160,Participants!$A$1:$F$1600,2,FALSE)</f>
        <v>#N/A</v>
      </c>
      <c r="G160" s="59" t="e">
        <f>+VLOOKUP(E160,Participants!$A$1:$F$1600,4,FALSE)</f>
        <v>#N/A</v>
      </c>
      <c r="H160" s="59" t="e">
        <f>+VLOOKUP(E160,Participants!$A$1:$F$1600,5,FALSE)</f>
        <v>#N/A</v>
      </c>
      <c r="I160" s="59" t="e">
        <f>+VLOOKUP(E160,Participants!$A$1:$F$1600,3,FALSE)</f>
        <v>#N/A</v>
      </c>
      <c r="J160" s="59" t="e">
        <f>+VLOOKUP(E160,Participants!$A$1:$G$1600,7,FALSE)</f>
        <v>#N/A</v>
      </c>
      <c r="K160" s="59"/>
      <c r="L160" s="59"/>
    </row>
    <row r="161" spans="1:12" ht="14.25" customHeight="1">
      <c r="A161" s="103" t="s">
        <v>1692</v>
      </c>
      <c r="B161" s="57">
        <v>20</v>
      </c>
      <c r="C161" s="57"/>
      <c r="D161" s="57">
        <v>8</v>
      </c>
      <c r="E161" s="57"/>
      <c r="F161" s="59" t="e">
        <f>+VLOOKUP(E161,Participants!$A$1:$F$1600,2,FALSE)</f>
        <v>#N/A</v>
      </c>
      <c r="G161" s="59" t="e">
        <f>+VLOOKUP(E161,Participants!$A$1:$F$1600,4,FALSE)</f>
        <v>#N/A</v>
      </c>
      <c r="H161" s="59" t="e">
        <f>+VLOOKUP(E161,Participants!$A$1:$F$1600,5,FALSE)</f>
        <v>#N/A</v>
      </c>
      <c r="I161" s="59" t="e">
        <f>+VLOOKUP(E161,Participants!$A$1:$F$1600,3,FALSE)</f>
        <v>#N/A</v>
      </c>
      <c r="J161" s="59" t="e">
        <f>+VLOOKUP(E161,Participants!$A$1:$G$1600,7,FALSE)</f>
        <v>#N/A</v>
      </c>
      <c r="K161" s="59"/>
      <c r="L161" s="59"/>
    </row>
    <row r="162" spans="1:12" ht="14.25" customHeight="1">
      <c r="A162" s="103" t="s">
        <v>1692</v>
      </c>
      <c r="B162" s="53">
        <v>21</v>
      </c>
      <c r="C162" s="53"/>
      <c r="D162" s="53">
        <v>1</v>
      </c>
      <c r="E162" s="53"/>
      <c r="F162" s="56" t="e">
        <f>+VLOOKUP(E162,Participants!$A$1:$F$1600,2,FALSE)</f>
        <v>#N/A</v>
      </c>
      <c r="G162" s="56" t="e">
        <f>+VLOOKUP(E162,Participants!$A$1:$F$1600,4,FALSE)</f>
        <v>#N/A</v>
      </c>
      <c r="H162" s="56" t="e">
        <f>+VLOOKUP(E162,Participants!$A$1:$F$1600,5,FALSE)</f>
        <v>#N/A</v>
      </c>
      <c r="I162" s="56" t="e">
        <f>+VLOOKUP(E162,Participants!$A$1:$F$1600,3,FALSE)</f>
        <v>#N/A</v>
      </c>
      <c r="J162" s="56" t="e">
        <f>+VLOOKUP(E162,Participants!$A$1:$G$1600,7,FALSE)</f>
        <v>#N/A</v>
      </c>
      <c r="K162" s="56"/>
      <c r="L162" s="56"/>
    </row>
    <row r="163" spans="1:12" ht="14.25" customHeight="1">
      <c r="A163" s="103" t="s">
        <v>1692</v>
      </c>
      <c r="B163" s="53">
        <v>21</v>
      </c>
      <c r="C163" s="53"/>
      <c r="D163" s="53">
        <v>2</v>
      </c>
      <c r="E163" s="53"/>
      <c r="F163" s="56" t="e">
        <f>+VLOOKUP(E163,Participants!$A$1:$F$1600,2,FALSE)</f>
        <v>#N/A</v>
      </c>
      <c r="G163" s="56" t="e">
        <f>+VLOOKUP(E163,Participants!$A$1:$F$1600,4,FALSE)</f>
        <v>#N/A</v>
      </c>
      <c r="H163" s="56" t="e">
        <f>+VLOOKUP(E163,Participants!$A$1:$F$1600,5,FALSE)</f>
        <v>#N/A</v>
      </c>
      <c r="I163" s="56" t="e">
        <f>+VLOOKUP(E163,Participants!$A$1:$F$1600,3,FALSE)</f>
        <v>#N/A</v>
      </c>
      <c r="J163" s="56" t="e">
        <f>+VLOOKUP(E163,Participants!$A$1:$G$1600,7,FALSE)</f>
        <v>#N/A</v>
      </c>
      <c r="K163" s="56"/>
      <c r="L163" s="56"/>
    </row>
    <row r="164" spans="1:12" ht="14.25" customHeight="1">
      <c r="A164" s="103" t="s">
        <v>1692</v>
      </c>
      <c r="B164" s="53">
        <v>21</v>
      </c>
      <c r="C164" s="53"/>
      <c r="D164" s="53">
        <v>3</v>
      </c>
      <c r="E164" s="53"/>
      <c r="F164" s="56" t="e">
        <f>+VLOOKUP(E164,Participants!$A$1:$F$1600,2,FALSE)</f>
        <v>#N/A</v>
      </c>
      <c r="G164" s="56" t="e">
        <f>+VLOOKUP(E164,Participants!$A$1:$F$1600,4,FALSE)</f>
        <v>#N/A</v>
      </c>
      <c r="H164" s="56" t="e">
        <f>+VLOOKUP(E164,Participants!$A$1:$F$1600,5,FALSE)</f>
        <v>#N/A</v>
      </c>
      <c r="I164" s="56" t="e">
        <f>+VLOOKUP(E164,Participants!$A$1:$F$1600,3,FALSE)</f>
        <v>#N/A</v>
      </c>
      <c r="J164" s="56" t="e">
        <f>+VLOOKUP(E164,Participants!$A$1:$G$1600,7,FALSE)</f>
        <v>#N/A</v>
      </c>
      <c r="K164" s="56"/>
      <c r="L164" s="56"/>
    </row>
    <row r="165" spans="1:12" ht="14.25" customHeight="1">
      <c r="A165" s="103" t="s">
        <v>1692</v>
      </c>
      <c r="B165" s="53">
        <v>21</v>
      </c>
      <c r="C165" s="53"/>
      <c r="D165" s="53">
        <v>4</v>
      </c>
      <c r="E165" s="53"/>
      <c r="F165" s="56" t="e">
        <f>+VLOOKUP(E165,Participants!$A$1:$F$1600,2,FALSE)</f>
        <v>#N/A</v>
      </c>
      <c r="G165" s="56" t="e">
        <f>+VLOOKUP(E165,Participants!$A$1:$F$1600,4,FALSE)</f>
        <v>#N/A</v>
      </c>
      <c r="H165" s="56" t="e">
        <f>+VLOOKUP(E165,Participants!$A$1:$F$1600,5,FALSE)</f>
        <v>#N/A</v>
      </c>
      <c r="I165" s="56" t="e">
        <f>+VLOOKUP(E165,Participants!$A$1:$F$1600,3,FALSE)</f>
        <v>#N/A</v>
      </c>
      <c r="J165" s="56" t="e">
        <f>+VLOOKUP(E165,Participants!$A$1:$G$1600,7,FALSE)</f>
        <v>#N/A</v>
      </c>
      <c r="K165" s="56"/>
      <c r="L165" s="56"/>
    </row>
    <row r="166" spans="1:12" ht="14.25" customHeight="1">
      <c r="A166" s="103" t="s">
        <v>1692</v>
      </c>
      <c r="B166" s="53">
        <v>21</v>
      </c>
      <c r="C166" s="53"/>
      <c r="D166" s="53">
        <v>5</v>
      </c>
      <c r="E166" s="53"/>
      <c r="F166" s="56" t="e">
        <f>+VLOOKUP(E166,Participants!$A$1:$F$1600,2,FALSE)</f>
        <v>#N/A</v>
      </c>
      <c r="G166" s="56" t="e">
        <f>+VLOOKUP(E166,Participants!$A$1:$F$1600,4,FALSE)</f>
        <v>#N/A</v>
      </c>
      <c r="H166" s="56" t="e">
        <f>+VLOOKUP(E166,Participants!$A$1:$F$1600,5,FALSE)</f>
        <v>#N/A</v>
      </c>
      <c r="I166" s="56" t="e">
        <f>+VLOOKUP(E166,Participants!$A$1:$F$1600,3,FALSE)</f>
        <v>#N/A</v>
      </c>
      <c r="J166" s="56" t="e">
        <f>+VLOOKUP(E166,Participants!$A$1:$G$1600,7,FALSE)</f>
        <v>#N/A</v>
      </c>
      <c r="K166" s="56"/>
      <c r="L166" s="56"/>
    </row>
    <row r="167" spans="1:12" ht="14.25" customHeight="1">
      <c r="A167" s="103" t="s">
        <v>1692</v>
      </c>
      <c r="B167" s="53">
        <v>21</v>
      </c>
      <c r="C167" s="53"/>
      <c r="D167" s="53">
        <v>6</v>
      </c>
      <c r="E167" s="53"/>
      <c r="F167" s="56" t="e">
        <f>+VLOOKUP(E167,Participants!$A$1:$F$1600,2,FALSE)</f>
        <v>#N/A</v>
      </c>
      <c r="G167" s="56" t="e">
        <f>+VLOOKUP(E167,Participants!$A$1:$F$1600,4,FALSE)</f>
        <v>#N/A</v>
      </c>
      <c r="H167" s="56" t="e">
        <f>+VLOOKUP(E167,Participants!$A$1:$F$1600,5,FALSE)</f>
        <v>#N/A</v>
      </c>
      <c r="I167" s="56" t="e">
        <f>+VLOOKUP(E167,Participants!$A$1:$F$1600,3,FALSE)</f>
        <v>#N/A</v>
      </c>
      <c r="J167" s="56" t="e">
        <f>+VLOOKUP(E167,Participants!$A$1:$G$1600,7,FALSE)</f>
        <v>#N/A</v>
      </c>
      <c r="K167" s="56"/>
      <c r="L167" s="56"/>
    </row>
    <row r="168" spans="1:12" ht="14.25" customHeight="1">
      <c r="A168" s="103" t="s">
        <v>1692</v>
      </c>
      <c r="B168" s="53">
        <v>21</v>
      </c>
      <c r="C168" s="53"/>
      <c r="D168" s="53">
        <v>7</v>
      </c>
      <c r="E168" s="53"/>
      <c r="F168" s="56" t="e">
        <f>+VLOOKUP(E168,Participants!$A$1:$F$1600,2,FALSE)</f>
        <v>#N/A</v>
      </c>
      <c r="G168" s="56" t="e">
        <f>+VLOOKUP(E168,Participants!$A$1:$F$1600,4,FALSE)</f>
        <v>#N/A</v>
      </c>
      <c r="H168" s="56" t="e">
        <f>+VLOOKUP(E168,Participants!$A$1:$F$1600,5,FALSE)</f>
        <v>#N/A</v>
      </c>
      <c r="I168" s="56" t="e">
        <f>+VLOOKUP(E168,Participants!$A$1:$F$1600,3,FALSE)</f>
        <v>#N/A</v>
      </c>
      <c r="J168" s="56" t="e">
        <f>+VLOOKUP(E168,Participants!$A$1:$G$1600,7,FALSE)</f>
        <v>#N/A</v>
      </c>
      <c r="K168" s="56"/>
      <c r="L168" s="56"/>
    </row>
    <row r="169" spans="1:12" ht="14.25" customHeight="1">
      <c r="A169" s="103" t="s">
        <v>1692</v>
      </c>
      <c r="B169" s="53">
        <v>21</v>
      </c>
      <c r="C169" s="53"/>
      <c r="D169" s="53">
        <v>8</v>
      </c>
      <c r="E169" s="53"/>
      <c r="F169" s="56" t="e">
        <f>+VLOOKUP(E169,Participants!$A$1:$F$1600,2,FALSE)</f>
        <v>#N/A</v>
      </c>
      <c r="G169" s="56" t="e">
        <f>+VLOOKUP(E169,Participants!$A$1:$F$1600,4,FALSE)</f>
        <v>#N/A</v>
      </c>
      <c r="H169" s="56" t="e">
        <f>+VLOOKUP(E169,Participants!$A$1:$F$1600,5,FALSE)</f>
        <v>#N/A</v>
      </c>
      <c r="I169" s="56" t="e">
        <f>+VLOOKUP(E169,Participants!$A$1:$F$1600,3,FALSE)</f>
        <v>#N/A</v>
      </c>
      <c r="J169" s="56" t="e">
        <f>+VLOOKUP(E169,Participants!$A$1:$G$1600,7,FALSE)</f>
        <v>#N/A</v>
      </c>
      <c r="K169" s="56"/>
      <c r="L169" s="56"/>
    </row>
    <row r="170" spans="1:12" ht="14.25" customHeight="1">
      <c r="A170" s="103" t="s">
        <v>1692</v>
      </c>
      <c r="B170" s="57">
        <v>22</v>
      </c>
      <c r="C170" s="57"/>
      <c r="D170" s="57">
        <v>1</v>
      </c>
      <c r="E170" s="57"/>
      <c r="F170" s="59" t="e">
        <f>+VLOOKUP(E170,Participants!$A$1:$F$1600,2,FALSE)</f>
        <v>#N/A</v>
      </c>
      <c r="G170" s="59" t="e">
        <f>+VLOOKUP(E170,Participants!$A$1:$F$1600,4,FALSE)</f>
        <v>#N/A</v>
      </c>
      <c r="H170" s="59" t="e">
        <f>+VLOOKUP(E170,Participants!$A$1:$F$1600,5,FALSE)</f>
        <v>#N/A</v>
      </c>
      <c r="I170" s="59" t="e">
        <f>+VLOOKUP(E170,Participants!$A$1:$F$1600,3,FALSE)</f>
        <v>#N/A</v>
      </c>
      <c r="J170" s="59" t="e">
        <f>+VLOOKUP(E170,Participants!$A$1:$G$1600,7,FALSE)</f>
        <v>#N/A</v>
      </c>
      <c r="K170" s="59"/>
      <c r="L170" s="59"/>
    </row>
    <row r="171" spans="1:12" ht="14.25" customHeight="1">
      <c r="A171" s="103" t="s">
        <v>1692</v>
      </c>
      <c r="B171" s="57">
        <v>22</v>
      </c>
      <c r="C171" s="57"/>
      <c r="D171" s="57">
        <v>2</v>
      </c>
      <c r="E171" s="57"/>
      <c r="F171" s="59" t="e">
        <f>+VLOOKUP(E171,Participants!$A$1:$F$1600,2,FALSE)</f>
        <v>#N/A</v>
      </c>
      <c r="G171" s="59" t="e">
        <f>+VLOOKUP(E171,Participants!$A$1:$F$1600,4,FALSE)</f>
        <v>#N/A</v>
      </c>
      <c r="H171" s="59" t="e">
        <f>+VLOOKUP(E171,Participants!$A$1:$F$1600,5,FALSE)</f>
        <v>#N/A</v>
      </c>
      <c r="I171" s="59" t="e">
        <f>+VLOOKUP(E171,Participants!$A$1:$F$1600,3,FALSE)</f>
        <v>#N/A</v>
      </c>
      <c r="J171" s="59" t="e">
        <f>+VLOOKUP(E171,Participants!$A$1:$G$1600,7,FALSE)</f>
        <v>#N/A</v>
      </c>
      <c r="K171" s="59"/>
      <c r="L171" s="59"/>
    </row>
    <row r="172" spans="1:12" ht="14.25" customHeight="1">
      <c r="A172" s="103" t="s">
        <v>1692</v>
      </c>
      <c r="B172" s="57">
        <v>22</v>
      </c>
      <c r="C172" s="57"/>
      <c r="D172" s="57">
        <v>3</v>
      </c>
      <c r="E172" s="57"/>
      <c r="F172" s="59" t="e">
        <f>+VLOOKUP(E172,Participants!$A$1:$F$1600,2,FALSE)</f>
        <v>#N/A</v>
      </c>
      <c r="G172" s="59" t="e">
        <f>+VLOOKUP(E172,Participants!$A$1:$F$1600,4,FALSE)</f>
        <v>#N/A</v>
      </c>
      <c r="H172" s="59" t="e">
        <f>+VLOOKUP(E172,Participants!$A$1:$F$1600,5,FALSE)</f>
        <v>#N/A</v>
      </c>
      <c r="I172" s="59" t="e">
        <f>+VLOOKUP(E172,Participants!$A$1:$F$1600,3,FALSE)</f>
        <v>#N/A</v>
      </c>
      <c r="J172" s="59" t="e">
        <f>+VLOOKUP(E172,Participants!$A$1:$G$1600,7,FALSE)</f>
        <v>#N/A</v>
      </c>
      <c r="K172" s="59"/>
      <c r="L172" s="59"/>
    </row>
    <row r="173" spans="1:12" ht="14.25" customHeight="1">
      <c r="A173" s="103" t="s">
        <v>1692</v>
      </c>
      <c r="B173" s="57">
        <v>22</v>
      </c>
      <c r="C173" s="57"/>
      <c r="D173" s="57">
        <v>4</v>
      </c>
      <c r="E173" s="57"/>
      <c r="F173" s="59" t="e">
        <f>+VLOOKUP(E173,Participants!$A$1:$F$1600,2,FALSE)</f>
        <v>#N/A</v>
      </c>
      <c r="G173" s="59" t="e">
        <f>+VLOOKUP(E173,Participants!$A$1:$F$1600,4,FALSE)</f>
        <v>#N/A</v>
      </c>
      <c r="H173" s="59" t="e">
        <f>+VLOOKUP(E173,Participants!$A$1:$F$1600,5,FALSE)</f>
        <v>#N/A</v>
      </c>
      <c r="I173" s="59" t="e">
        <f>+VLOOKUP(E173,Participants!$A$1:$F$1600,3,FALSE)</f>
        <v>#N/A</v>
      </c>
      <c r="J173" s="59" t="e">
        <f>+VLOOKUP(E173,Participants!$A$1:$G$1600,7,FALSE)</f>
        <v>#N/A</v>
      </c>
      <c r="K173" s="59"/>
      <c r="L173" s="59"/>
    </row>
    <row r="174" spans="1:12" ht="14.25" customHeight="1">
      <c r="A174" s="103" t="s">
        <v>1692</v>
      </c>
      <c r="B174" s="57">
        <v>22</v>
      </c>
      <c r="C174" s="57"/>
      <c r="D174" s="57">
        <v>5</v>
      </c>
      <c r="E174" s="57"/>
      <c r="F174" s="59" t="e">
        <f>+VLOOKUP(E174,Participants!$A$1:$F$1600,2,FALSE)</f>
        <v>#N/A</v>
      </c>
      <c r="G174" s="59" t="e">
        <f>+VLOOKUP(E174,Participants!$A$1:$F$1600,4,FALSE)</f>
        <v>#N/A</v>
      </c>
      <c r="H174" s="59" t="e">
        <f>+VLOOKUP(E174,Participants!$A$1:$F$1600,5,FALSE)</f>
        <v>#N/A</v>
      </c>
      <c r="I174" s="59" t="e">
        <f>+VLOOKUP(E174,Participants!$A$1:$F$1600,3,FALSE)</f>
        <v>#N/A</v>
      </c>
      <c r="J174" s="59" t="e">
        <f>+VLOOKUP(E174,Participants!$A$1:$G$1600,7,FALSE)</f>
        <v>#N/A</v>
      </c>
      <c r="K174" s="59"/>
      <c r="L174" s="59"/>
    </row>
    <row r="175" spans="1:12" ht="14.25" customHeight="1">
      <c r="A175" s="103" t="s">
        <v>1692</v>
      </c>
      <c r="B175" s="57">
        <v>22</v>
      </c>
      <c r="C175" s="57"/>
      <c r="D175" s="57">
        <v>6</v>
      </c>
      <c r="E175" s="57"/>
      <c r="F175" s="59" t="e">
        <f>+VLOOKUP(E175,Participants!$A$1:$F$1600,2,FALSE)</f>
        <v>#N/A</v>
      </c>
      <c r="G175" s="59" t="e">
        <f>+VLOOKUP(E175,Participants!$A$1:$F$1600,4,FALSE)</f>
        <v>#N/A</v>
      </c>
      <c r="H175" s="59" t="e">
        <f>+VLOOKUP(E175,Participants!$A$1:$F$1600,5,FALSE)</f>
        <v>#N/A</v>
      </c>
      <c r="I175" s="59" t="e">
        <f>+VLOOKUP(E175,Participants!$A$1:$F$1600,3,FALSE)</f>
        <v>#N/A</v>
      </c>
      <c r="J175" s="59" t="e">
        <f>+VLOOKUP(E175,Participants!$A$1:$G$1600,7,FALSE)</f>
        <v>#N/A</v>
      </c>
      <c r="K175" s="59"/>
      <c r="L175" s="59"/>
    </row>
    <row r="176" spans="1:12" ht="14.25" customHeight="1">
      <c r="A176" s="103" t="s">
        <v>1692</v>
      </c>
      <c r="B176" s="57">
        <v>22</v>
      </c>
      <c r="C176" s="57"/>
      <c r="D176" s="57">
        <v>7</v>
      </c>
      <c r="E176" s="57"/>
      <c r="F176" s="59" t="e">
        <f>+VLOOKUP(E176,Participants!$A$1:$F$1600,2,FALSE)</f>
        <v>#N/A</v>
      </c>
      <c r="G176" s="59" t="e">
        <f>+VLOOKUP(E176,Participants!$A$1:$F$1600,4,FALSE)</f>
        <v>#N/A</v>
      </c>
      <c r="H176" s="59" t="e">
        <f>+VLOOKUP(E176,Participants!$A$1:$F$1600,5,FALSE)</f>
        <v>#N/A</v>
      </c>
      <c r="I176" s="59" t="e">
        <f>+VLOOKUP(E176,Participants!$A$1:$F$1600,3,FALSE)</f>
        <v>#N/A</v>
      </c>
      <c r="J176" s="59" t="e">
        <f>+VLOOKUP(E176,Participants!$A$1:$G$1600,7,FALSE)</f>
        <v>#N/A</v>
      </c>
      <c r="K176" s="59"/>
      <c r="L176" s="59"/>
    </row>
    <row r="177" spans="1:12" ht="14.25" customHeight="1">
      <c r="A177" s="103" t="s">
        <v>1692</v>
      </c>
      <c r="B177" s="57">
        <v>22</v>
      </c>
      <c r="C177" s="57"/>
      <c r="D177" s="57">
        <v>8</v>
      </c>
      <c r="E177" s="57"/>
      <c r="F177" s="59" t="e">
        <f>+VLOOKUP(E177,Participants!$A$1:$F$1600,2,FALSE)</f>
        <v>#N/A</v>
      </c>
      <c r="G177" s="59" t="e">
        <f>+VLOOKUP(E177,Participants!$A$1:$F$1600,4,FALSE)</f>
        <v>#N/A</v>
      </c>
      <c r="H177" s="59" t="e">
        <f>+VLOOKUP(E177,Participants!$A$1:$F$1600,5,FALSE)</f>
        <v>#N/A</v>
      </c>
      <c r="I177" s="59" t="e">
        <f>+VLOOKUP(E177,Participants!$A$1:$F$1600,3,FALSE)</f>
        <v>#N/A</v>
      </c>
      <c r="J177" s="59" t="e">
        <f>+VLOOKUP(E177,Participants!$A$1:$G$1600,7,FALSE)</f>
        <v>#N/A</v>
      </c>
      <c r="K177" s="59"/>
      <c r="L177" s="59"/>
    </row>
    <row r="178" spans="1:12" ht="14.25" customHeight="1">
      <c r="A178" s="103" t="s">
        <v>1692</v>
      </c>
      <c r="B178" s="53">
        <v>23</v>
      </c>
      <c r="C178" s="53"/>
      <c r="D178" s="53">
        <v>1</v>
      </c>
      <c r="E178" s="53"/>
      <c r="F178" s="56" t="e">
        <f>+VLOOKUP(E178,Participants!$A$1:$F$1600,2,FALSE)</f>
        <v>#N/A</v>
      </c>
      <c r="G178" s="56" t="e">
        <f>+VLOOKUP(E178,Participants!$A$1:$F$1600,4,FALSE)</f>
        <v>#N/A</v>
      </c>
      <c r="H178" s="56" t="e">
        <f>+VLOOKUP(E178,Participants!$A$1:$F$1600,5,FALSE)</f>
        <v>#N/A</v>
      </c>
      <c r="I178" s="56" t="e">
        <f>+VLOOKUP(E178,Participants!$A$1:$F$1600,3,FALSE)</f>
        <v>#N/A</v>
      </c>
      <c r="J178" s="56" t="e">
        <f>+VLOOKUP(E178,Participants!$A$1:$G$1600,7,FALSE)</f>
        <v>#N/A</v>
      </c>
      <c r="K178" s="56"/>
      <c r="L178" s="56"/>
    </row>
    <row r="179" spans="1:12" ht="14.25" customHeight="1">
      <c r="A179" s="103" t="s">
        <v>1692</v>
      </c>
      <c r="B179" s="53">
        <v>23</v>
      </c>
      <c r="C179" s="53"/>
      <c r="D179" s="53">
        <v>2</v>
      </c>
      <c r="E179" s="53"/>
      <c r="F179" s="56" t="e">
        <f>+VLOOKUP(E179,Participants!$A$1:$F$1600,2,FALSE)</f>
        <v>#N/A</v>
      </c>
      <c r="G179" s="56" t="e">
        <f>+VLOOKUP(E179,Participants!$A$1:$F$1600,4,FALSE)</f>
        <v>#N/A</v>
      </c>
      <c r="H179" s="56" t="e">
        <f>+VLOOKUP(E179,Participants!$A$1:$F$1600,5,FALSE)</f>
        <v>#N/A</v>
      </c>
      <c r="I179" s="56" t="e">
        <f>+VLOOKUP(E179,Participants!$A$1:$F$1600,3,FALSE)</f>
        <v>#N/A</v>
      </c>
      <c r="J179" s="56" t="e">
        <f>+VLOOKUP(E179,Participants!$A$1:$G$1600,7,FALSE)</f>
        <v>#N/A</v>
      </c>
      <c r="K179" s="56"/>
      <c r="L179" s="56"/>
    </row>
    <row r="180" spans="1:12" ht="14.25" customHeight="1">
      <c r="A180" s="103" t="s">
        <v>1692</v>
      </c>
      <c r="B180" s="53">
        <v>23</v>
      </c>
      <c r="C180" s="53"/>
      <c r="D180" s="53">
        <v>3</v>
      </c>
      <c r="E180" s="53"/>
      <c r="F180" s="56" t="e">
        <f>+VLOOKUP(E180,Participants!$A$1:$F$1600,2,FALSE)</f>
        <v>#N/A</v>
      </c>
      <c r="G180" s="56" t="e">
        <f>+VLOOKUP(E180,Participants!$A$1:$F$1600,4,FALSE)</f>
        <v>#N/A</v>
      </c>
      <c r="H180" s="56" t="e">
        <f>+VLOOKUP(E180,Participants!$A$1:$F$1600,5,FALSE)</f>
        <v>#N/A</v>
      </c>
      <c r="I180" s="56" t="e">
        <f>+VLOOKUP(E180,Participants!$A$1:$F$1600,3,FALSE)</f>
        <v>#N/A</v>
      </c>
      <c r="J180" s="56" t="e">
        <f>+VLOOKUP(E180,Participants!$A$1:$G$1600,7,FALSE)</f>
        <v>#N/A</v>
      </c>
      <c r="K180" s="56"/>
      <c r="L180" s="56"/>
    </row>
    <row r="181" spans="1:12" ht="14.25" customHeight="1">
      <c r="A181" s="103" t="s">
        <v>1692</v>
      </c>
      <c r="B181" s="53">
        <v>23</v>
      </c>
      <c r="C181" s="53"/>
      <c r="D181" s="53">
        <v>4</v>
      </c>
      <c r="E181" s="53"/>
      <c r="F181" s="56" t="e">
        <f>+VLOOKUP(E181,Participants!$A$1:$F$1600,2,FALSE)</f>
        <v>#N/A</v>
      </c>
      <c r="G181" s="56" t="e">
        <f>+VLOOKUP(E181,Participants!$A$1:$F$1600,4,FALSE)</f>
        <v>#N/A</v>
      </c>
      <c r="H181" s="56" t="e">
        <f>+VLOOKUP(E181,Participants!$A$1:$F$1600,5,FALSE)</f>
        <v>#N/A</v>
      </c>
      <c r="I181" s="56" t="e">
        <f>+VLOOKUP(E181,Participants!$A$1:$F$1600,3,FALSE)</f>
        <v>#N/A</v>
      </c>
      <c r="J181" s="56" t="e">
        <f>+VLOOKUP(E181,Participants!$A$1:$G$1600,7,FALSE)</f>
        <v>#N/A</v>
      </c>
      <c r="K181" s="56"/>
      <c r="L181" s="56"/>
    </row>
    <row r="182" spans="1:12" ht="14.25" customHeight="1">
      <c r="A182" s="103" t="s">
        <v>1692</v>
      </c>
      <c r="B182" s="53">
        <v>23</v>
      </c>
      <c r="C182" s="53"/>
      <c r="D182" s="53">
        <v>5</v>
      </c>
      <c r="E182" s="53"/>
      <c r="F182" s="56" t="e">
        <f>+VLOOKUP(E182,Participants!$A$1:$F$1600,2,FALSE)</f>
        <v>#N/A</v>
      </c>
      <c r="G182" s="56" t="e">
        <f>+VLOOKUP(E182,Participants!$A$1:$F$1600,4,FALSE)</f>
        <v>#N/A</v>
      </c>
      <c r="H182" s="56" t="e">
        <f>+VLOOKUP(E182,Participants!$A$1:$F$1600,5,FALSE)</f>
        <v>#N/A</v>
      </c>
      <c r="I182" s="56" t="e">
        <f>+VLOOKUP(E182,Participants!$A$1:$F$1600,3,FALSE)</f>
        <v>#N/A</v>
      </c>
      <c r="J182" s="56" t="e">
        <f>+VLOOKUP(E182,Participants!$A$1:$G$1600,7,FALSE)</f>
        <v>#N/A</v>
      </c>
      <c r="K182" s="56"/>
      <c r="L182" s="56"/>
    </row>
    <row r="183" spans="1:12" ht="14.25" customHeight="1">
      <c r="A183" s="103" t="s">
        <v>1692</v>
      </c>
      <c r="B183" s="53">
        <v>23</v>
      </c>
      <c r="C183" s="53"/>
      <c r="D183" s="53">
        <v>6</v>
      </c>
      <c r="E183" s="53"/>
      <c r="F183" s="56" t="e">
        <f>+VLOOKUP(E183,Participants!$A$1:$F$1600,2,FALSE)</f>
        <v>#N/A</v>
      </c>
      <c r="G183" s="56" t="e">
        <f>+VLOOKUP(E183,Participants!$A$1:$F$1600,4,FALSE)</f>
        <v>#N/A</v>
      </c>
      <c r="H183" s="56" t="e">
        <f>+VLOOKUP(E183,Participants!$A$1:$F$1600,5,FALSE)</f>
        <v>#N/A</v>
      </c>
      <c r="I183" s="56" t="e">
        <f>+VLOOKUP(E183,Participants!$A$1:$F$1600,3,FALSE)</f>
        <v>#N/A</v>
      </c>
      <c r="J183" s="56" t="e">
        <f>+VLOOKUP(E183,Participants!$A$1:$G$1600,7,FALSE)</f>
        <v>#N/A</v>
      </c>
      <c r="K183" s="56"/>
      <c r="L183" s="56"/>
    </row>
    <row r="184" spans="1:12" ht="14.25" customHeight="1">
      <c r="A184" s="103" t="s">
        <v>1692</v>
      </c>
      <c r="B184" s="53">
        <v>23</v>
      </c>
      <c r="C184" s="53"/>
      <c r="D184" s="53">
        <v>7</v>
      </c>
      <c r="E184" s="53"/>
      <c r="F184" s="56" t="e">
        <f>+VLOOKUP(E184,Participants!$A$1:$F$1600,2,FALSE)</f>
        <v>#N/A</v>
      </c>
      <c r="G184" s="56" t="e">
        <f>+VLOOKUP(E184,Participants!$A$1:$F$1600,4,FALSE)</f>
        <v>#N/A</v>
      </c>
      <c r="H184" s="56" t="e">
        <f>+VLOOKUP(E184,Participants!$A$1:$F$1600,5,FALSE)</f>
        <v>#N/A</v>
      </c>
      <c r="I184" s="56" t="e">
        <f>+VLOOKUP(E184,Participants!$A$1:$F$1600,3,FALSE)</f>
        <v>#N/A</v>
      </c>
      <c r="J184" s="56" t="e">
        <f>+VLOOKUP(E184,Participants!$A$1:$G$1600,7,FALSE)</f>
        <v>#N/A</v>
      </c>
      <c r="K184" s="56"/>
      <c r="L184" s="56"/>
    </row>
    <row r="185" spans="1:12" ht="14.25" customHeight="1">
      <c r="A185" s="103" t="s">
        <v>1692</v>
      </c>
      <c r="B185" s="53">
        <v>23</v>
      </c>
      <c r="C185" s="53"/>
      <c r="D185" s="53">
        <v>8</v>
      </c>
      <c r="E185" s="53"/>
      <c r="F185" s="56" t="e">
        <f>+VLOOKUP(E185,Participants!$A$1:$F$1600,2,FALSE)</f>
        <v>#N/A</v>
      </c>
      <c r="G185" s="56" t="e">
        <f>+VLOOKUP(E185,Participants!$A$1:$F$1600,4,FALSE)</f>
        <v>#N/A</v>
      </c>
      <c r="H185" s="56" t="e">
        <f>+VLOOKUP(E185,Participants!$A$1:$F$1600,5,FALSE)</f>
        <v>#N/A</v>
      </c>
      <c r="I185" s="56" t="e">
        <f>+VLOOKUP(E185,Participants!$A$1:$F$1600,3,FALSE)</f>
        <v>#N/A</v>
      </c>
      <c r="J185" s="56" t="e">
        <f>+VLOOKUP(E185,Participants!$A$1:$G$1600,7,FALSE)</f>
        <v>#N/A</v>
      </c>
      <c r="K185" s="56"/>
      <c r="L185" s="56"/>
    </row>
    <row r="186" spans="1:12" ht="14.25" customHeight="1">
      <c r="A186" s="103" t="s">
        <v>1692</v>
      </c>
      <c r="B186" s="57">
        <v>24</v>
      </c>
      <c r="C186" s="57"/>
      <c r="D186" s="57">
        <v>1</v>
      </c>
      <c r="E186" s="57"/>
      <c r="F186" s="59" t="e">
        <f>+VLOOKUP(E186,Participants!$A$1:$F$1600,2,FALSE)</f>
        <v>#N/A</v>
      </c>
      <c r="G186" s="59" t="e">
        <f>+VLOOKUP(E186,Participants!$A$1:$F$1600,4,FALSE)</f>
        <v>#N/A</v>
      </c>
      <c r="H186" s="59" t="e">
        <f>+VLOOKUP(E186,Participants!$A$1:$F$1600,5,FALSE)</f>
        <v>#N/A</v>
      </c>
      <c r="I186" s="59" t="e">
        <f>+VLOOKUP(E186,Participants!$A$1:$F$1600,3,FALSE)</f>
        <v>#N/A</v>
      </c>
      <c r="J186" s="59" t="e">
        <f>+VLOOKUP(E186,Participants!$A$1:$G$1600,7,FALSE)</f>
        <v>#N/A</v>
      </c>
      <c r="K186" s="59"/>
      <c r="L186" s="59"/>
    </row>
    <row r="187" spans="1:12" ht="14.25" customHeight="1">
      <c r="A187" s="103" t="s">
        <v>1692</v>
      </c>
      <c r="B187" s="57">
        <v>24</v>
      </c>
      <c r="C187" s="57"/>
      <c r="D187" s="57">
        <v>2</v>
      </c>
      <c r="E187" s="57"/>
      <c r="F187" s="59" t="e">
        <f>+VLOOKUP(E187,Participants!$A$1:$F$1600,2,FALSE)</f>
        <v>#N/A</v>
      </c>
      <c r="G187" s="59" t="e">
        <f>+VLOOKUP(E187,Participants!$A$1:$F$1600,4,FALSE)</f>
        <v>#N/A</v>
      </c>
      <c r="H187" s="59" t="e">
        <f>+VLOOKUP(E187,Participants!$A$1:$F$1600,5,FALSE)</f>
        <v>#N/A</v>
      </c>
      <c r="I187" s="59" t="e">
        <f>+VLOOKUP(E187,Participants!$A$1:$F$1600,3,FALSE)</f>
        <v>#N/A</v>
      </c>
      <c r="J187" s="59" t="e">
        <f>+VLOOKUP(E187,Participants!$A$1:$G$1600,7,FALSE)</f>
        <v>#N/A</v>
      </c>
      <c r="K187" s="59"/>
      <c r="L187" s="59"/>
    </row>
    <row r="188" spans="1:12" ht="14.25" customHeight="1">
      <c r="A188" s="103" t="s">
        <v>1692</v>
      </c>
      <c r="B188" s="57">
        <v>24</v>
      </c>
      <c r="C188" s="57"/>
      <c r="D188" s="57">
        <v>3</v>
      </c>
      <c r="E188" s="57"/>
      <c r="F188" s="59" t="e">
        <f>+VLOOKUP(E188,Participants!$A$1:$F$1600,2,FALSE)</f>
        <v>#N/A</v>
      </c>
      <c r="G188" s="59" t="e">
        <f>+VLOOKUP(E188,Participants!$A$1:$F$1600,4,FALSE)</f>
        <v>#N/A</v>
      </c>
      <c r="H188" s="59" t="e">
        <f>+VLOOKUP(E188,Participants!$A$1:$F$1600,5,FALSE)</f>
        <v>#N/A</v>
      </c>
      <c r="I188" s="59" t="e">
        <f>+VLOOKUP(E188,Participants!$A$1:$F$1600,3,FALSE)</f>
        <v>#N/A</v>
      </c>
      <c r="J188" s="59" t="e">
        <f>+VLOOKUP(E188,Participants!$A$1:$G$1600,7,FALSE)</f>
        <v>#N/A</v>
      </c>
      <c r="K188" s="59"/>
      <c r="L188" s="59"/>
    </row>
    <row r="189" spans="1:12" ht="14.25" customHeight="1">
      <c r="A189" s="103" t="s">
        <v>1692</v>
      </c>
      <c r="B189" s="57">
        <v>24</v>
      </c>
      <c r="C189" s="57"/>
      <c r="D189" s="57">
        <v>4</v>
      </c>
      <c r="E189" s="57"/>
      <c r="F189" s="59" t="e">
        <f>+VLOOKUP(E189,Participants!$A$1:$F$1600,2,FALSE)</f>
        <v>#N/A</v>
      </c>
      <c r="G189" s="59" t="e">
        <f>+VLOOKUP(E189,Participants!$A$1:$F$1600,4,FALSE)</f>
        <v>#N/A</v>
      </c>
      <c r="H189" s="59" t="e">
        <f>+VLOOKUP(E189,Participants!$A$1:$F$1600,5,FALSE)</f>
        <v>#N/A</v>
      </c>
      <c r="I189" s="59" t="e">
        <f>+VLOOKUP(E189,Participants!$A$1:$F$1600,3,FALSE)</f>
        <v>#N/A</v>
      </c>
      <c r="J189" s="59" t="e">
        <f>+VLOOKUP(E189,Participants!$A$1:$G$1600,7,FALSE)</f>
        <v>#N/A</v>
      </c>
      <c r="K189" s="59"/>
      <c r="L189" s="59"/>
    </row>
    <row r="190" spans="1:12" ht="14.25" customHeight="1">
      <c r="A190" s="103" t="s">
        <v>1692</v>
      </c>
      <c r="B190" s="57">
        <v>24</v>
      </c>
      <c r="C190" s="57"/>
      <c r="D190" s="57">
        <v>5</v>
      </c>
      <c r="E190" s="57"/>
      <c r="F190" s="59" t="e">
        <f>+VLOOKUP(E190,Participants!$A$1:$F$1600,2,FALSE)</f>
        <v>#N/A</v>
      </c>
      <c r="G190" s="59" t="e">
        <f>+VLOOKUP(E190,Participants!$A$1:$F$1600,4,FALSE)</f>
        <v>#N/A</v>
      </c>
      <c r="H190" s="59" t="e">
        <f>+VLOOKUP(E190,Participants!$A$1:$F$1600,5,FALSE)</f>
        <v>#N/A</v>
      </c>
      <c r="I190" s="59" t="e">
        <f>+VLOOKUP(E190,Participants!$A$1:$F$1600,3,FALSE)</f>
        <v>#N/A</v>
      </c>
      <c r="J190" s="59" t="e">
        <f>+VLOOKUP(E190,Participants!$A$1:$G$1600,7,FALSE)</f>
        <v>#N/A</v>
      </c>
      <c r="K190" s="59"/>
      <c r="L190" s="59"/>
    </row>
    <row r="191" spans="1:12" ht="14.25" customHeight="1">
      <c r="A191" s="103" t="s">
        <v>1692</v>
      </c>
      <c r="B191" s="57">
        <v>24</v>
      </c>
      <c r="C191" s="57"/>
      <c r="D191" s="57">
        <v>6</v>
      </c>
      <c r="E191" s="57"/>
      <c r="F191" s="59" t="e">
        <f>+VLOOKUP(E191,Participants!$A$1:$F$1600,2,FALSE)</f>
        <v>#N/A</v>
      </c>
      <c r="G191" s="59" t="e">
        <f>+VLOOKUP(E191,Participants!$A$1:$F$1600,4,FALSE)</f>
        <v>#N/A</v>
      </c>
      <c r="H191" s="59" t="e">
        <f>+VLOOKUP(E191,Participants!$A$1:$F$1600,5,FALSE)</f>
        <v>#N/A</v>
      </c>
      <c r="I191" s="59" t="e">
        <f>+VLOOKUP(E191,Participants!$A$1:$F$1600,3,FALSE)</f>
        <v>#N/A</v>
      </c>
      <c r="J191" s="59" t="e">
        <f>+VLOOKUP(E191,Participants!$A$1:$G$1600,7,FALSE)</f>
        <v>#N/A</v>
      </c>
      <c r="K191" s="59"/>
      <c r="L191" s="59"/>
    </row>
    <row r="192" spans="1:12" ht="14.25" customHeight="1">
      <c r="A192" s="103" t="s">
        <v>1692</v>
      </c>
      <c r="B192" s="57">
        <v>24</v>
      </c>
      <c r="C192" s="57"/>
      <c r="D192" s="57">
        <v>7</v>
      </c>
      <c r="E192" s="57"/>
      <c r="F192" s="59" t="e">
        <f>+VLOOKUP(E192,Participants!$A$1:$F$1600,2,FALSE)</f>
        <v>#N/A</v>
      </c>
      <c r="G192" s="59" t="e">
        <f>+VLOOKUP(E192,Participants!$A$1:$F$1600,4,FALSE)</f>
        <v>#N/A</v>
      </c>
      <c r="H192" s="59" t="e">
        <f>+VLOOKUP(E192,Participants!$A$1:$F$1600,5,FALSE)</f>
        <v>#N/A</v>
      </c>
      <c r="I192" s="59" t="e">
        <f>+VLOOKUP(E192,Participants!$A$1:$F$1600,3,FALSE)</f>
        <v>#N/A</v>
      </c>
      <c r="J192" s="59" t="e">
        <f>+VLOOKUP(E192,Participants!$A$1:$G$1600,7,FALSE)</f>
        <v>#N/A</v>
      </c>
      <c r="K192" s="59"/>
      <c r="L192" s="59"/>
    </row>
    <row r="193" spans="1:12" ht="14.25" customHeight="1">
      <c r="A193" s="103" t="s">
        <v>1692</v>
      </c>
      <c r="B193" s="57">
        <v>24</v>
      </c>
      <c r="C193" s="57"/>
      <c r="D193" s="57">
        <v>8</v>
      </c>
      <c r="E193" s="57"/>
      <c r="F193" s="59" t="e">
        <f>+VLOOKUP(E193,Participants!$A$1:$F$1600,2,FALSE)</f>
        <v>#N/A</v>
      </c>
      <c r="G193" s="59" t="e">
        <f>+VLOOKUP(E193,Participants!$A$1:$F$1600,4,FALSE)</f>
        <v>#N/A</v>
      </c>
      <c r="H193" s="59" t="e">
        <f>+VLOOKUP(E193,Participants!$A$1:$F$1600,5,FALSE)</f>
        <v>#N/A</v>
      </c>
      <c r="I193" s="59" t="e">
        <f>+VLOOKUP(E193,Participants!$A$1:$F$1600,3,FALSE)</f>
        <v>#N/A</v>
      </c>
      <c r="J193" s="59" t="e">
        <f>+VLOOKUP(E193,Participants!$A$1:$G$1600,7,FALSE)</f>
        <v>#N/A</v>
      </c>
      <c r="K193" s="59"/>
      <c r="L193" s="59"/>
    </row>
    <row r="194" spans="1:12" ht="14.25" customHeight="1">
      <c r="A194" s="103" t="s">
        <v>1692</v>
      </c>
      <c r="B194" s="53">
        <v>25</v>
      </c>
      <c r="C194" s="53"/>
      <c r="D194" s="53">
        <v>1</v>
      </c>
      <c r="E194" s="53"/>
      <c r="F194" s="56" t="e">
        <f>+VLOOKUP(E194,Participants!$A$1:$F$1600,2,FALSE)</f>
        <v>#N/A</v>
      </c>
      <c r="G194" s="56" t="e">
        <f>+VLOOKUP(E194,Participants!$A$1:$F$1600,4,FALSE)</f>
        <v>#N/A</v>
      </c>
      <c r="H194" s="56" t="e">
        <f>+VLOOKUP(E194,Participants!$A$1:$F$1600,5,FALSE)</f>
        <v>#N/A</v>
      </c>
      <c r="I194" s="56" t="e">
        <f>+VLOOKUP(E194,Participants!$A$1:$F$1600,3,FALSE)</f>
        <v>#N/A</v>
      </c>
      <c r="J194" s="56" t="e">
        <f>+VLOOKUP(E194,Participants!$A$1:$G$1600,7,FALSE)</f>
        <v>#N/A</v>
      </c>
      <c r="K194" s="56"/>
      <c r="L194" s="56"/>
    </row>
    <row r="195" spans="1:12" ht="14.25" customHeight="1">
      <c r="A195" s="103" t="s">
        <v>1692</v>
      </c>
      <c r="B195" s="53">
        <v>25</v>
      </c>
      <c r="C195" s="53"/>
      <c r="D195" s="53">
        <v>2</v>
      </c>
      <c r="E195" s="53"/>
      <c r="F195" s="56" t="e">
        <f>+VLOOKUP(E195,Participants!$A$1:$F$1600,2,FALSE)</f>
        <v>#N/A</v>
      </c>
      <c r="G195" s="56" t="e">
        <f>+VLOOKUP(E195,Participants!$A$1:$F$1600,4,FALSE)</f>
        <v>#N/A</v>
      </c>
      <c r="H195" s="56" t="e">
        <f>+VLOOKUP(E195,Participants!$A$1:$F$1600,5,FALSE)</f>
        <v>#N/A</v>
      </c>
      <c r="I195" s="56" t="e">
        <f>+VLOOKUP(E195,Participants!$A$1:$F$1600,3,FALSE)</f>
        <v>#N/A</v>
      </c>
      <c r="J195" s="56" t="e">
        <f>+VLOOKUP(E195,Participants!$A$1:$G$1600,7,FALSE)</f>
        <v>#N/A</v>
      </c>
      <c r="K195" s="56"/>
      <c r="L195" s="56"/>
    </row>
    <row r="196" spans="1:12" ht="14.25" customHeight="1">
      <c r="A196" s="103" t="s">
        <v>1692</v>
      </c>
      <c r="B196" s="53">
        <v>25</v>
      </c>
      <c r="C196" s="53"/>
      <c r="D196" s="53">
        <v>3</v>
      </c>
      <c r="E196" s="53"/>
      <c r="F196" s="56" t="e">
        <f>+VLOOKUP(E196,Participants!$A$1:$F$1600,2,FALSE)</f>
        <v>#N/A</v>
      </c>
      <c r="G196" s="56" t="e">
        <f>+VLOOKUP(E196,Participants!$A$1:$F$1600,4,FALSE)</f>
        <v>#N/A</v>
      </c>
      <c r="H196" s="56" t="e">
        <f>+VLOOKUP(E196,Participants!$A$1:$F$1600,5,FALSE)</f>
        <v>#N/A</v>
      </c>
      <c r="I196" s="56" t="e">
        <f>+VLOOKUP(E196,Participants!$A$1:$F$1600,3,FALSE)</f>
        <v>#N/A</v>
      </c>
      <c r="J196" s="56" t="e">
        <f>+VLOOKUP(E196,Participants!$A$1:$G$1600,7,FALSE)</f>
        <v>#N/A</v>
      </c>
      <c r="K196" s="56"/>
      <c r="L196" s="56"/>
    </row>
    <row r="197" spans="1:12" ht="14.25" customHeight="1">
      <c r="A197" s="103" t="s">
        <v>1692</v>
      </c>
      <c r="B197" s="53">
        <v>25</v>
      </c>
      <c r="C197" s="53"/>
      <c r="D197" s="53">
        <v>4</v>
      </c>
      <c r="E197" s="53"/>
      <c r="F197" s="56" t="e">
        <f>+VLOOKUP(E197,Participants!$A$1:$F$1600,2,FALSE)</f>
        <v>#N/A</v>
      </c>
      <c r="G197" s="56" t="e">
        <f>+VLOOKUP(E197,Participants!$A$1:$F$1600,4,FALSE)</f>
        <v>#N/A</v>
      </c>
      <c r="H197" s="56" t="e">
        <f>+VLOOKUP(E197,Participants!$A$1:$F$1600,5,FALSE)</f>
        <v>#N/A</v>
      </c>
      <c r="I197" s="56" t="e">
        <f>+VLOOKUP(E197,Participants!$A$1:$F$1600,3,FALSE)</f>
        <v>#N/A</v>
      </c>
      <c r="J197" s="56" t="e">
        <f>+VLOOKUP(E197,Participants!$A$1:$G$1600,7,FALSE)</f>
        <v>#N/A</v>
      </c>
      <c r="K197" s="56"/>
      <c r="L197" s="56"/>
    </row>
    <row r="198" spans="1:12" ht="14.25" customHeight="1">
      <c r="A198" s="103" t="s">
        <v>1692</v>
      </c>
      <c r="B198" s="53">
        <v>25</v>
      </c>
      <c r="C198" s="53"/>
      <c r="D198" s="53">
        <v>5</v>
      </c>
      <c r="E198" s="53"/>
      <c r="F198" s="56" t="e">
        <f>+VLOOKUP(E198,Participants!$A$1:$F$1600,2,FALSE)</f>
        <v>#N/A</v>
      </c>
      <c r="G198" s="56" t="e">
        <f>+VLOOKUP(E198,Participants!$A$1:$F$1600,4,FALSE)</f>
        <v>#N/A</v>
      </c>
      <c r="H198" s="56" t="e">
        <f>+VLOOKUP(E198,Participants!$A$1:$F$1600,5,FALSE)</f>
        <v>#N/A</v>
      </c>
      <c r="I198" s="56" t="e">
        <f>+VLOOKUP(E198,Participants!$A$1:$F$1600,3,FALSE)</f>
        <v>#N/A</v>
      </c>
      <c r="J198" s="56" t="e">
        <f>+VLOOKUP(E198,Participants!$A$1:$G$1600,7,FALSE)</f>
        <v>#N/A</v>
      </c>
      <c r="K198" s="56"/>
      <c r="L198" s="56"/>
    </row>
    <row r="199" spans="1:12" ht="14.25" customHeight="1">
      <c r="A199" s="103" t="s">
        <v>1692</v>
      </c>
      <c r="B199" s="53">
        <v>25</v>
      </c>
      <c r="C199" s="53"/>
      <c r="D199" s="53">
        <v>6</v>
      </c>
      <c r="E199" s="53"/>
      <c r="F199" s="56" t="e">
        <f>+VLOOKUP(E199,Participants!$A$1:$F$1600,2,FALSE)</f>
        <v>#N/A</v>
      </c>
      <c r="G199" s="56" t="e">
        <f>+VLOOKUP(E199,Participants!$A$1:$F$1600,4,FALSE)</f>
        <v>#N/A</v>
      </c>
      <c r="H199" s="56" t="e">
        <f>+VLOOKUP(E199,Participants!$A$1:$F$1600,5,FALSE)</f>
        <v>#N/A</v>
      </c>
      <c r="I199" s="56" t="e">
        <f>+VLOOKUP(E199,Participants!$A$1:$F$1600,3,FALSE)</f>
        <v>#N/A</v>
      </c>
      <c r="J199" s="56" t="e">
        <f>+VLOOKUP(E199,Participants!$A$1:$G$1600,7,FALSE)</f>
        <v>#N/A</v>
      </c>
      <c r="K199" s="56"/>
      <c r="L199" s="56"/>
    </row>
    <row r="200" spans="1:12" ht="14.25" customHeight="1">
      <c r="A200" s="103" t="s">
        <v>1692</v>
      </c>
      <c r="B200" s="53">
        <v>25</v>
      </c>
      <c r="C200" s="53"/>
      <c r="D200" s="53">
        <v>7</v>
      </c>
      <c r="E200" s="53"/>
      <c r="F200" s="56" t="e">
        <f>+VLOOKUP(E200,Participants!$A$1:$F$1600,2,FALSE)</f>
        <v>#N/A</v>
      </c>
      <c r="G200" s="56" t="e">
        <f>+VLOOKUP(E200,Participants!$A$1:$F$1600,4,FALSE)</f>
        <v>#N/A</v>
      </c>
      <c r="H200" s="56" t="e">
        <f>+VLOOKUP(E200,Participants!$A$1:$F$1600,5,FALSE)</f>
        <v>#N/A</v>
      </c>
      <c r="I200" s="56" t="e">
        <f>+VLOOKUP(E200,Participants!$A$1:$F$1600,3,FALSE)</f>
        <v>#N/A</v>
      </c>
      <c r="J200" s="56" t="e">
        <f>+VLOOKUP(E200,Participants!$A$1:$G$1600,7,FALSE)</f>
        <v>#N/A</v>
      </c>
      <c r="K200" s="56"/>
      <c r="L200" s="56"/>
    </row>
    <row r="201" spans="1:12" ht="14.25" customHeight="1">
      <c r="A201" s="103" t="s">
        <v>1692</v>
      </c>
      <c r="B201" s="53">
        <v>25</v>
      </c>
      <c r="C201" s="53"/>
      <c r="D201" s="53">
        <v>8</v>
      </c>
      <c r="E201" s="53"/>
      <c r="F201" s="56" t="e">
        <f>+VLOOKUP(E201,Participants!$A$1:$F$1600,2,FALSE)</f>
        <v>#N/A</v>
      </c>
      <c r="G201" s="56" t="e">
        <f>+VLOOKUP(E201,Participants!$A$1:$F$1600,4,FALSE)</f>
        <v>#N/A</v>
      </c>
      <c r="H201" s="56" t="e">
        <f>+VLOOKUP(E201,Participants!$A$1:$F$1600,5,FALSE)</f>
        <v>#N/A</v>
      </c>
      <c r="I201" s="56" t="e">
        <f>+VLOOKUP(E201,Participants!$A$1:$F$1600,3,FALSE)</f>
        <v>#N/A</v>
      </c>
      <c r="J201" s="56" t="e">
        <f>+VLOOKUP(E201,Participants!$A$1:$G$1600,7,FALSE)</f>
        <v>#N/A</v>
      </c>
      <c r="K201" s="56"/>
      <c r="L201" s="56"/>
    </row>
    <row r="202" spans="1:12" ht="14.25" customHeight="1">
      <c r="A202" s="103" t="s">
        <v>1692</v>
      </c>
      <c r="B202" s="57">
        <v>26</v>
      </c>
      <c r="C202" s="57"/>
      <c r="D202" s="57">
        <v>1</v>
      </c>
      <c r="E202" s="57"/>
      <c r="F202" s="59" t="e">
        <f>+VLOOKUP(E202,Participants!$A$1:$F$1600,2,FALSE)</f>
        <v>#N/A</v>
      </c>
      <c r="G202" s="59" t="e">
        <f>+VLOOKUP(E202,Participants!$A$1:$F$1600,4,FALSE)</f>
        <v>#N/A</v>
      </c>
      <c r="H202" s="59" t="e">
        <f>+VLOOKUP(E202,Participants!$A$1:$F$1600,5,FALSE)</f>
        <v>#N/A</v>
      </c>
      <c r="I202" s="59" t="e">
        <f>+VLOOKUP(E202,Participants!$A$1:$F$1600,3,FALSE)</f>
        <v>#N/A</v>
      </c>
      <c r="J202" s="59" t="e">
        <f>+VLOOKUP(E202,Participants!$A$1:$G$1600,7,FALSE)</f>
        <v>#N/A</v>
      </c>
      <c r="K202" s="59"/>
      <c r="L202" s="59"/>
    </row>
    <row r="203" spans="1:12" ht="14.25" customHeight="1">
      <c r="A203" s="103" t="s">
        <v>1692</v>
      </c>
      <c r="B203" s="57">
        <v>26</v>
      </c>
      <c r="C203" s="57"/>
      <c r="D203" s="57">
        <v>2</v>
      </c>
      <c r="E203" s="57"/>
      <c r="F203" s="59" t="e">
        <f>+VLOOKUP(E203,Participants!$A$1:$F$1600,2,FALSE)</f>
        <v>#N/A</v>
      </c>
      <c r="G203" s="59" t="e">
        <f>+VLOOKUP(E203,Participants!$A$1:$F$1600,4,FALSE)</f>
        <v>#N/A</v>
      </c>
      <c r="H203" s="59" t="e">
        <f>+VLOOKUP(E203,Participants!$A$1:$F$1600,5,FALSE)</f>
        <v>#N/A</v>
      </c>
      <c r="I203" s="59" t="e">
        <f>+VLOOKUP(E203,Participants!$A$1:$F$1600,3,FALSE)</f>
        <v>#N/A</v>
      </c>
      <c r="J203" s="59" t="e">
        <f>+VLOOKUP(E203,Participants!$A$1:$G$1600,7,FALSE)</f>
        <v>#N/A</v>
      </c>
      <c r="K203" s="59"/>
      <c r="L203" s="59"/>
    </row>
    <row r="204" spans="1:12" ht="14.25" customHeight="1">
      <c r="A204" s="103" t="s">
        <v>1692</v>
      </c>
      <c r="B204" s="57">
        <v>26</v>
      </c>
      <c r="C204" s="57"/>
      <c r="D204" s="57">
        <v>3</v>
      </c>
      <c r="E204" s="57"/>
      <c r="F204" s="59" t="e">
        <f>+VLOOKUP(E204,Participants!$A$1:$F$1600,2,FALSE)</f>
        <v>#N/A</v>
      </c>
      <c r="G204" s="59" t="e">
        <f>+VLOOKUP(E204,Participants!$A$1:$F$1600,4,FALSE)</f>
        <v>#N/A</v>
      </c>
      <c r="H204" s="59" t="e">
        <f>+VLOOKUP(E204,Participants!$A$1:$F$1600,5,FALSE)</f>
        <v>#N/A</v>
      </c>
      <c r="I204" s="59" t="e">
        <f>+VLOOKUP(E204,Participants!$A$1:$F$1600,3,FALSE)</f>
        <v>#N/A</v>
      </c>
      <c r="J204" s="59" t="e">
        <f>+VLOOKUP(E204,Participants!$A$1:$G$1600,7,FALSE)</f>
        <v>#N/A</v>
      </c>
      <c r="K204" s="59"/>
      <c r="L204" s="59"/>
    </row>
    <row r="205" spans="1:12" ht="14.25" customHeight="1">
      <c r="A205" s="103" t="s">
        <v>1692</v>
      </c>
      <c r="B205" s="57">
        <v>26</v>
      </c>
      <c r="C205" s="57"/>
      <c r="D205" s="57">
        <v>4</v>
      </c>
      <c r="E205" s="57"/>
      <c r="F205" s="59" t="e">
        <f>+VLOOKUP(E205,Participants!$A$1:$F$1600,2,FALSE)</f>
        <v>#N/A</v>
      </c>
      <c r="G205" s="59" t="e">
        <f>+VLOOKUP(E205,Participants!$A$1:$F$1600,4,FALSE)</f>
        <v>#N/A</v>
      </c>
      <c r="H205" s="59" t="e">
        <f>+VLOOKUP(E205,Participants!$A$1:$F$1600,5,FALSE)</f>
        <v>#N/A</v>
      </c>
      <c r="I205" s="59" t="e">
        <f>+VLOOKUP(E205,Participants!$A$1:$F$1600,3,FALSE)</f>
        <v>#N/A</v>
      </c>
      <c r="J205" s="59" t="e">
        <f>+VLOOKUP(E205,Participants!$A$1:$G$1600,7,FALSE)</f>
        <v>#N/A</v>
      </c>
      <c r="K205" s="59"/>
      <c r="L205" s="59"/>
    </row>
    <row r="206" spans="1:12" ht="14.25" customHeight="1">
      <c r="A206" s="103" t="s">
        <v>1692</v>
      </c>
      <c r="B206" s="57">
        <v>26</v>
      </c>
      <c r="C206" s="57"/>
      <c r="D206" s="57">
        <v>5</v>
      </c>
      <c r="E206" s="57"/>
      <c r="F206" s="59" t="e">
        <f>+VLOOKUP(E206,Participants!$A$1:$F$1600,2,FALSE)</f>
        <v>#N/A</v>
      </c>
      <c r="G206" s="59" t="e">
        <f>+VLOOKUP(E206,Participants!$A$1:$F$1600,4,FALSE)</f>
        <v>#N/A</v>
      </c>
      <c r="H206" s="59" t="e">
        <f>+VLOOKUP(E206,Participants!$A$1:$F$1600,5,FALSE)</f>
        <v>#N/A</v>
      </c>
      <c r="I206" s="59" t="e">
        <f>+VLOOKUP(E206,Participants!$A$1:$F$1600,3,FALSE)</f>
        <v>#N/A</v>
      </c>
      <c r="J206" s="59" t="e">
        <f>+VLOOKUP(E206,Participants!$A$1:$G$1600,7,FALSE)</f>
        <v>#N/A</v>
      </c>
      <c r="K206" s="59"/>
      <c r="L206" s="59"/>
    </row>
    <row r="207" spans="1:12" ht="14.25" customHeight="1">
      <c r="A207" s="103" t="s">
        <v>1692</v>
      </c>
      <c r="B207" s="57">
        <v>26</v>
      </c>
      <c r="C207" s="57"/>
      <c r="D207" s="57">
        <v>6</v>
      </c>
      <c r="E207" s="57"/>
      <c r="F207" s="59" t="e">
        <f>+VLOOKUP(E207,Participants!$A$1:$F$1600,2,FALSE)</f>
        <v>#N/A</v>
      </c>
      <c r="G207" s="59" t="e">
        <f>+VLOOKUP(E207,Participants!$A$1:$F$1600,4,FALSE)</f>
        <v>#N/A</v>
      </c>
      <c r="H207" s="59" t="e">
        <f>+VLOOKUP(E207,Participants!$A$1:$F$1600,5,FALSE)</f>
        <v>#N/A</v>
      </c>
      <c r="I207" s="59" t="e">
        <f>+VLOOKUP(E207,Participants!$A$1:$F$1600,3,FALSE)</f>
        <v>#N/A</v>
      </c>
      <c r="J207" s="59" t="e">
        <f>+VLOOKUP(E207,Participants!$A$1:$G$1600,7,FALSE)</f>
        <v>#N/A</v>
      </c>
      <c r="K207" s="59"/>
      <c r="L207" s="59"/>
    </row>
    <row r="208" spans="1:12" ht="14.25" customHeight="1">
      <c r="A208" s="103" t="s">
        <v>1692</v>
      </c>
      <c r="B208" s="57">
        <v>26</v>
      </c>
      <c r="C208" s="57"/>
      <c r="D208" s="57">
        <v>7</v>
      </c>
      <c r="E208" s="57"/>
      <c r="F208" s="59" t="e">
        <f>+VLOOKUP(E208,Participants!$A$1:$F$1600,2,FALSE)</f>
        <v>#N/A</v>
      </c>
      <c r="G208" s="59" t="e">
        <f>+VLOOKUP(E208,Participants!$A$1:$F$1600,4,FALSE)</f>
        <v>#N/A</v>
      </c>
      <c r="H208" s="59" t="e">
        <f>+VLOOKUP(E208,Participants!$A$1:$F$1600,5,FALSE)</f>
        <v>#N/A</v>
      </c>
      <c r="I208" s="59" t="e">
        <f>+VLOOKUP(E208,Participants!$A$1:$F$1600,3,FALSE)</f>
        <v>#N/A</v>
      </c>
      <c r="J208" s="59" t="e">
        <f>+VLOOKUP(E208,Participants!$A$1:$G$1600,7,FALSE)</f>
        <v>#N/A</v>
      </c>
      <c r="K208" s="59"/>
      <c r="L208" s="59"/>
    </row>
    <row r="209" spans="1:12" ht="14.25" customHeight="1">
      <c r="A209" s="103" t="s">
        <v>1692</v>
      </c>
      <c r="B209" s="57">
        <v>26</v>
      </c>
      <c r="C209" s="57"/>
      <c r="D209" s="57">
        <v>8</v>
      </c>
      <c r="E209" s="57"/>
      <c r="F209" s="59" t="e">
        <f>+VLOOKUP(E209,Participants!$A$1:$F$1600,2,FALSE)</f>
        <v>#N/A</v>
      </c>
      <c r="G209" s="59" t="e">
        <f>+VLOOKUP(E209,Participants!$A$1:$F$1600,4,FALSE)</f>
        <v>#N/A</v>
      </c>
      <c r="H209" s="59" t="e">
        <f>+VLOOKUP(E209,Participants!$A$1:$F$1600,5,FALSE)</f>
        <v>#N/A</v>
      </c>
      <c r="I209" s="59" t="e">
        <f>+VLOOKUP(E209,Participants!$A$1:$F$1600,3,FALSE)</f>
        <v>#N/A</v>
      </c>
      <c r="J209" s="59" t="e">
        <f>+VLOOKUP(E209,Participants!$A$1:$G$1600,7,FALSE)</f>
        <v>#N/A</v>
      </c>
      <c r="K209" s="59"/>
      <c r="L209" s="59"/>
    </row>
    <row r="210" spans="1:12" ht="14.25" customHeight="1">
      <c r="A210" s="103" t="s">
        <v>1692</v>
      </c>
      <c r="B210" s="53">
        <v>27</v>
      </c>
      <c r="C210" s="53"/>
      <c r="D210" s="53">
        <v>1</v>
      </c>
      <c r="E210" s="53"/>
      <c r="F210" s="56" t="e">
        <f>+VLOOKUP(E210,Participants!$A$1:$F$1600,2,FALSE)</f>
        <v>#N/A</v>
      </c>
      <c r="G210" s="56" t="e">
        <f>+VLOOKUP(E210,Participants!$A$1:$F$1600,4,FALSE)</f>
        <v>#N/A</v>
      </c>
      <c r="H210" s="56" t="e">
        <f>+VLOOKUP(E210,Participants!$A$1:$F$1600,5,FALSE)</f>
        <v>#N/A</v>
      </c>
      <c r="I210" s="56" t="e">
        <f>+VLOOKUP(E210,Participants!$A$1:$F$1600,3,FALSE)</f>
        <v>#N/A</v>
      </c>
      <c r="J210" s="56" t="e">
        <f>+VLOOKUP(E210,Participants!$A$1:$G$1600,7,FALSE)</f>
        <v>#N/A</v>
      </c>
      <c r="K210" s="56"/>
      <c r="L210" s="56"/>
    </row>
    <row r="211" spans="1:12" ht="14.25" customHeight="1">
      <c r="A211" s="103" t="s">
        <v>1692</v>
      </c>
      <c r="B211" s="53">
        <v>27</v>
      </c>
      <c r="C211" s="53"/>
      <c r="D211" s="53">
        <v>2</v>
      </c>
      <c r="E211" s="53"/>
      <c r="F211" s="56" t="e">
        <f>+VLOOKUP(E211,Participants!$A$1:$F$1600,2,FALSE)</f>
        <v>#N/A</v>
      </c>
      <c r="G211" s="56" t="e">
        <f>+VLOOKUP(E211,Participants!$A$1:$F$1600,4,FALSE)</f>
        <v>#N/A</v>
      </c>
      <c r="H211" s="56" t="e">
        <f>+VLOOKUP(E211,Participants!$A$1:$F$1600,5,FALSE)</f>
        <v>#N/A</v>
      </c>
      <c r="I211" s="56" t="e">
        <f>+VLOOKUP(E211,Participants!$A$1:$F$1600,3,FALSE)</f>
        <v>#N/A</v>
      </c>
      <c r="J211" s="56" t="e">
        <f>+VLOOKUP(E211,Participants!$A$1:$G$1600,7,FALSE)</f>
        <v>#N/A</v>
      </c>
      <c r="K211" s="56"/>
      <c r="L211" s="56"/>
    </row>
    <row r="212" spans="1:12" ht="14.25" customHeight="1">
      <c r="A212" s="103" t="s">
        <v>1692</v>
      </c>
      <c r="B212" s="53">
        <v>27</v>
      </c>
      <c r="C212" s="53"/>
      <c r="D212" s="53">
        <v>3</v>
      </c>
      <c r="E212" s="53"/>
      <c r="F212" s="56" t="e">
        <f>+VLOOKUP(E212,Participants!$A$1:$F$1600,2,FALSE)</f>
        <v>#N/A</v>
      </c>
      <c r="G212" s="56" t="e">
        <f>+VLOOKUP(E212,Participants!$A$1:$F$1600,4,FALSE)</f>
        <v>#N/A</v>
      </c>
      <c r="H212" s="56" t="e">
        <f>+VLOOKUP(E212,Participants!$A$1:$F$1600,5,FALSE)</f>
        <v>#N/A</v>
      </c>
      <c r="I212" s="56" t="e">
        <f>+VLOOKUP(E212,Participants!$A$1:$F$1600,3,FALSE)</f>
        <v>#N/A</v>
      </c>
      <c r="J212" s="56" t="e">
        <f>+VLOOKUP(E212,Participants!$A$1:$G$1600,7,FALSE)</f>
        <v>#N/A</v>
      </c>
      <c r="K212" s="56"/>
      <c r="L212" s="56"/>
    </row>
    <row r="213" spans="1:12" ht="14.25" customHeight="1">
      <c r="A213" s="103" t="s">
        <v>1692</v>
      </c>
      <c r="B213" s="53">
        <v>27</v>
      </c>
      <c r="C213" s="53"/>
      <c r="D213" s="53">
        <v>4</v>
      </c>
      <c r="E213" s="53"/>
      <c r="F213" s="56" t="e">
        <f>+VLOOKUP(E213,Participants!$A$1:$F$1600,2,FALSE)</f>
        <v>#N/A</v>
      </c>
      <c r="G213" s="56" t="e">
        <f>+VLOOKUP(E213,Participants!$A$1:$F$1600,4,FALSE)</f>
        <v>#N/A</v>
      </c>
      <c r="H213" s="56" t="e">
        <f>+VLOOKUP(E213,Participants!$A$1:$F$1600,5,FALSE)</f>
        <v>#N/A</v>
      </c>
      <c r="I213" s="56" t="e">
        <f>+VLOOKUP(E213,Participants!$A$1:$F$1600,3,FALSE)</f>
        <v>#N/A</v>
      </c>
      <c r="J213" s="56" t="e">
        <f>+VLOOKUP(E213,Participants!$A$1:$G$1600,7,FALSE)</f>
        <v>#N/A</v>
      </c>
      <c r="K213" s="56"/>
      <c r="L213" s="56"/>
    </row>
    <row r="214" spans="1:12" ht="14.25" customHeight="1">
      <c r="A214" s="103" t="s">
        <v>1692</v>
      </c>
      <c r="B214" s="53">
        <v>27</v>
      </c>
      <c r="C214" s="53"/>
      <c r="D214" s="53">
        <v>5</v>
      </c>
      <c r="E214" s="53"/>
      <c r="F214" s="56" t="e">
        <f>+VLOOKUP(E214,Participants!$A$1:$F$1600,2,FALSE)</f>
        <v>#N/A</v>
      </c>
      <c r="G214" s="56" t="e">
        <f>+VLOOKUP(E214,Participants!$A$1:$F$1600,4,FALSE)</f>
        <v>#N/A</v>
      </c>
      <c r="H214" s="56" t="e">
        <f>+VLOOKUP(E214,Participants!$A$1:$F$1600,5,FALSE)</f>
        <v>#N/A</v>
      </c>
      <c r="I214" s="56" t="e">
        <f>+VLOOKUP(E214,Participants!$A$1:$F$1600,3,FALSE)</f>
        <v>#N/A</v>
      </c>
      <c r="J214" s="56" t="e">
        <f>+VLOOKUP(E214,Participants!$A$1:$G$1600,7,FALSE)</f>
        <v>#N/A</v>
      </c>
      <c r="K214" s="56"/>
      <c r="L214" s="56"/>
    </row>
    <row r="215" spans="1:12" ht="14.25" customHeight="1">
      <c r="A215" s="103" t="s">
        <v>1692</v>
      </c>
      <c r="B215" s="53">
        <v>27</v>
      </c>
      <c r="C215" s="53"/>
      <c r="D215" s="53">
        <v>6</v>
      </c>
      <c r="E215" s="53"/>
      <c r="F215" s="56" t="e">
        <f>+VLOOKUP(E215,Participants!$A$1:$F$1600,2,FALSE)</f>
        <v>#N/A</v>
      </c>
      <c r="G215" s="56" t="e">
        <f>+VLOOKUP(E215,Participants!$A$1:$F$1600,4,FALSE)</f>
        <v>#N/A</v>
      </c>
      <c r="H215" s="56" t="e">
        <f>+VLOOKUP(E215,Participants!$A$1:$F$1600,5,FALSE)</f>
        <v>#N/A</v>
      </c>
      <c r="I215" s="56" t="e">
        <f>+VLOOKUP(E215,Participants!$A$1:$F$1600,3,FALSE)</f>
        <v>#N/A</v>
      </c>
      <c r="J215" s="56" t="e">
        <f>+VLOOKUP(E215,Participants!$A$1:$G$1600,7,FALSE)</f>
        <v>#N/A</v>
      </c>
      <c r="K215" s="56"/>
      <c r="L215" s="56"/>
    </row>
    <row r="216" spans="1:12" ht="14.25" customHeight="1">
      <c r="A216" s="103" t="s">
        <v>1692</v>
      </c>
      <c r="B216" s="53">
        <v>27</v>
      </c>
      <c r="C216" s="53"/>
      <c r="D216" s="53">
        <v>7</v>
      </c>
      <c r="E216" s="53"/>
      <c r="F216" s="56" t="e">
        <f>+VLOOKUP(E216,Participants!$A$1:$F$1600,2,FALSE)</f>
        <v>#N/A</v>
      </c>
      <c r="G216" s="56" t="e">
        <f>+VLOOKUP(E216,Participants!$A$1:$F$1600,4,FALSE)</f>
        <v>#N/A</v>
      </c>
      <c r="H216" s="56" t="e">
        <f>+VLOOKUP(E216,Participants!$A$1:$F$1600,5,FALSE)</f>
        <v>#N/A</v>
      </c>
      <c r="I216" s="56" t="e">
        <f>+VLOOKUP(E216,Participants!$A$1:$F$1600,3,FALSE)</f>
        <v>#N/A</v>
      </c>
      <c r="J216" s="56" t="e">
        <f>+VLOOKUP(E216,Participants!$A$1:$G$1600,7,FALSE)</f>
        <v>#N/A</v>
      </c>
      <c r="K216" s="56"/>
      <c r="L216" s="56"/>
    </row>
    <row r="217" spans="1:12" ht="14.25" customHeight="1">
      <c r="A217" s="103" t="s">
        <v>1692</v>
      </c>
      <c r="B217" s="53">
        <v>27</v>
      </c>
      <c r="C217" s="53"/>
      <c r="D217" s="53">
        <v>8</v>
      </c>
      <c r="E217" s="53"/>
      <c r="F217" s="56" t="e">
        <f>+VLOOKUP(E217,Participants!$A$1:$F$1600,2,FALSE)</f>
        <v>#N/A</v>
      </c>
      <c r="G217" s="56" t="e">
        <f>+VLOOKUP(E217,Participants!$A$1:$F$1600,4,FALSE)</f>
        <v>#N/A</v>
      </c>
      <c r="H217" s="56" t="e">
        <f>+VLOOKUP(E217,Participants!$A$1:$F$1600,5,FALSE)</f>
        <v>#N/A</v>
      </c>
      <c r="I217" s="56" t="e">
        <f>+VLOOKUP(E217,Participants!$A$1:$F$1600,3,FALSE)</f>
        <v>#N/A</v>
      </c>
      <c r="J217" s="56" t="e">
        <f>+VLOOKUP(E217,Participants!$A$1:$G$1600,7,FALSE)</f>
        <v>#N/A</v>
      </c>
      <c r="K217" s="56"/>
      <c r="L217" s="56"/>
    </row>
    <row r="218" spans="1:12" ht="14.25" customHeight="1">
      <c r="A218" s="103" t="s">
        <v>1692</v>
      </c>
      <c r="B218" s="57">
        <v>28</v>
      </c>
      <c r="C218" s="57"/>
      <c r="D218" s="57">
        <v>1</v>
      </c>
      <c r="E218" s="57"/>
      <c r="F218" s="59" t="e">
        <f>+VLOOKUP(E218,Participants!$A$1:$F$1600,2,FALSE)</f>
        <v>#N/A</v>
      </c>
      <c r="G218" s="59" t="e">
        <f>+VLOOKUP(E218,Participants!$A$1:$F$1600,4,FALSE)</f>
        <v>#N/A</v>
      </c>
      <c r="H218" s="59" t="e">
        <f>+VLOOKUP(E218,Participants!$A$1:$F$1600,5,FALSE)</f>
        <v>#N/A</v>
      </c>
      <c r="I218" s="59" t="e">
        <f>+VLOOKUP(E218,Participants!$A$1:$F$1600,3,FALSE)</f>
        <v>#N/A</v>
      </c>
      <c r="J218" s="59" t="e">
        <f>+VLOOKUP(E218,Participants!$A$1:$G$1600,7,FALSE)</f>
        <v>#N/A</v>
      </c>
      <c r="K218" s="59"/>
      <c r="L218" s="59"/>
    </row>
    <row r="219" spans="1:12" ht="14.25" customHeight="1">
      <c r="A219" s="103" t="s">
        <v>1692</v>
      </c>
      <c r="B219" s="57">
        <v>28</v>
      </c>
      <c r="C219" s="57"/>
      <c r="D219" s="57">
        <v>2</v>
      </c>
      <c r="E219" s="57"/>
      <c r="F219" s="59" t="e">
        <f>+VLOOKUP(E219,Participants!$A$1:$F$1600,2,FALSE)</f>
        <v>#N/A</v>
      </c>
      <c r="G219" s="59" t="e">
        <f>+VLOOKUP(E219,Participants!$A$1:$F$1600,4,FALSE)</f>
        <v>#N/A</v>
      </c>
      <c r="H219" s="59" t="e">
        <f>+VLOOKUP(E219,Participants!$A$1:$F$1600,5,FALSE)</f>
        <v>#N/A</v>
      </c>
      <c r="I219" s="59" t="e">
        <f>+VLOOKUP(E219,Participants!$A$1:$F$1600,3,FALSE)</f>
        <v>#N/A</v>
      </c>
      <c r="J219" s="59" t="e">
        <f>+VLOOKUP(E219,Participants!$A$1:$G$1600,7,FALSE)</f>
        <v>#N/A</v>
      </c>
      <c r="K219" s="59"/>
      <c r="L219" s="59"/>
    </row>
    <row r="220" spans="1:12" ht="14.25" customHeight="1">
      <c r="A220" s="103" t="s">
        <v>1692</v>
      </c>
      <c r="B220" s="57">
        <v>28</v>
      </c>
      <c r="C220" s="57"/>
      <c r="D220" s="57">
        <v>3</v>
      </c>
      <c r="E220" s="57"/>
      <c r="F220" s="59" t="e">
        <f>+VLOOKUP(E220,Participants!$A$1:$F$1600,2,FALSE)</f>
        <v>#N/A</v>
      </c>
      <c r="G220" s="59" t="e">
        <f>+VLOOKUP(E220,Participants!$A$1:$F$1600,4,FALSE)</f>
        <v>#N/A</v>
      </c>
      <c r="H220" s="59" t="e">
        <f>+VLOOKUP(E220,Participants!$A$1:$F$1600,5,FALSE)</f>
        <v>#N/A</v>
      </c>
      <c r="I220" s="59" t="e">
        <f>+VLOOKUP(E220,Participants!$A$1:$F$1600,3,FALSE)</f>
        <v>#N/A</v>
      </c>
      <c r="J220" s="59" t="e">
        <f>+VLOOKUP(E220,Participants!$A$1:$G$1600,7,FALSE)</f>
        <v>#N/A</v>
      </c>
      <c r="K220" s="59"/>
      <c r="L220" s="59"/>
    </row>
    <row r="221" spans="1:12" ht="14.25" customHeight="1">
      <c r="A221" s="103" t="s">
        <v>1692</v>
      </c>
      <c r="B221" s="57">
        <v>28</v>
      </c>
      <c r="C221" s="57"/>
      <c r="D221" s="57">
        <v>4</v>
      </c>
      <c r="E221" s="57"/>
      <c r="F221" s="59" t="e">
        <f>+VLOOKUP(E221,Participants!$A$1:$F$1600,2,FALSE)</f>
        <v>#N/A</v>
      </c>
      <c r="G221" s="59" t="e">
        <f>+VLOOKUP(E221,Participants!$A$1:$F$1600,4,FALSE)</f>
        <v>#N/A</v>
      </c>
      <c r="H221" s="59" t="e">
        <f>+VLOOKUP(E221,Participants!$A$1:$F$1600,5,FALSE)</f>
        <v>#N/A</v>
      </c>
      <c r="I221" s="59" t="e">
        <f>+VLOOKUP(E221,Participants!$A$1:$F$1600,3,FALSE)</f>
        <v>#N/A</v>
      </c>
      <c r="J221" s="59" t="e">
        <f>+VLOOKUP(E221,Participants!$A$1:$G$1600,7,FALSE)</f>
        <v>#N/A</v>
      </c>
      <c r="K221" s="59"/>
      <c r="L221" s="59"/>
    </row>
    <row r="222" spans="1:12" ht="14.25" customHeight="1">
      <c r="A222" s="103" t="s">
        <v>1692</v>
      </c>
      <c r="B222" s="57">
        <v>28</v>
      </c>
      <c r="C222" s="57"/>
      <c r="D222" s="57">
        <v>5</v>
      </c>
      <c r="E222" s="57"/>
      <c r="F222" s="59" t="e">
        <f>+VLOOKUP(E222,Participants!$A$1:$F$1600,2,FALSE)</f>
        <v>#N/A</v>
      </c>
      <c r="G222" s="59" t="e">
        <f>+VLOOKUP(E222,Participants!$A$1:$F$1600,4,FALSE)</f>
        <v>#N/A</v>
      </c>
      <c r="H222" s="59" t="e">
        <f>+VLOOKUP(E222,Participants!$A$1:$F$1600,5,FALSE)</f>
        <v>#N/A</v>
      </c>
      <c r="I222" s="59" t="e">
        <f>+VLOOKUP(E222,Participants!$A$1:$F$1600,3,FALSE)</f>
        <v>#N/A</v>
      </c>
      <c r="J222" s="59" t="e">
        <f>+VLOOKUP(E222,Participants!$A$1:$G$1600,7,FALSE)</f>
        <v>#N/A</v>
      </c>
      <c r="K222" s="59"/>
      <c r="L222" s="59"/>
    </row>
    <row r="223" spans="1:12" ht="14.25" customHeight="1">
      <c r="A223" s="103" t="s">
        <v>1692</v>
      </c>
      <c r="B223" s="57">
        <v>28</v>
      </c>
      <c r="C223" s="57"/>
      <c r="D223" s="57">
        <v>6</v>
      </c>
      <c r="E223" s="57"/>
      <c r="F223" s="59" t="e">
        <f>+VLOOKUP(E223,Participants!$A$1:$F$1600,2,FALSE)</f>
        <v>#N/A</v>
      </c>
      <c r="G223" s="59" t="e">
        <f>+VLOOKUP(E223,Participants!$A$1:$F$1600,4,FALSE)</f>
        <v>#N/A</v>
      </c>
      <c r="H223" s="59" t="e">
        <f>+VLOOKUP(E223,Participants!$A$1:$F$1600,5,FALSE)</f>
        <v>#N/A</v>
      </c>
      <c r="I223" s="59" t="e">
        <f>+VLOOKUP(E223,Participants!$A$1:$F$1600,3,FALSE)</f>
        <v>#N/A</v>
      </c>
      <c r="J223" s="59" t="e">
        <f>+VLOOKUP(E223,Participants!$A$1:$G$1600,7,FALSE)</f>
        <v>#N/A</v>
      </c>
      <c r="K223" s="59"/>
      <c r="L223" s="59"/>
    </row>
    <row r="224" spans="1:12" ht="14.25" customHeight="1">
      <c r="A224" s="103" t="s">
        <v>1692</v>
      </c>
      <c r="B224" s="57">
        <v>28</v>
      </c>
      <c r="C224" s="57"/>
      <c r="D224" s="57">
        <v>7</v>
      </c>
      <c r="E224" s="57"/>
      <c r="F224" s="59" t="e">
        <f>+VLOOKUP(E224,Participants!$A$1:$F$1600,2,FALSE)</f>
        <v>#N/A</v>
      </c>
      <c r="G224" s="59" t="e">
        <f>+VLOOKUP(E224,Participants!$A$1:$F$1600,4,FALSE)</f>
        <v>#N/A</v>
      </c>
      <c r="H224" s="59" t="e">
        <f>+VLOOKUP(E224,Participants!$A$1:$F$1600,5,FALSE)</f>
        <v>#N/A</v>
      </c>
      <c r="I224" s="59" t="e">
        <f>+VLOOKUP(E224,Participants!$A$1:$F$1600,3,FALSE)</f>
        <v>#N/A</v>
      </c>
      <c r="J224" s="59" t="e">
        <f>+VLOOKUP(E224,Participants!$A$1:$G$1600,7,FALSE)</f>
        <v>#N/A</v>
      </c>
      <c r="K224" s="59"/>
      <c r="L224" s="59"/>
    </row>
    <row r="225" spans="1:12" ht="14.25" customHeight="1">
      <c r="A225" s="103" t="s">
        <v>1692</v>
      </c>
      <c r="B225" s="57">
        <v>28</v>
      </c>
      <c r="C225" s="57"/>
      <c r="D225" s="57">
        <v>8</v>
      </c>
      <c r="E225" s="57"/>
      <c r="F225" s="59" t="e">
        <f>+VLOOKUP(E225,Participants!$A$1:$F$1600,2,FALSE)</f>
        <v>#N/A</v>
      </c>
      <c r="G225" s="59" t="e">
        <f>+VLOOKUP(E225,Participants!$A$1:$F$1600,4,FALSE)</f>
        <v>#N/A</v>
      </c>
      <c r="H225" s="59" t="e">
        <f>+VLOOKUP(E225,Participants!$A$1:$F$1600,5,FALSE)</f>
        <v>#N/A</v>
      </c>
      <c r="I225" s="59" t="e">
        <f>+VLOOKUP(E225,Participants!$A$1:$F$1600,3,FALSE)</f>
        <v>#N/A</v>
      </c>
      <c r="J225" s="59" t="e">
        <f>+VLOOKUP(E225,Participants!$A$1:$G$1600,7,FALSE)</f>
        <v>#N/A</v>
      </c>
      <c r="K225" s="59"/>
      <c r="L225" s="59"/>
    </row>
    <row r="226" spans="1:12" ht="14.25" customHeight="1">
      <c r="A226" s="103" t="s">
        <v>1692</v>
      </c>
      <c r="B226" s="53">
        <v>29</v>
      </c>
      <c r="C226" s="53"/>
      <c r="D226" s="53">
        <v>1</v>
      </c>
      <c r="E226" s="53"/>
      <c r="F226" s="56" t="e">
        <f>+VLOOKUP(E226,Participants!$A$1:$F$1600,2,FALSE)</f>
        <v>#N/A</v>
      </c>
      <c r="G226" s="56" t="e">
        <f>+VLOOKUP(E226,Participants!$A$1:$F$1600,4,FALSE)</f>
        <v>#N/A</v>
      </c>
      <c r="H226" s="56" t="e">
        <f>+VLOOKUP(E226,Participants!$A$1:$F$1600,5,FALSE)</f>
        <v>#N/A</v>
      </c>
      <c r="I226" s="56" t="e">
        <f>+VLOOKUP(E226,Participants!$A$1:$F$1600,3,FALSE)</f>
        <v>#N/A</v>
      </c>
      <c r="J226" s="56" t="e">
        <f>+VLOOKUP(E226,Participants!$A$1:$G$1600,7,FALSE)</f>
        <v>#N/A</v>
      </c>
      <c r="K226" s="56"/>
      <c r="L226" s="56"/>
    </row>
    <row r="227" spans="1:12" ht="14.25" customHeight="1">
      <c r="A227" s="103" t="s">
        <v>1692</v>
      </c>
      <c r="B227" s="53">
        <v>29</v>
      </c>
      <c r="C227" s="53"/>
      <c r="D227" s="53">
        <v>2</v>
      </c>
      <c r="E227" s="53"/>
      <c r="F227" s="56" t="e">
        <f>+VLOOKUP(E227,Participants!$A$1:$F$1600,2,FALSE)</f>
        <v>#N/A</v>
      </c>
      <c r="G227" s="56" t="e">
        <f>+VLOOKUP(E227,Participants!$A$1:$F$1600,4,FALSE)</f>
        <v>#N/A</v>
      </c>
      <c r="H227" s="56" t="e">
        <f>+VLOOKUP(E227,Participants!$A$1:$F$1600,5,FALSE)</f>
        <v>#N/A</v>
      </c>
      <c r="I227" s="56" t="e">
        <f>+VLOOKUP(E227,Participants!$A$1:$F$1600,3,FALSE)</f>
        <v>#N/A</v>
      </c>
      <c r="J227" s="56" t="e">
        <f>+VLOOKUP(E227,Participants!$A$1:$G$1600,7,FALSE)</f>
        <v>#N/A</v>
      </c>
      <c r="K227" s="56"/>
      <c r="L227" s="56"/>
    </row>
    <row r="228" spans="1:12" ht="14.25" customHeight="1">
      <c r="A228" s="103" t="s">
        <v>1692</v>
      </c>
      <c r="B228" s="53">
        <v>29</v>
      </c>
      <c r="C228" s="53"/>
      <c r="D228" s="53">
        <v>3</v>
      </c>
      <c r="E228" s="53"/>
      <c r="F228" s="56" t="e">
        <f>+VLOOKUP(E228,Participants!$A$1:$F$1600,2,FALSE)</f>
        <v>#N/A</v>
      </c>
      <c r="G228" s="56" t="e">
        <f>+VLOOKUP(E228,Participants!$A$1:$F$1600,4,FALSE)</f>
        <v>#N/A</v>
      </c>
      <c r="H228" s="56" t="e">
        <f>+VLOOKUP(E228,Participants!$A$1:$F$1600,5,FALSE)</f>
        <v>#N/A</v>
      </c>
      <c r="I228" s="56" t="e">
        <f>+VLOOKUP(E228,Participants!$A$1:$F$1600,3,FALSE)</f>
        <v>#N/A</v>
      </c>
      <c r="J228" s="56" t="e">
        <f>+VLOOKUP(E228,Participants!$A$1:$G$1600,7,FALSE)</f>
        <v>#N/A</v>
      </c>
      <c r="K228" s="56"/>
      <c r="L228" s="56"/>
    </row>
    <row r="229" spans="1:12" ht="14.25" customHeight="1">
      <c r="A229" s="103" t="s">
        <v>1692</v>
      </c>
      <c r="B229" s="53">
        <v>29</v>
      </c>
      <c r="C229" s="53"/>
      <c r="D229" s="53">
        <v>4</v>
      </c>
      <c r="E229" s="53"/>
      <c r="F229" s="56" t="e">
        <f>+VLOOKUP(E229,Participants!$A$1:$F$1600,2,FALSE)</f>
        <v>#N/A</v>
      </c>
      <c r="G229" s="56" t="e">
        <f>+VLOOKUP(E229,Participants!$A$1:$F$1600,4,FALSE)</f>
        <v>#N/A</v>
      </c>
      <c r="H229" s="56" t="e">
        <f>+VLOOKUP(E229,Participants!$A$1:$F$1600,5,FALSE)</f>
        <v>#N/A</v>
      </c>
      <c r="I229" s="56" t="e">
        <f>+VLOOKUP(E229,Participants!$A$1:$F$1600,3,FALSE)</f>
        <v>#N/A</v>
      </c>
      <c r="J229" s="56" t="e">
        <f>+VLOOKUP(E229,Participants!$A$1:$G$1600,7,FALSE)</f>
        <v>#N/A</v>
      </c>
      <c r="K229" s="56"/>
      <c r="L229" s="56"/>
    </row>
    <row r="230" spans="1:12" ht="14.25" customHeight="1">
      <c r="A230" s="103" t="s">
        <v>1692</v>
      </c>
      <c r="B230" s="53">
        <v>29</v>
      </c>
      <c r="C230" s="53"/>
      <c r="D230" s="53">
        <v>5</v>
      </c>
      <c r="E230" s="53"/>
      <c r="F230" s="56" t="e">
        <f>+VLOOKUP(E230,Participants!$A$1:$F$1600,2,FALSE)</f>
        <v>#N/A</v>
      </c>
      <c r="G230" s="56" t="e">
        <f>+VLOOKUP(E230,Participants!$A$1:$F$1600,4,FALSE)</f>
        <v>#N/A</v>
      </c>
      <c r="H230" s="56" t="e">
        <f>+VLOOKUP(E230,Participants!$A$1:$F$1600,5,FALSE)</f>
        <v>#N/A</v>
      </c>
      <c r="I230" s="56" t="e">
        <f>+VLOOKUP(E230,Participants!$A$1:$F$1600,3,FALSE)</f>
        <v>#N/A</v>
      </c>
      <c r="J230" s="56" t="e">
        <f>+VLOOKUP(E230,Participants!$A$1:$G$1600,7,FALSE)</f>
        <v>#N/A</v>
      </c>
      <c r="K230" s="56"/>
      <c r="L230" s="56"/>
    </row>
    <row r="231" spans="1:12" ht="14.25" customHeight="1">
      <c r="A231" s="103" t="s">
        <v>1692</v>
      </c>
      <c r="B231" s="53">
        <v>29</v>
      </c>
      <c r="C231" s="53"/>
      <c r="D231" s="53">
        <v>6</v>
      </c>
      <c r="E231" s="53"/>
      <c r="F231" s="56" t="e">
        <f>+VLOOKUP(E231,Participants!$A$1:$F$1600,2,FALSE)</f>
        <v>#N/A</v>
      </c>
      <c r="G231" s="56" t="e">
        <f>+VLOOKUP(E231,Participants!$A$1:$F$1600,4,FALSE)</f>
        <v>#N/A</v>
      </c>
      <c r="H231" s="56" t="e">
        <f>+VLOOKUP(E231,Participants!$A$1:$F$1600,5,FALSE)</f>
        <v>#N/A</v>
      </c>
      <c r="I231" s="56" t="e">
        <f>+VLOOKUP(E231,Participants!$A$1:$F$1600,3,FALSE)</f>
        <v>#N/A</v>
      </c>
      <c r="J231" s="56" t="e">
        <f>+VLOOKUP(E231,Participants!$A$1:$G$1600,7,FALSE)</f>
        <v>#N/A</v>
      </c>
      <c r="K231" s="56"/>
      <c r="L231" s="56"/>
    </row>
    <row r="232" spans="1:12" ht="14.25" customHeight="1">
      <c r="A232" s="103" t="s">
        <v>1692</v>
      </c>
      <c r="B232" s="53">
        <v>29</v>
      </c>
      <c r="C232" s="53"/>
      <c r="D232" s="53">
        <v>7</v>
      </c>
      <c r="E232" s="53"/>
      <c r="F232" s="56" t="e">
        <f>+VLOOKUP(E232,Participants!$A$1:$F$1600,2,FALSE)</f>
        <v>#N/A</v>
      </c>
      <c r="G232" s="56" t="e">
        <f>+VLOOKUP(E232,Participants!$A$1:$F$1600,4,FALSE)</f>
        <v>#N/A</v>
      </c>
      <c r="H232" s="56" t="e">
        <f>+VLOOKUP(E232,Participants!$A$1:$F$1600,5,FALSE)</f>
        <v>#N/A</v>
      </c>
      <c r="I232" s="56" t="e">
        <f>+VLOOKUP(E232,Participants!$A$1:$F$1600,3,FALSE)</f>
        <v>#N/A</v>
      </c>
      <c r="J232" s="56" t="e">
        <f>+VLOOKUP(E232,Participants!$A$1:$G$1600,7,FALSE)</f>
        <v>#N/A</v>
      </c>
      <c r="K232" s="56"/>
      <c r="L232" s="56"/>
    </row>
    <row r="233" spans="1:12" ht="14.25" customHeight="1">
      <c r="A233" s="103" t="s">
        <v>1692</v>
      </c>
      <c r="B233" s="53">
        <v>29</v>
      </c>
      <c r="C233" s="53"/>
      <c r="D233" s="53">
        <v>8</v>
      </c>
      <c r="E233" s="53"/>
      <c r="F233" s="56" t="e">
        <f>+VLOOKUP(E233,Participants!$A$1:$F$1600,2,FALSE)</f>
        <v>#N/A</v>
      </c>
      <c r="G233" s="56" t="e">
        <f>+VLOOKUP(E233,Participants!$A$1:$F$1600,4,FALSE)</f>
        <v>#N/A</v>
      </c>
      <c r="H233" s="56" t="e">
        <f>+VLOOKUP(E233,Participants!$A$1:$F$1600,5,FALSE)</f>
        <v>#N/A</v>
      </c>
      <c r="I233" s="56" t="e">
        <f>+VLOOKUP(E233,Participants!$A$1:$F$1600,3,FALSE)</f>
        <v>#N/A</v>
      </c>
      <c r="J233" s="56" t="e">
        <f>+VLOOKUP(E233,Participants!$A$1:$G$1600,7,FALSE)</f>
        <v>#N/A</v>
      </c>
      <c r="K233" s="56"/>
      <c r="L233" s="56"/>
    </row>
    <row r="234" spans="1:12" ht="14.25" customHeight="1">
      <c r="A234" s="103" t="s">
        <v>1692</v>
      </c>
      <c r="B234" s="57">
        <v>30</v>
      </c>
      <c r="C234" s="57"/>
      <c r="D234" s="57">
        <v>1</v>
      </c>
      <c r="E234" s="57"/>
      <c r="F234" s="59" t="e">
        <f>+VLOOKUP(E234,Participants!$A$1:$F$1600,2,FALSE)</f>
        <v>#N/A</v>
      </c>
      <c r="G234" s="59" t="e">
        <f>+VLOOKUP(E234,Participants!$A$1:$F$1600,4,FALSE)</f>
        <v>#N/A</v>
      </c>
      <c r="H234" s="59" t="e">
        <f>+VLOOKUP(E234,Participants!$A$1:$F$1600,5,FALSE)</f>
        <v>#N/A</v>
      </c>
      <c r="I234" s="59" t="e">
        <f>+VLOOKUP(E234,Participants!$A$1:$F$1600,3,FALSE)</f>
        <v>#N/A</v>
      </c>
      <c r="J234" s="59" t="e">
        <f>+VLOOKUP(E234,Participants!$A$1:$G$1600,7,FALSE)</f>
        <v>#N/A</v>
      </c>
      <c r="K234" s="59"/>
      <c r="L234" s="59"/>
    </row>
    <row r="235" spans="1:12" ht="14.25" customHeight="1">
      <c r="A235" s="103" t="s">
        <v>1692</v>
      </c>
      <c r="B235" s="57">
        <v>30</v>
      </c>
      <c r="C235" s="57"/>
      <c r="D235" s="57">
        <v>2</v>
      </c>
      <c r="E235" s="57"/>
      <c r="F235" s="59" t="e">
        <f>+VLOOKUP(E235,Participants!$A$1:$F$1600,2,FALSE)</f>
        <v>#N/A</v>
      </c>
      <c r="G235" s="59" t="e">
        <f>+VLOOKUP(E235,Participants!$A$1:$F$1600,4,FALSE)</f>
        <v>#N/A</v>
      </c>
      <c r="H235" s="59" t="e">
        <f>+VLOOKUP(E235,Participants!$A$1:$F$1600,5,FALSE)</f>
        <v>#N/A</v>
      </c>
      <c r="I235" s="59" t="e">
        <f>+VLOOKUP(E235,Participants!$A$1:$F$1600,3,FALSE)</f>
        <v>#N/A</v>
      </c>
      <c r="J235" s="59" t="e">
        <f>+VLOOKUP(E235,Participants!$A$1:$G$1600,7,FALSE)</f>
        <v>#N/A</v>
      </c>
      <c r="K235" s="59"/>
      <c r="L235" s="59"/>
    </row>
    <row r="236" spans="1:12" ht="14.25" customHeight="1">
      <c r="A236" s="103" t="s">
        <v>1692</v>
      </c>
      <c r="B236" s="57">
        <v>30</v>
      </c>
      <c r="C236" s="57"/>
      <c r="D236" s="57">
        <v>3</v>
      </c>
      <c r="E236" s="57"/>
      <c r="F236" s="59" t="e">
        <f>+VLOOKUP(E236,Participants!$A$1:$F$1600,2,FALSE)</f>
        <v>#N/A</v>
      </c>
      <c r="G236" s="59" t="e">
        <f>+VLOOKUP(E236,Participants!$A$1:$F$1600,4,FALSE)</f>
        <v>#N/A</v>
      </c>
      <c r="H236" s="59" t="e">
        <f>+VLOOKUP(E236,Participants!$A$1:$F$1600,5,FALSE)</f>
        <v>#N/A</v>
      </c>
      <c r="I236" s="59" t="e">
        <f>+VLOOKUP(E236,Participants!$A$1:$F$1600,3,FALSE)</f>
        <v>#N/A</v>
      </c>
      <c r="J236" s="59" t="e">
        <f>+VLOOKUP(E236,Participants!$A$1:$G$1600,7,FALSE)</f>
        <v>#N/A</v>
      </c>
      <c r="K236" s="59"/>
      <c r="L236" s="59"/>
    </row>
    <row r="237" spans="1:12" ht="14.25" customHeight="1">
      <c r="A237" s="103" t="s">
        <v>1692</v>
      </c>
      <c r="B237" s="57">
        <v>30</v>
      </c>
      <c r="C237" s="57"/>
      <c r="D237" s="57">
        <v>4</v>
      </c>
      <c r="E237" s="57"/>
      <c r="F237" s="59" t="e">
        <f>+VLOOKUP(E237,Participants!$A$1:$F$1600,2,FALSE)</f>
        <v>#N/A</v>
      </c>
      <c r="G237" s="59" t="e">
        <f>+VLOOKUP(E237,Participants!$A$1:$F$1600,4,FALSE)</f>
        <v>#N/A</v>
      </c>
      <c r="H237" s="59" t="e">
        <f>+VLOOKUP(E237,Participants!$A$1:$F$1600,5,FALSE)</f>
        <v>#N/A</v>
      </c>
      <c r="I237" s="59" t="e">
        <f>+VLOOKUP(E237,Participants!$A$1:$F$1600,3,FALSE)</f>
        <v>#N/A</v>
      </c>
      <c r="J237" s="59" t="e">
        <f>+VLOOKUP(E237,Participants!$A$1:$G$1600,7,FALSE)</f>
        <v>#N/A</v>
      </c>
      <c r="K237" s="59"/>
      <c r="L237" s="59"/>
    </row>
    <row r="238" spans="1:12" ht="14.25" customHeight="1">
      <c r="A238" s="103" t="s">
        <v>1692</v>
      </c>
      <c r="B238" s="57">
        <v>30</v>
      </c>
      <c r="C238" s="57"/>
      <c r="D238" s="57">
        <v>5</v>
      </c>
      <c r="E238" s="57"/>
      <c r="F238" s="59" t="e">
        <f>+VLOOKUP(E238,Participants!$A$1:$F$1600,2,FALSE)</f>
        <v>#N/A</v>
      </c>
      <c r="G238" s="59" t="e">
        <f>+VLOOKUP(E238,Participants!$A$1:$F$1600,4,FALSE)</f>
        <v>#N/A</v>
      </c>
      <c r="H238" s="59" t="e">
        <f>+VLOOKUP(E238,Participants!$A$1:$F$1600,5,FALSE)</f>
        <v>#N/A</v>
      </c>
      <c r="I238" s="59" t="e">
        <f>+VLOOKUP(E238,Participants!$A$1:$F$1600,3,FALSE)</f>
        <v>#N/A</v>
      </c>
      <c r="J238" s="59" t="e">
        <f>+VLOOKUP(E238,Participants!$A$1:$G$1600,7,FALSE)</f>
        <v>#N/A</v>
      </c>
      <c r="K238" s="59"/>
      <c r="L238" s="59"/>
    </row>
    <row r="239" spans="1:12" ht="14.25" customHeight="1">
      <c r="A239" s="103" t="s">
        <v>1692</v>
      </c>
      <c r="B239" s="57">
        <v>30</v>
      </c>
      <c r="C239" s="57"/>
      <c r="D239" s="57">
        <v>6</v>
      </c>
      <c r="E239" s="57"/>
      <c r="F239" s="59" t="e">
        <f>+VLOOKUP(E239,Participants!$A$1:$F$1600,2,FALSE)</f>
        <v>#N/A</v>
      </c>
      <c r="G239" s="59" t="e">
        <f>+VLOOKUP(E239,Participants!$A$1:$F$1600,4,FALSE)</f>
        <v>#N/A</v>
      </c>
      <c r="H239" s="59" t="e">
        <f>+VLOOKUP(E239,Participants!$A$1:$F$1600,5,FALSE)</f>
        <v>#N/A</v>
      </c>
      <c r="I239" s="59" t="e">
        <f>+VLOOKUP(E239,Participants!$A$1:$F$1600,3,FALSE)</f>
        <v>#N/A</v>
      </c>
      <c r="J239" s="59" t="e">
        <f>+VLOOKUP(E239,Participants!$A$1:$G$1600,7,FALSE)</f>
        <v>#N/A</v>
      </c>
      <c r="K239" s="59"/>
      <c r="L239" s="59"/>
    </row>
    <row r="240" spans="1:12" ht="14.25" customHeight="1">
      <c r="A240" s="103" t="s">
        <v>1692</v>
      </c>
      <c r="B240" s="57">
        <v>30</v>
      </c>
      <c r="C240" s="57"/>
      <c r="D240" s="57">
        <v>7</v>
      </c>
      <c r="E240" s="57"/>
      <c r="F240" s="59" t="e">
        <f>+VLOOKUP(E240,Participants!$A$1:$F$1600,2,FALSE)</f>
        <v>#N/A</v>
      </c>
      <c r="G240" s="59" t="e">
        <f>+VLOOKUP(E240,Participants!$A$1:$F$1600,4,FALSE)</f>
        <v>#N/A</v>
      </c>
      <c r="H240" s="59" t="e">
        <f>+VLOOKUP(E240,Participants!$A$1:$F$1600,5,FALSE)</f>
        <v>#N/A</v>
      </c>
      <c r="I240" s="59" t="e">
        <f>+VLOOKUP(E240,Participants!$A$1:$F$1600,3,FALSE)</f>
        <v>#N/A</v>
      </c>
      <c r="J240" s="59" t="e">
        <f>+VLOOKUP(E240,Participants!$A$1:$G$1600,7,FALSE)</f>
        <v>#N/A</v>
      </c>
      <c r="K240" s="59"/>
      <c r="L240" s="59"/>
    </row>
    <row r="241" spans="1:12" ht="14.25" customHeight="1">
      <c r="A241" s="103" t="s">
        <v>1692</v>
      </c>
      <c r="B241" s="57">
        <v>30</v>
      </c>
      <c r="C241" s="57"/>
      <c r="D241" s="57">
        <v>8</v>
      </c>
      <c r="E241" s="57"/>
      <c r="F241" s="59" t="e">
        <f>+VLOOKUP(E241,Participants!$A$1:$F$1600,2,FALSE)</f>
        <v>#N/A</v>
      </c>
      <c r="G241" s="59" t="e">
        <f>+VLOOKUP(E241,Participants!$A$1:$F$1600,4,FALSE)</f>
        <v>#N/A</v>
      </c>
      <c r="H241" s="59" t="e">
        <f>+VLOOKUP(E241,Participants!$A$1:$F$1600,5,FALSE)</f>
        <v>#N/A</v>
      </c>
      <c r="I241" s="59" t="e">
        <f>+VLOOKUP(E241,Participants!$A$1:$F$1600,3,FALSE)</f>
        <v>#N/A</v>
      </c>
      <c r="J241" s="59" t="e">
        <f>+VLOOKUP(E241,Participants!$A$1:$G$1600,7,FALSE)</f>
        <v>#N/A</v>
      </c>
      <c r="K241" s="59"/>
      <c r="L241" s="59"/>
    </row>
    <row r="242" spans="1:12" ht="14.25" customHeight="1">
      <c r="A242" s="103" t="s">
        <v>1692</v>
      </c>
      <c r="B242" s="53">
        <v>31</v>
      </c>
      <c r="C242" s="53"/>
      <c r="D242" s="53">
        <v>1</v>
      </c>
      <c r="E242" s="53"/>
      <c r="F242" s="56" t="e">
        <f>+VLOOKUP(E242,Participants!$A$1:$F$1600,2,FALSE)</f>
        <v>#N/A</v>
      </c>
      <c r="G242" s="56" t="e">
        <f>+VLOOKUP(E242,Participants!$A$1:$F$1600,4,FALSE)</f>
        <v>#N/A</v>
      </c>
      <c r="H242" s="56" t="e">
        <f>+VLOOKUP(E242,Participants!$A$1:$F$1600,5,FALSE)</f>
        <v>#N/A</v>
      </c>
      <c r="I242" s="56" t="e">
        <f>+VLOOKUP(E242,Participants!$A$1:$F$1600,3,FALSE)</f>
        <v>#N/A</v>
      </c>
      <c r="J242" s="56" t="e">
        <f>+VLOOKUP(E242,Participants!$A$1:$G$1600,7,FALSE)</f>
        <v>#N/A</v>
      </c>
      <c r="K242" s="56"/>
      <c r="L242" s="56"/>
    </row>
    <row r="243" spans="1:12" ht="14.25" customHeight="1">
      <c r="A243" s="103" t="s">
        <v>1692</v>
      </c>
      <c r="B243" s="53">
        <v>31</v>
      </c>
      <c r="C243" s="53"/>
      <c r="D243" s="53">
        <v>2</v>
      </c>
      <c r="E243" s="53"/>
      <c r="F243" s="56" t="e">
        <f>+VLOOKUP(E243,Participants!$A$1:$F$1600,2,FALSE)</f>
        <v>#N/A</v>
      </c>
      <c r="G243" s="56" t="e">
        <f>+VLOOKUP(E243,Participants!$A$1:$F$1600,4,FALSE)</f>
        <v>#N/A</v>
      </c>
      <c r="H243" s="56" t="e">
        <f>+VLOOKUP(E243,Participants!$A$1:$F$1600,5,FALSE)</f>
        <v>#N/A</v>
      </c>
      <c r="I243" s="56" t="e">
        <f>+VLOOKUP(E243,Participants!$A$1:$F$1600,3,FALSE)</f>
        <v>#N/A</v>
      </c>
      <c r="J243" s="56" t="e">
        <f>+VLOOKUP(E243,Participants!$A$1:$G$1600,7,FALSE)</f>
        <v>#N/A</v>
      </c>
      <c r="K243" s="56"/>
      <c r="L243" s="56"/>
    </row>
    <row r="244" spans="1:12" ht="14.25" customHeight="1">
      <c r="A244" s="103" t="s">
        <v>1692</v>
      </c>
      <c r="B244" s="53">
        <v>31</v>
      </c>
      <c r="C244" s="53"/>
      <c r="D244" s="53">
        <v>3</v>
      </c>
      <c r="E244" s="53"/>
      <c r="F244" s="56" t="e">
        <f>+VLOOKUP(E244,Participants!$A$1:$F$1600,2,FALSE)</f>
        <v>#N/A</v>
      </c>
      <c r="G244" s="56" t="e">
        <f>+VLOOKUP(E244,Participants!$A$1:$F$1600,4,FALSE)</f>
        <v>#N/A</v>
      </c>
      <c r="H244" s="56" t="e">
        <f>+VLOOKUP(E244,Participants!$A$1:$F$1600,5,FALSE)</f>
        <v>#N/A</v>
      </c>
      <c r="I244" s="56" t="e">
        <f>+VLOOKUP(E244,Participants!$A$1:$F$1600,3,FALSE)</f>
        <v>#N/A</v>
      </c>
      <c r="J244" s="56" t="e">
        <f>+VLOOKUP(E244,Participants!$A$1:$G$1600,7,FALSE)</f>
        <v>#N/A</v>
      </c>
      <c r="K244" s="56"/>
      <c r="L244" s="56"/>
    </row>
    <row r="245" spans="1:12" ht="14.25" customHeight="1">
      <c r="A245" s="103" t="s">
        <v>1692</v>
      </c>
      <c r="B245" s="53">
        <v>31</v>
      </c>
      <c r="C245" s="53"/>
      <c r="D245" s="53">
        <v>4</v>
      </c>
      <c r="E245" s="53"/>
      <c r="F245" s="56" t="e">
        <f>+VLOOKUP(E245,Participants!$A$1:$F$1600,2,FALSE)</f>
        <v>#N/A</v>
      </c>
      <c r="G245" s="56" t="e">
        <f>+VLOOKUP(E245,Participants!$A$1:$F$1600,4,FALSE)</f>
        <v>#N/A</v>
      </c>
      <c r="H245" s="56" t="e">
        <f>+VLOOKUP(E245,Participants!$A$1:$F$1600,5,FALSE)</f>
        <v>#N/A</v>
      </c>
      <c r="I245" s="56" t="e">
        <f>+VLOOKUP(E245,Participants!$A$1:$F$1600,3,FALSE)</f>
        <v>#N/A</v>
      </c>
      <c r="J245" s="56" t="e">
        <f>+VLOOKUP(E245,Participants!$A$1:$G$1600,7,FALSE)</f>
        <v>#N/A</v>
      </c>
      <c r="K245" s="56"/>
      <c r="L245" s="56"/>
    </row>
    <row r="246" spans="1:12" ht="14.25" customHeight="1">
      <c r="A246" s="103" t="s">
        <v>1692</v>
      </c>
      <c r="B246" s="53">
        <v>31</v>
      </c>
      <c r="C246" s="53"/>
      <c r="D246" s="53">
        <v>5</v>
      </c>
      <c r="E246" s="53"/>
      <c r="F246" s="56" t="e">
        <f>+VLOOKUP(E246,Participants!$A$1:$F$1600,2,FALSE)</f>
        <v>#N/A</v>
      </c>
      <c r="G246" s="56" t="e">
        <f>+VLOOKUP(E246,Participants!$A$1:$F$1600,4,FALSE)</f>
        <v>#N/A</v>
      </c>
      <c r="H246" s="56" t="e">
        <f>+VLOOKUP(E246,Participants!$A$1:$F$1600,5,FALSE)</f>
        <v>#N/A</v>
      </c>
      <c r="I246" s="56" t="e">
        <f>+VLOOKUP(E246,Participants!$A$1:$F$1600,3,FALSE)</f>
        <v>#N/A</v>
      </c>
      <c r="J246" s="56" t="e">
        <f>+VLOOKUP(E246,Participants!$A$1:$G$1600,7,FALSE)</f>
        <v>#N/A</v>
      </c>
      <c r="K246" s="56"/>
      <c r="L246" s="56"/>
    </row>
    <row r="247" spans="1:12" ht="14.25" customHeight="1">
      <c r="A247" s="103" t="s">
        <v>1692</v>
      </c>
      <c r="B247" s="53">
        <v>31</v>
      </c>
      <c r="C247" s="53"/>
      <c r="D247" s="53">
        <v>6</v>
      </c>
      <c r="E247" s="53"/>
      <c r="F247" s="56" t="e">
        <f>+VLOOKUP(E247,Participants!$A$1:$F$1600,2,FALSE)</f>
        <v>#N/A</v>
      </c>
      <c r="G247" s="56" t="e">
        <f>+VLOOKUP(E247,Participants!$A$1:$F$1600,4,FALSE)</f>
        <v>#N/A</v>
      </c>
      <c r="H247" s="56" t="e">
        <f>+VLOOKUP(E247,Participants!$A$1:$F$1600,5,FALSE)</f>
        <v>#N/A</v>
      </c>
      <c r="I247" s="56" t="e">
        <f>+VLOOKUP(E247,Participants!$A$1:$F$1600,3,FALSE)</f>
        <v>#N/A</v>
      </c>
      <c r="J247" s="56" t="e">
        <f>+VLOOKUP(E247,Participants!$A$1:$G$1600,7,FALSE)</f>
        <v>#N/A</v>
      </c>
      <c r="K247" s="56"/>
      <c r="L247" s="56"/>
    </row>
    <row r="248" spans="1:12" ht="14.25" customHeight="1">
      <c r="A248" s="103" t="s">
        <v>1692</v>
      </c>
      <c r="B248" s="53">
        <v>31</v>
      </c>
      <c r="C248" s="53"/>
      <c r="D248" s="53">
        <v>7</v>
      </c>
      <c r="E248" s="53"/>
      <c r="F248" s="56" t="e">
        <f>+VLOOKUP(E248,Participants!$A$1:$F$1600,2,FALSE)</f>
        <v>#N/A</v>
      </c>
      <c r="G248" s="56" t="e">
        <f>+VLOOKUP(E248,Participants!$A$1:$F$1600,4,FALSE)</f>
        <v>#N/A</v>
      </c>
      <c r="H248" s="56" t="e">
        <f>+VLOOKUP(E248,Participants!$A$1:$F$1600,5,FALSE)</f>
        <v>#N/A</v>
      </c>
      <c r="I248" s="56" t="e">
        <f>+VLOOKUP(E248,Participants!$A$1:$F$1600,3,FALSE)</f>
        <v>#N/A</v>
      </c>
      <c r="J248" s="56" t="e">
        <f>+VLOOKUP(E248,Participants!$A$1:$G$1600,7,FALSE)</f>
        <v>#N/A</v>
      </c>
      <c r="K248" s="56"/>
      <c r="L248" s="56"/>
    </row>
    <row r="249" spans="1:12" ht="14.25" customHeight="1">
      <c r="A249" s="103" t="s">
        <v>1692</v>
      </c>
      <c r="B249" s="53">
        <v>31</v>
      </c>
      <c r="C249" s="53"/>
      <c r="D249" s="53">
        <v>8</v>
      </c>
      <c r="E249" s="53"/>
      <c r="F249" s="56" t="e">
        <f>+VLOOKUP(E249,Participants!$A$1:$F$1600,2,FALSE)</f>
        <v>#N/A</v>
      </c>
      <c r="G249" s="56" t="e">
        <f>+VLOOKUP(E249,Participants!$A$1:$F$1600,4,FALSE)</f>
        <v>#N/A</v>
      </c>
      <c r="H249" s="56" t="e">
        <f>+VLOOKUP(E249,Participants!$A$1:$F$1600,5,FALSE)</f>
        <v>#N/A</v>
      </c>
      <c r="I249" s="56" t="e">
        <f>+VLOOKUP(E249,Participants!$A$1:$F$1600,3,FALSE)</f>
        <v>#N/A</v>
      </c>
      <c r="J249" s="56" t="e">
        <f>+VLOOKUP(E249,Participants!$A$1:$G$1600,7,FALSE)</f>
        <v>#N/A</v>
      </c>
      <c r="K249" s="56"/>
      <c r="L249" s="56"/>
    </row>
    <row r="250" spans="1:12" ht="14.25" customHeight="1">
      <c r="A250" s="103" t="s">
        <v>1692</v>
      </c>
      <c r="B250" s="57">
        <v>32</v>
      </c>
      <c r="C250" s="57"/>
      <c r="D250" s="57">
        <v>1</v>
      </c>
      <c r="E250" s="57"/>
      <c r="F250" s="59" t="e">
        <f>+VLOOKUP(E250,Participants!$A$1:$F$1600,2,FALSE)</f>
        <v>#N/A</v>
      </c>
      <c r="G250" s="59" t="e">
        <f>+VLOOKUP(E250,Participants!$A$1:$F$1600,4,FALSE)</f>
        <v>#N/A</v>
      </c>
      <c r="H250" s="59" t="e">
        <f>+VLOOKUP(E250,Participants!$A$1:$F$1600,5,FALSE)</f>
        <v>#N/A</v>
      </c>
      <c r="I250" s="59" t="e">
        <f>+VLOOKUP(E250,Participants!$A$1:$F$1600,3,FALSE)</f>
        <v>#N/A</v>
      </c>
      <c r="J250" s="59" t="e">
        <f>+VLOOKUP(E250,Participants!$A$1:$G$1600,7,FALSE)</f>
        <v>#N/A</v>
      </c>
      <c r="K250" s="59"/>
      <c r="L250" s="59"/>
    </row>
    <row r="251" spans="1:12" ht="14.25" customHeight="1">
      <c r="A251" s="103" t="s">
        <v>1692</v>
      </c>
      <c r="B251" s="57">
        <v>32</v>
      </c>
      <c r="C251" s="57"/>
      <c r="D251" s="57">
        <v>2</v>
      </c>
      <c r="E251" s="57"/>
      <c r="F251" s="59" t="e">
        <f>+VLOOKUP(E251,Participants!$A$1:$F$1600,2,FALSE)</f>
        <v>#N/A</v>
      </c>
      <c r="G251" s="59" t="e">
        <f>+VLOOKUP(E251,Participants!$A$1:$F$1600,4,FALSE)</f>
        <v>#N/A</v>
      </c>
      <c r="H251" s="59" t="e">
        <f>+VLOOKUP(E251,Participants!$A$1:$F$1600,5,FALSE)</f>
        <v>#N/A</v>
      </c>
      <c r="I251" s="59" t="e">
        <f>+VLOOKUP(E251,Participants!$A$1:$F$1600,3,FALSE)</f>
        <v>#N/A</v>
      </c>
      <c r="J251" s="59" t="e">
        <f>+VLOOKUP(E251,Participants!$A$1:$G$1600,7,FALSE)</f>
        <v>#N/A</v>
      </c>
      <c r="K251" s="59"/>
      <c r="L251" s="59"/>
    </row>
    <row r="252" spans="1:12" ht="14.25" customHeight="1">
      <c r="A252" s="103" t="s">
        <v>1692</v>
      </c>
      <c r="B252" s="57">
        <v>32</v>
      </c>
      <c r="C252" s="57"/>
      <c r="D252" s="57">
        <v>3</v>
      </c>
      <c r="E252" s="57"/>
      <c r="F252" s="59" t="e">
        <f>+VLOOKUP(E252,Participants!$A$1:$F$1600,2,FALSE)</f>
        <v>#N/A</v>
      </c>
      <c r="G252" s="59" t="e">
        <f>+VLOOKUP(E252,Participants!$A$1:$F$1600,4,FALSE)</f>
        <v>#N/A</v>
      </c>
      <c r="H252" s="59" t="e">
        <f>+VLOOKUP(E252,Participants!$A$1:$F$1600,5,FALSE)</f>
        <v>#N/A</v>
      </c>
      <c r="I252" s="59" t="e">
        <f>+VLOOKUP(E252,Participants!$A$1:$F$1600,3,FALSE)</f>
        <v>#N/A</v>
      </c>
      <c r="J252" s="59" t="e">
        <f>+VLOOKUP(E252,Participants!$A$1:$G$1600,7,FALSE)</f>
        <v>#N/A</v>
      </c>
      <c r="K252" s="59"/>
      <c r="L252" s="59"/>
    </row>
    <row r="253" spans="1:12" ht="14.25" customHeight="1">
      <c r="A253" s="103" t="s">
        <v>1692</v>
      </c>
      <c r="B253" s="57">
        <v>32</v>
      </c>
      <c r="C253" s="57"/>
      <c r="D253" s="57">
        <v>4</v>
      </c>
      <c r="E253" s="57"/>
      <c r="F253" s="59" t="e">
        <f>+VLOOKUP(E253,Participants!$A$1:$F$1600,2,FALSE)</f>
        <v>#N/A</v>
      </c>
      <c r="G253" s="59" t="e">
        <f>+VLOOKUP(E253,Participants!$A$1:$F$1600,4,FALSE)</f>
        <v>#N/A</v>
      </c>
      <c r="H253" s="59" t="e">
        <f>+VLOOKUP(E253,Participants!$A$1:$F$1600,5,FALSE)</f>
        <v>#N/A</v>
      </c>
      <c r="I253" s="59" t="e">
        <f>+VLOOKUP(E253,Participants!$A$1:$F$1600,3,FALSE)</f>
        <v>#N/A</v>
      </c>
      <c r="J253" s="59" t="e">
        <f>+VLOOKUP(E253,Participants!$A$1:$G$1600,7,FALSE)</f>
        <v>#N/A</v>
      </c>
      <c r="K253" s="59"/>
      <c r="L253" s="59"/>
    </row>
    <row r="254" spans="1:12" ht="14.25" customHeight="1">
      <c r="A254" s="103" t="s">
        <v>1692</v>
      </c>
      <c r="B254" s="57">
        <v>32</v>
      </c>
      <c r="C254" s="57"/>
      <c r="D254" s="57">
        <v>5</v>
      </c>
      <c r="E254" s="57"/>
      <c r="F254" s="59" t="e">
        <f>+VLOOKUP(E254,Participants!$A$1:$F$1600,2,FALSE)</f>
        <v>#N/A</v>
      </c>
      <c r="G254" s="59" t="e">
        <f>+VLOOKUP(E254,Participants!$A$1:$F$1600,4,FALSE)</f>
        <v>#N/A</v>
      </c>
      <c r="H254" s="59" t="e">
        <f>+VLOOKUP(E254,Participants!$A$1:$F$1600,5,FALSE)</f>
        <v>#N/A</v>
      </c>
      <c r="I254" s="59" t="e">
        <f>+VLOOKUP(E254,Participants!$A$1:$F$1600,3,FALSE)</f>
        <v>#N/A</v>
      </c>
      <c r="J254" s="59" t="e">
        <f>+VLOOKUP(E254,Participants!$A$1:$G$1600,7,FALSE)</f>
        <v>#N/A</v>
      </c>
      <c r="K254" s="59"/>
      <c r="L254" s="59"/>
    </row>
    <row r="255" spans="1:12" ht="14.25" customHeight="1">
      <c r="A255" s="103" t="s">
        <v>1692</v>
      </c>
      <c r="B255" s="57">
        <v>32</v>
      </c>
      <c r="C255" s="57"/>
      <c r="D255" s="57">
        <v>6</v>
      </c>
      <c r="E255" s="57"/>
      <c r="F255" s="59" t="e">
        <f>+VLOOKUP(E255,Participants!$A$1:$F$1600,2,FALSE)</f>
        <v>#N/A</v>
      </c>
      <c r="G255" s="59" t="e">
        <f>+VLOOKUP(E255,Participants!$A$1:$F$1600,4,FALSE)</f>
        <v>#N/A</v>
      </c>
      <c r="H255" s="59" t="e">
        <f>+VLOOKUP(E255,Participants!$A$1:$F$1600,5,FALSE)</f>
        <v>#N/A</v>
      </c>
      <c r="I255" s="59" t="e">
        <f>+VLOOKUP(E255,Participants!$A$1:$F$1600,3,FALSE)</f>
        <v>#N/A</v>
      </c>
      <c r="J255" s="59" t="e">
        <f>+VLOOKUP(E255,Participants!$A$1:$G$1600,7,FALSE)</f>
        <v>#N/A</v>
      </c>
      <c r="K255" s="59"/>
      <c r="L255" s="59"/>
    </row>
    <row r="256" spans="1:12" ht="14.25" customHeight="1">
      <c r="A256" s="103" t="s">
        <v>1692</v>
      </c>
      <c r="B256" s="57">
        <v>32</v>
      </c>
      <c r="C256" s="57"/>
      <c r="D256" s="57">
        <v>7</v>
      </c>
      <c r="E256" s="57"/>
      <c r="F256" s="59" t="e">
        <f>+VLOOKUP(E256,Participants!$A$1:$F$1600,2,FALSE)</f>
        <v>#N/A</v>
      </c>
      <c r="G256" s="59" t="e">
        <f>+VLOOKUP(E256,Participants!$A$1:$F$1600,4,FALSE)</f>
        <v>#N/A</v>
      </c>
      <c r="H256" s="59" t="e">
        <f>+VLOOKUP(E256,Participants!$A$1:$F$1600,5,FALSE)</f>
        <v>#N/A</v>
      </c>
      <c r="I256" s="59" t="e">
        <f>+VLOOKUP(E256,Participants!$A$1:$F$1600,3,FALSE)</f>
        <v>#N/A</v>
      </c>
      <c r="J256" s="59" t="e">
        <f>+VLOOKUP(E256,Participants!$A$1:$G$1600,7,FALSE)</f>
        <v>#N/A</v>
      </c>
      <c r="K256" s="59"/>
      <c r="L256" s="59"/>
    </row>
    <row r="257" spans="1:12" ht="14.25" customHeight="1">
      <c r="A257" s="103" t="s">
        <v>1692</v>
      </c>
      <c r="B257" s="57">
        <v>32</v>
      </c>
      <c r="C257" s="57"/>
      <c r="D257" s="57">
        <v>8</v>
      </c>
      <c r="E257" s="57"/>
      <c r="F257" s="59" t="e">
        <f>+VLOOKUP(E257,Participants!$A$1:$F$1600,2,FALSE)</f>
        <v>#N/A</v>
      </c>
      <c r="G257" s="59" t="e">
        <f>+VLOOKUP(E257,Participants!$A$1:$F$1600,4,FALSE)</f>
        <v>#N/A</v>
      </c>
      <c r="H257" s="59" t="e">
        <f>+VLOOKUP(E257,Participants!$A$1:$F$1600,5,FALSE)</f>
        <v>#N/A</v>
      </c>
      <c r="I257" s="59" t="e">
        <f>+VLOOKUP(E257,Participants!$A$1:$F$1600,3,FALSE)</f>
        <v>#N/A</v>
      </c>
      <c r="J257" s="59" t="e">
        <f>+VLOOKUP(E257,Participants!$A$1:$G$1600,7,FALSE)</f>
        <v>#N/A</v>
      </c>
      <c r="K257" s="59"/>
      <c r="L257" s="59"/>
    </row>
    <row r="258" spans="1:12" ht="14.25" customHeight="1">
      <c r="A258" s="103" t="s">
        <v>1692</v>
      </c>
      <c r="B258" s="53">
        <v>33</v>
      </c>
      <c r="C258" s="53"/>
      <c r="D258" s="53">
        <v>1</v>
      </c>
      <c r="E258" s="53"/>
      <c r="F258" s="56" t="e">
        <f>+VLOOKUP(E258,Participants!$A$1:$F$1600,2,FALSE)</f>
        <v>#N/A</v>
      </c>
      <c r="G258" s="56" t="e">
        <f>+VLOOKUP(E258,Participants!$A$1:$F$1600,4,FALSE)</f>
        <v>#N/A</v>
      </c>
      <c r="H258" s="56" t="e">
        <f>+VLOOKUP(E258,Participants!$A$1:$F$1600,5,FALSE)</f>
        <v>#N/A</v>
      </c>
      <c r="I258" s="56" t="e">
        <f>+VLOOKUP(E258,Participants!$A$1:$F$1600,3,FALSE)</f>
        <v>#N/A</v>
      </c>
      <c r="J258" s="56" t="e">
        <f>+VLOOKUP(E258,Participants!$A$1:$G$1600,7,FALSE)</f>
        <v>#N/A</v>
      </c>
      <c r="K258" s="56"/>
      <c r="L258" s="56"/>
    </row>
    <row r="259" spans="1:12" ht="14.25" customHeight="1">
      <c r="A259" s="103" t="s">
        <v>1692</v>
      </c>
      <c r="B259" s="53">
        <v>33</v>
      </c>
      <c r="C259" s="53"/>
      <c r="D259" s="53">
        <v>2</v>
      </c>
      <c r="E259" s="53"/>
      <c r="F259" s="56" t="e">
        <f>+VLOOKUP(E259,Participants!$A$1:$F$1600,2,FALSE)</f>
        <v>#N/A</v>
      </c>
      <c r="G259" s="56" t="e">
        <f>+VLOOKUP(E259,Participants!$A$1:$F$1600,4,FALSE)</f>
        <v>#N/A</v>
      </c>
      <c r="H259" s="56" t="e">
        <f>+VLOOKUP(E259,Participants!$A$1:$F$1600,5,FALSE)</f>
        <v>#N/A</v>
      </c>
      <c r="I259" s="56" t="e">
        <f>+VLOOKUP(E259,Participants!$A$1:$F$1600,3,FALSE)</f>
        <v>#N/A</v>
      </c>
      <c r="J259" s="56" t="e">
        <f>+VLOOKUP(E259,Participants!$A$1:$G$1600,7,FALSE)</f>
        <v>#N/A</v>
      </c>
      <c r="K259" s="56"/>
      <c r="L259" s="56"/>
    </row>
    <row r="260" spans="1:12" ht="14.25" customHeight="1">
      <c r="A260" s="103" t="s">
        <v>1692</v>
      </c>
      <c r="B260" s="53">
        <v>33</v>
      </c>
      <c r="C260" s="53"/>
      <c r="D260" s="53">
        <v>3</v>
      </c>
      <c r="E260" s="53"/>
      <c r="F260" s="56" t="e">
        <f>+VLOOKUP(E260,Participants!$A$1:$F$1600,2,FALSE)</f>
        <v>#N/A</v>
      </c>
      <c r="G260" s="56" t="e">
        <f>+VLOOKUP(E260,Participants!$A$1:$F$1600,4,FALSE)</f>
        <v>#N/A</v>
      </c>
      <c r="H260" s="56" t="e">
        <f>+VLOOKUP(E260,Participants!$A$1:$F$1600,5,FALSE)</f>
        <v>#N/A</v>
      </c>
      <c r="I260" s="56" t="e">
        <f>+VLOOKUP(E260,Participants!$A$1:$F$1600,3,FALSE)</f>
        <v>#N/A</v>
      </c>
      <c r="J260" s="56" t="e">
        <f>+VLOOKUP(E260,Participants!$A$1:$G$1600,7,FALSE)</f>
        <v>#N/A</v>
      </c>
      <c r="K260" s="56"/>
      <c r="L260" s="56"/>
    </row>
    <row r="261" spans="1:12" ht="14.25" customHeight="1">
      <c r="A261" s="103" t="s">
        <v>1692</v>
      </c>
      <c r="B261" s="53">
        <v>33</v>
      </c>
      <c r="C261" s="53"/>
      <c r="D261" s="53">
        <v>4</v>
      </c>
      <c r="E261" s="53"/>
      <c r="F261" s="56" t="e">
        <f>+VLOOKUP(E261,Participants!$A$1:$F$1600,2,FALSE)</f>
        <v>#N/A</v>
      </c>
      <c r="G261" s="56" t="e">
        <f>+VLOOKUP(E261,Participants!$A$1:$F$1600,4,FALSE)</f>
        <v>#N/A</v>
      </c>
      <c r="H261" s="56" t="e">
        <f>+VLOOKUP(E261,Participants!$A$1:$F$1600,5,FALSE)</f>
        <v>#N/A</v>
      </c>
      <c r="I261" s="56" t="e">
        <f>+VLOOKUP(E261,Participants!$A$1:$F$1600,3,FALSE)</f>
        <v>#N/A</v>
      </c>
      <c r="J261" s="56" t="e">
        <f>+VLOOKUP(E261,Participants!$A$1:$G$1600,7,FALSE)</f>
        <v>#N/A</v>
      </c>
      <c r="K261" s="56"/>
      <c r="L261" s="56"/>
    </row>
    <row r="262" spans="1:12" ht="14.25" customHeight="1">
      <c r="A262" s="103" t="s">
        <v>1692</v>
      </c>
      <c r="B262" s="53">
        <v>33</v>
      </c>
      <c r="C262" s="53"/>
      <c r="D262" s="53">
        <v>5</v>
      </c>
      <c r="E262" s="53"/>
      <c r="F262" s="56" t="e">
        <f>+VLOOKUP(E262,Participants!$A$1:$F$1600,2,FALSE)</f>
        <v>#N/A</v>
      </c>
      <c r="G262" s="56" t="e">
        <f>+VLOOKUP(E262,Participants!$A$1:$F$1600,4,FALSE)</f>
        <v>#N/A</v>
      </c>
      <c r="H262" s="56" t="e">
        <f>+VLOOKUP(E262,Participants!$A$1:$F$1600,5,FALSE)</f>
        <v>#N/A</v>
      </c>
      <c r="I262" s="56" t="e">
        <f>+VLOOKUP(E262,Participants!$A$1:$F$1600,3,FALSE)</f>
        <v>#N/A</v>
      </c>
      <c r="J262" s="56" t="e">
        <f>+VLOOKUP(E262,Participants!$A$1:$G$1600,7,FALSE)</f>
        <v>#N/A</v>
      </c>
      <c r="K262" s="56"/>
      <c r="L262" s="56"/>
    </row>
    <row r="263" spans="1:12" ht="14.25" customHeight="1">
      <c r="A263" s="103" t="s">
        <v>1692</v>
      </c>
      <c r="B263" s="53">
        <v>33</v>
      </c>
      <c r="C263" s="53"/>
      <c r="D263" s="53">
        <v>6</v>
      </c>
      <c r="E263" s="53"/>
      <c r="F263" s="56" t="e">
        <f>+VLOOKUP(E263,Participants!$A$1:$F$1600,2,FALSE)</f>
        <v>#N/A</v>
      </c>
      <c r="G263" s="56" t="e">
        <f>+VLOOKUP(E263,Participants!$A$1:$F$1600,4,FALSE)</f>
        <v>#N/A</v>
      </c>
      <c r="H263" s="56" t="e">
        <f>+VLOOKUP(E263,Participants!$A$1:$F$1600,5,FALSE)</f>
        <v>#N/A</v>
      </c>
      <c r="I263" s="56" t="e">
        <f>+VLOOKUP(E263,Participants!$A$1:$F$1600,3,FALSE)</f>
        <v>#N/A</v>
      </c>
      <c r="J263" s="56" t="e">
        <f>+VLOOKUP(E263,Participants!$A$1:$G$1600,7,FALSE)</f>
        <v>#N/A</v>
      </c>
      <c r="K263" s="56"/>
      <c r="L263" s="56"/>
    </row>
    <row r="264" spans="1:12" ht="14.25" customHeight="1">
      <c r="A264" s="103" t="s">
        <v>1692</v>
      </c>
      <c r="B264" s="53">
        <v>33</v>
      </c>
      <c r="C264" s="53"/>
      <c r="D264" s="53">
        <v>7</v>
      </c>
      <c r="E264" s="53"/>
      <c r="F264" s="56" t="e">
        <f>+VLOOKUP(E264,Participants!$A$1:$F$1600,2,FALSE)</f>
        <v>#N/A</v>
      </c>
      <c r="G264" s="56" t="e">
        <f>+VLOOKUP(E264,Participants!$A$1:$F$1600,4,FALSE)</f>
        <v>#N/A</v>
      </c>
      <c r="H264" s="56" t="e">
        <f>+VLOOKUP(E264,Participants!$A$1:$F$1600,5,FALSE)</f>
        <v>#N/A</v>
      </c>
      <c r="I264" s="56" t="e">
        <f>+VLOOKUP(E264,Participants!$A$1:$F$1600,3,FALSE)</f>
        <v>#N/A</v>
      </c>
      <c r="J264" s="56" t="e">
        <f>+VLOOKUP(E264,Participants!$A$1:$G$1600,7,FALSE)</f>
        <v>#N/A</v>
      </c>
      <c r="K264" s="56"/>
      <c r="L264" s="56"/>
    </row>
    <row r="265" spans="1:12" ht="14.25" customHeight="1">
      <c r="A265" s="103" t="s">
        <v>1692</v>
      </c>
      <c r="B265" s="53">
        <v>33</v>
      </c>
      <c r="C265" s="53"/>
      <c r="D265" s="53">
        <v>8</v>
      </c>
      <c r="E265" s="53"/>
      <c r="F265" s="56" t="e">
        <f>+VLOOKUP(E265,Participants!$A$1:$F$1600,2,FALSE)</f>
        <v>#N/A</v>
      </c>
      <c r="G265" s="56" t="e">
        <f>+VLOOKUP(E265,Participants!$A$1:$F$1600,4,FALSE)</f>
        <v>#N/A</v>
      </c>
      <c r="H265" s="56" t="e">
        <f>+VLOOKUP(E265,Participants!$A$1:$F$1600,5,FALSE)</f>
        <v>#N/A</v>
      </c>
      <c r="I265" s="56" t="e">
        <f>+VLOOKUP(E265,Participants!$A$1:$F$1600,3,FALSE)</f>
        <v>#N/A</v>
      </c>
      <c r="J265" s="56" t="e">
        <f>+VLOOKUP(E265,Participants!$A$1:$G$1600,7,FALSE)</f>
        <v>#N/A</v>
      </c>
      <c r="K265" s="56"/>
      <c r="L265" s="56"/>
    </row>
    <row r="266" spans="1:12" ht="14.25" customHeight="1">
      <c r="A266" s="103" t="s">
        <v>1692</v>
      </c>
      <c r="B266" s="57">
        <v>34</v>
      </c>
      <c r="C266" s="57"/>
      <c r="D266" s="57">
        <v>1</v>
      </c>
      <c r="E266" s="57"/>
      <c r="F266" s="59" t="e">
        <f>+VLOOKUP(E266,Participants!$A$1:$F$1600,2,FALSE)</f>
        <v>#N/A</v>
      </c>
      <c r="G266" s="59" t="e">
        <f>+VLOOKUP(E266,Participants!$A$1:$F$1600,4,FALSE)</f>
        <v>#N/A</v>
      </c>
      <c r="H266" s="59" t="e">
        <f>+VLOOKUP(E266,Participants!$A$1:$F$1600,5,FALSE)</f>
        <v>#N/A</v>
      </c>
      <c r="I266" s="59" t="e">
        <f>+VLOOKUP(E266,Participants!$A$1:$F$1600,3,FALSE)</f>
        <v>#N/A</v>
      </c>
      <c r="J266" s="59" t="e">
        <f>+VLOOKUP(E266,Participants!$A$1:$G$1600,7,FALSE)</f>
        <v>#N/A</v>
      </c>
      <c r="K266" s="59"/>
      <c r="L266" s="59"/>
    </row>
    <row r="267" spans="1:12" ht="14.25" customHeight="1">
      <c r="A267" s="103" t="s">
        <v>1692</v>
      </c>
      <c r="B267" s="57">
        <v>34</v>
      </c>
      <c r="C267" s="57"/>
      <c r="D267" s="57">
        <v>2</v>
      </c>
      <c r="E267" s="57"/>
      <c r="F267" s="59" t="e">
        <f>+VLOOKUP(E267,Participants!$A$1:$F$1600,2,FALSE)</f>
        <v>#N/A</v>
      </c>
      <c r="G267" s="59" t="e">
        <f>+VLOOKUP(E267,Participants!$A$1:$F$1600,4,FALSE)</f>
        <v>#N/A</v>
      </c>
      <c r="H267" s="59" t="e">
        <f>+VLOOKUP(E267,Participants!$A$1:$F$1600,5,FALSE)</f>
        <v>#N/A</v>
      </c>
      <c r="I267" s="59" t="e">
        <f>+VLOOKUP(E267,Participants!$A$1:$F$1600,3,FALSE)</f>
        <v>#N/A</v>
      </c>
      <c r="J267" s="59" t="e">
        <f>+VLOOKUP(E267,Participants!$A$1:$G$1600,7,FALSE)</f>
        <v>#N/A</v>
      </c>
      <c r="K267" s="59"/>
      <c r="L267" s="59"/>
    </row>
    <row r="268" spans="1:12" ht="14.25" customHeight="1">
      <c r="A268" s="103" t="s">
        <v>1692</v>
      </c>
      <c r="B268" s="57">
        <v>34</v>
      </c>
      <c r="C268" s="57"/>
      <c r="D268" s="57">
        <v>3</v>
      </c>
      <c r="E268" s="57"/>
      <c r="F268" s="59" t="e">
        <f>+VLOOKUP(E268,Participants!$A$1:$F$1600,2,FALSE)</f>
        <v>#N/A</v>
      </c>
      <c r="G268" s="59" t="e">
        <f>+VLOOKUP(E268,Participants!$A$1:$F$1600,4,FALSE)</f>
        <v>#N/A</v>
      </c>
      <c r="H268" s="59" t="e">
        <f>+VLOOKUP(E268,Participants!$A$1:$F$1600,5,FALSE)</f>
        <v>#N/A</v>
      </c>
      <c r="I268" s="59" t="e">
        <f>+VLOOKUP(E268,Participants!$A$1:$F$1600,3,FALSE)</f>
        <v>#N/A</v>
      </c>
      <c r="J268" s="59" t="e">
        <f>+VLOOKUP(E268,Participants!$A$1:$G$1600,7,FALSE)</f>
        <v>#N/A</v>
      </c>
      <c r="K268" s="59"/>
      <c r="L268" s="59"/>
    </row>
    <row r="269" spans="1:12" ht="14.25" customHeight="1">
      <c r="A269" s="103" t="s">
        <v>1692</v>
      </c>
      <c r="B269" s="57">
        <v>34</v>
      </c>
      <c r="C269" s="57"/>
      <c r="D269" s="57">
        <v>4</v>
      </c>
      <c r="E269" s="57"/>
      <c r="F269" s="59" t="e">
        <f>+VLOOKUP(E269,Participants!$A$1:$F$1600,2,FALSE)</f>
        <v>#N/A</v>
      </c>
      <c r="G269" s="59" t="e">
        <f>+VLOOKUP(E269,Participants!$A$1:$F$1600,4,FALSE)</f>
        <v>#N/A</v>
      </c>
      <c r="H269" s="59" t="e">
        <f>+VLOOKUP(E269,Participants!$A$1:$F$1600,5,FALSE)</f>
        <v>#N/A</v>
      </c>
      <c r="I269" s="59" t="e">
        <f>+VLOOKUP(E269,Participants!$A$1:$F$1600,3,FALSE)</f>
        <v>#N/A</v>
      </c>
      <c r="J269" s="59" t="e">
        <f>+VLOOKUP(E269,Participants!$A$1:$G$1600,7,FALSE)</f>
        <v>#N/A</v>
      </c>
      <c r="K269" s="59"/>
      <c r="L269" s="59"/>
    </row>
    <row r="270" spans="1:12" ht="14.25" customHeight="1">
      <c r="A270" s="103" t="s">
        <v>1692</v>
      </c>
      <c r="B270" s="57">
        <v>34</v>
      </c>
      <c r="C270" s="57"/>
      <c r="D270" s="57">
        <v>5</v>
      </c>
      <c r="E270" s="57"/>
      <c r="F270" s="59" t="e">
        <f>+VLOOKUP(E270,Participants!$A$1:$F$1600,2,FALSE)</f>
        <v>#N/A</v>
      </c>
      <c r="G270" s="59" t="e">
        <f>+VLOOKUP(E270,Participants!$A$1:$F$1600,4,FALSE)</f>
        <v>#N/A</v>
      </c>
      <c r="H270" s="59" t="e">
        <f>+VLOOKUP(E270,Participants!$A$1:$F$1600,5,FALSE)</f>
        <v>#N/A</v>
      </c>
      <c r="I270" s="59" t="e">
        <f>+VLOOKUP(E270,Participants!$A$1:$F$1600,3,FALSE)</f>
        <v>#N/A</v>
      </c>
      <c r="J270" s="59" t="e">
        <f>+VLOOKUP(E270,Participants!$A$1:$G$1600,7,FALSE)</f>
        <v>#N/A</v>
      </c>
      <c r="K270" s="59"/>
      <c r="L270" s="59"/>
    </row>
    <row r="271" spans="1:12" ht="14.25" customHeight="1">
      <c r="A271" s="103" t="s">
        <v>1692</v>
      </c>
      <c r="B271" s="57">
        <v>34</v>
      </c>
      <c r="C271" s="57"/>
      <c r="D271" s="57">
        <v>6</v>
      </c>
      <c r="E271" s="57"/>
      <c r="F271" s="59" t="e">
        <f>+VLOOKUP(E271,Participants!$A$1:$F$1600,2,FALSE)</f>
        <v>#N/A</v>
      </c>
      <c r="G271" s="59" t="e">
        <f>+VLOOKUP(E271,Participants!$A$1:$F$1600,4,FALSE)</f>
        <v>#N/A</v>
      </c>
      <c r="H271" s="59" t="e">
        <f>+VLOOKUP(E271,Participants!$A$1:$F$1600,5,FALSE)</f>
        <v>#N/A</v>
      </c>
      <c r="I271" s="59" t="e">
        <f>+VLOOKUP(E271,Participants!$A$1:$F$1600,3,FALSE)</f>
        <v>#N/A</v>
      </c>
      <c r="J271" s="59" t="e">
        <f>+VLOOKUP(E271,Participants!$A$1:$G$1600,7,FALSE)</f>
        <v>#N/A</v>
      </c>
      <c r="K271" s="59"/>
      <c r="L271" s="59"/>
    </row>
    <row r="272" spans="1:12" ht="14.25" customHeight="1">
      <c r="A272" s="103" t="s">
        <v>1692</v>
      </c>
      <c r="B272" s="57">
        <v>34</v>
      </c>
      <c r="C272" s="57"/>
      <c r="D272" s="57">
        <v>7</v>
      </c>
      <c r="E272" s="57"/>
      <c r="F272" s="59" t="e">
        <f>+VLOOKUP(E272,Participants!$A$1:$F$1600,2,FALSE)</f>
        <v>#N/A</v>
      </c>
      <c r="G272" s="59" t="e">
        <f>+VLOOKUP(E272,Participants!$A$1:$F$1600,4,FALSE)</f>
        <v>#N/A</v>
      </c>
      <c r="H272" s="59" t="e">
        <f>+VLOOKUP(E272,Participants!$A$1:$F$1600,5,FALSE)</f>
        <v>#N/A</v>
      </c>
      <c r="I272" s="59" t="e">
        <f>+VLOOKUP(E272,Participants!$A$1:$F$1600,3,FALSE)</f>
        <v>#N/A</v>
      </c>
      <c r="J272" s="59" t="e">
        <f>+VLOOKUP(E272,Participants!$A$1:$G$1600,7,FALSE)</f>
        <v>#N/A</v>
      </c>
      <c r="K272" s="59"/>
      <c r="L272" s="59"/>
    </row>
    <row r="273" spans="1:24" ht="14.25" customHeight="1">
      <c r="A273" s="103" t="s">
        <v>1692</v>
      </c>
      <c r="B273" s="57">
        <v>34</v>
      </c>
      <c r="C273" s="57"/>
      <c r="D273" s="57">
        <v>8</v>
      </c>
      <c r="E273" s="57"/>
      <c r="F273" s="59" t="e">
        <f>+VLOOKUP(E273,Participants!$A$1:$F$1600,2,FALSE)</f>
        <v>#N/A</v>
      </c>
      <c r="G273" s="59" t="e">
        <f>+VLOOKUP(E273,Participants!$A$1:$F$1600,4,FALSE)</f>
        <v>#N/A</v>
      </c>
      <c r="H273" s="59" t="e">
        <f>+VLOOKUP(E273,Participants!$A$1:$F$1600,5,FALSE)</f>
        <v>#N/A</v>
      </c>
      <c r="I273" s="59" t="e">
        <f>+VLOOKUP(E273,Participants!$A$1:$F$1600,3,FALSE)</f>
        <v>#N/A</v>
      </c>
      <c r="J273" s="59" t="e">
        <f>+VLOOKUP(E273,Participants!$A$1:$G$1600,7,FALSE)</f>
        <v>#N/A</v>
      </c>
      <c r="K273" s="59"/>
      <c r="L273" s="59"/>
    </row>
    <row r="274" spans="1:24" ht="14.25" customHeight="1">
      <c r="E274" s="63"/>
    </row>
    <row r="275" spans="1:24" ht="14.25" customHeight="1">
      <c r="E275" s="63"/>
    </row>
    <row r="276" spans="1:24" ht="14.25" customHeight="1">
      <c r="B276" s="65" t="s">
        <v>8</v>
      </c>
      <c r="C276" s="65" t="s">
        <v>15</v>
      </c>
      <c r="D276" s="65" t="s">
        <v>18</v>
      </c>
      <c r="E276" s="66" t="s">
        <v>21</v>
      </c>
      <c r="F276" s="65" t="s">
        <v>24</v>
      </c>
      <c r="G276" s="65" t="s">
        <v>29</v>
      </c>
      <c r="H276" s="65" t="s">
        <v>32</v>
      </c>
      <c r="I276" s="65" t="s">
        <v>35</v>
      </c>
      <c r="J276" s="65" t="s">
        <v>38</v>
      </c>
      <c r="K276" s="65" t="s">
        <v>41</v>
      </c>
      <c r="L276" s="65" t="s">
        <v>44</v>
      </c>
      <c r="M276" s="65" t="s">
        <v>47</v>
      </c>
      <c r="N276" s="65" t="s">
        <v>50</v>
      </c>
      <c r="O276" s="65" t="s">
        <v>53</v>
      </c>
      <c r="P276" s="65" t="s">
        <v>59</v>
      </c>
      <c r="Q276" s="65" t="s">
        <v>62</v>
      </c>
      <c r="R276" s="65" t="s">
        <v>68</v>
      </c>
      <c r="S276" s="65" t="s">
        <v>10</v>
      </c>
      <c r="T276" s="65" t="s">
        <v>73</v>
      </c>
      <c r="U276" s="65" t="s">
        <v>76</v>
      </c>
      <c r="V276" s="65" t="s">
        <v>79</v>
      </c>
      <c r="W276" s="65" t="s">
        <v>82</v>
      </c>
      <c r="X276" s="65" t="s">
        <v>1526</v>
      </c>
    </row>
    <row r="277" spans="1:24" ht="14.25" customHeight="1">
      <c r="A277" s="67" t="s">
        <v>13</v>
      </c>
      <c r="B277" s="67">
        <f t="shared" ref="B277:W277" si="0">+SUMIFS($L$2:$L$273,$J$2:$J$273,$A277,$G$2:$G$273,B$276)</f>
        <v>0</v>
      </c>
      <c r="C277" s="67">
        <f t="shared" si="0"/>
        <v>0</v>
      </c>
      <c r="D277" s="67">
        <f t="shared" si="0"/>
        <v>0</v>
      </c>
      <c r="E277" s="67">
        <f t="shared" si="0"/>
        <v>0</v>
      </c>
      <c r="F277" s="67">
        <f t="shared" si="0"/>
        <v>0</v>
      </c>
      <c r="G277" s="67">
        <f t="shared" si="0"/>
        <v>0</v>
      </c>
      <c r="H277" s="67">
        <f t="shared" si="0"/>
        <v>0</v>
      </c>
      <c r="I277" s="67">
        <f t="shared" si="0"/>
        <v>0</v>
      </c>
      <c r="J277" s="67">
        <f t="shared" si="0"/>
        <v>100</v>
      </c>
      <c r="K277" s="67">
        <f t="shared" si="0"/>
        <v>0</v>
      </c>
      <c r="L277" s="67">
        <f t="shared" si="0"/>
        <v>0</v>
      </c>
      <c r="M277" s="67">
        <f t="shared" si="0"/>
        <v>0</v>
      </c>
      <c r="N277" s="67">
        <f t="shared" si="0"/>
        <v>0</v>
      </c>
      <c r="O277" s="67">
        <f t="shared" si="0"/>
        <v>0</v>
      </c>
      <c r="P277" s="67">
        <f t="shared" si="0"/>
        <v>0</v>
      </c>
      <c r="Q277" s="67">
        <f t="shared" si="0"/>
        <v>0</v>
      </c>
      <c r="R277" s="67">
        <f t="shared" si="0"/>
        <v>0</v>
      </c>
      <c r="S277" s="67">
        <f t="shared" si="0"/>
        <v>100</v>
      </c>
      <c r="T277" s="67">
        <f t="shared" si="0"/>
        <v>0</v>
      </c>
      <c r="U277" s="67">
        <f t="shared" si="0"/>
        <v>0</v>
      </c>
      <c r="V277" s="67">
        <f t="shared" si="0"/>
        <v>0</v>
      </c>
      <c r="W277" s="67">
        <f t="shared" si="0"/>
        <v>0</v>
      </c>
      <c r="X277" s="67">
        <f t="shared" ref="X277:X278" si="1">SUM(B277:W277)</f>
        <v>200</v>
      </c>
    </row>
    <row r="278" spans="1:24" ht="14.25" customHeight="1">
      <c r="A278" s="67" t="s">
        <v>27</v>
      </c>
      <c r="B278" s="67">
        <f t="shared" ref="B278:W278" si="2">+SUMIFS($L$2:$L$273,$J$2:$J$273,$A278,$G$2:$G$273,B$276)</f>
        <v>0</v>
      </c>
      <c r="C278" s="67">
        <f t="shared" si="2"/>
        <v>0</v>
      </c>
      <c r="D278" s="67">
        <f t="shared" si="2"/>
        <v>0</v>
      </c>
      <c r="E278" s="67">
        <f t="shared" si="2"/>
        <v>0</v>
      </c>
      <c r="F278" s="67">
        <f t="shared" si="2"/>
        <v>0</v>
      </c>
      <c r="G278" s="67">
        <f t="shared" si="2"/>
        <v>0</v>
      </c>
      <c r="H278" s="67">
        <f t="shared" si="2"/>
        <v>0</v>
      </c>
      <c r="I278" s="67">
        <f t="shared" si="2"/>
        <v>0</v>
      </c>
      <c r="J278" s="67">
        <f t="shared" si="2"/>
        <v>0</v>
      </c>
      <c r="K278" s="67">
        <f t="shared" si="2"/>
        <v>0</v>
      </c>
      <c r="L278" s="67">
        <f t="shared" si="2"/>
        <v>0</v>
      </c>
      <c r="M278" s="67">
        <f t="shared" si="2"/>
        <v>0</v>
      </c>
      <c r="N278" s="67">
        <f t="shared" si="2"/>
        <v>0</v>
      </c>
      <c r="O278" s="67">
        <f t="shared" si="2"/>
        <v>0</v>
      </c>
      <c r="P278" s="67">
        <f t="shared" si="2"/>
        <v>0</v>
      </c>
      <c r="Q278" s="67">
        <f t="shared" si="2"/>
        <v>0</v>
      </c>
      <c r="R278" s="67">
        <f t="shared" si="2"/>
        <v>0</v>
      </c>
      <c r="S278" s="67">
        <f t="shared" si="2"/>
        <v>0</v>
      </c>
      <c r="T278" s="67">
        <f t="shared" si="2"/>
        <v>0</v>
      </c>
      <c r="U278" s="67">
        <f t="shared" si="2"/>
        <v>0</v>
      </c>
      <c r="V278" s="67">
        <f t="shared" si="2"/>
        <v>0</v>
      </c>
      <c r="W278" s="67">
        <f t="shared" si="2"/>
        <v>0</v>
      </c>
      <c r="X278" s="67">
        <f t="shared" si="1"/>
        <v>0</v>
      </c>
    </row>
    <row r="279" spans="1:24" ht="14.25" customHeight="1">
      <c r="E279" s="63"/>
    </row>
    <row r="280" spans="1:24" ht="14.25" customHeight="1">
      <c r="E280" s="63"/>
    </row>
    <row r="281" spans="1:24" ht="14.25" customHeight="1">
      <c r="E281" s="63"/>
    </row>
    <row r="282" spans="1:24" ht="14.25" customHeight="1">
      <c r="E282" s="63"/>
    </row>
    <row r="283" spans="1:24" ht="14.25" customHeight="1">
      <c r="E283" s="63"/>
    </row>
    <row r="284" spans="1:24" ht="14.25" customHeight="1">
      <c r="E284" s="63"/>
    </row>
    <row r="285" spans="1:24" ht="14.25" customHeight="1">
      <c r="E285" s="63"/>
    </row>
    <row r="286" spans="1:24" ht="14.25" customHeight="1">
      <c r="E286" s="63"/>
    </row>
    <row r="287" spans="1:24" ht="14.25" customHeight="1">
      <c r="E287" s="63"/>
    </row>
    <row r="288" spans="1:24" ht="14.25" customHeight="1">
      <c r="E288" s="63"/>
    </row>
    <row r="289" spans="5:5" ht="14.25" customHeight="1">
      <c r="E289" s="63"/>
    </row>
    <row r="290" spans="5:5" ht="14.25" customHeight="1">
      <c r="E290" s="63"/>
    </row>
    <row r="291" spans="5:5" ht="14.25" customHeight="1">
      <c r="E291" s="63"/>
    </row>
    <row r="292" spans="5:5" ht="14.25" customHeight="1">
      <c r="E292" s="63"/>
    </row>
    <row r="293" spans="5:5" ht="14.25" customHeight="1">
      <c r="E293" s="63"/>
    </row>
    <row r="294" spans="5:5" ht="14.25" customHeight="1">
      <c r="E294" s="63"/>
    </row>
    <row r="295" spans="5:5" ht="14.25" customHeight="1">
      <c r="E295" s="63"/>
    </row>
    <row r="296" spans="5:5" ht="14.25" customHeight="1">
      <c r="E296" s="63"/>
    </row>
    <row r="297" spans="5:5" ht="14.25" customHeight="1">
      <c r="E297" s="63"/>
    </row>
    <row r="298" spans="5:5" ht="14.25" customHeight="1">
      <c r="E298" s="63"/>
    </row>
    <row r="299" spans="5:5" ht="14.25" customHeight="1">
      <c r="E299" s="63"/>
    </row>
    <row r="300" spans="5:5" ht="14.25" customHeight="1">
      <c r="E300" s="63"/>
    </row>
    <row r="301" spans="5:5" ht="14.25" customHeight="1">
      <c r="E301" s="63"/>
    </row>
    <row r="302" spans="5:5" ht="14.25" customHeight="1">
      <c r="E302" s="63"/>
    </row>
    <row r="303" spans="5:5" ht="14.25" customHeight="1">
      <c r="E303" s="63"/>
    </row>
    <row r="304" spans="5:5" ht="14.25" customHeight="1">
      <c r="E304" s="63"/>
    </row>
    <row r="305" spans="5:5" ht="14.25" customHeight="1">
      <c r="E305" s="63"/>
    </row>
    <row r="306" spans="5:5" ht="14.25" customHeight="1">
      <c r="E306" s="63"/>
    </row>
    <row r="307" spans="5:5" ht="14.25" customHeight="1">
      <c r="E307" s="63"/>
    </row>
    <row r="308" spans="5:5" ht="14.25" customHeight="1">
      <c r="E308" s="63"/>
    </row>
    <row r="309" spans="5:5" ht="14.25" customHeight="1">
      <c r="E309" s="63"/>
    </row>
    <row r="310" spans="5:5" ht="14.25" customHeight="1">
      <c r="E310" s="63"/>
    </row>
    <row r="311" spans="5:5" ht="14.25" customHeight="1">
      <c r="E311" s="63"/>
    </row>
    <row r="312" spans="5:5" ht="14.25" customHeight="1">
      <c r="E312" s="63"/>
    </row>
    <row r="313" spans="5:5" ht="14.25" customHeight="1">
      <c r="E313" s="63"/>
    </row>
    <row r="314" spans="5:5" ht="14.25" customHeight="1">
      <c r="E314" s="63"/>
    </row>
    <row r="315" spans="5:5" ht="14.25" customHeight="1">
      <c r="E315" s="63"/>
    </row>
    <row r="316" spans="5:5" ht="14.25" customHeight="1">
      <c r="E316" s="63"/>
    </row>
    <row r="317" spans="5:5" ht="14.25" customHeight="1">
      <c r="E317" s="63"/>
    </row>
    <row r="318" spans="5:5" ht="14.25" customHeight="1">
      <c r="E318" s="63"/>
    </row>
    <row r="319" spans="5:5" ht="14.25" customHeight="1">
      <c r="E319" s="63"/>
    </row>
    <row r="320" spans="5:5" ht="14.25" customHeight="1">
      <c r="E320" s="63"/>
    </row>
    <row r="321" spans="5:5" ht="14.25" customHeight="1">
      <c r="E321" s="63"/>
    </row>
    <row r="322" spans="5:5" ht="14.25" customHeight="1">
      <c r="E322" s="63"/>
    </row>
    <row r="323" spans="5:5" ht="14.25" customHeight="1">
      <c r="E323" s="63"/>
    </row>
    <row r="324" spans="5:5" ht="14.25" customHeight="1">
      <c r="E324" s="63"/>
    </row>
    <row r="325" spans="5:5" ht="14.25" customHeight="1">
      <c r="E325" s="63"/>
    </row>
    <row r="326" spans="5:5" ht="14.25" customHeight="1">
      <c r="E326" s="63"/>
    </row>
    <row r="327" spans="5:5" ht="14.25" customHeight="1">
      <c r="E327" s="63"/>
    </row>
    <row r="328" spans="5:5" ht="14.25" customHeight="1">
      <c r="E328" s="63"/>
    </row>
    <row r="329" spans="5:5" ht="14.25" customHeight="1">
      <c r="E329" s="63"/>
    </row>
    <row r="330" spans="5:5" ht="14.25" customHeight="1">
      <c r="E330" s="63"/>
    </row>
    <row r="331" spans="5:5" ht="14.25" customHeight="1">
      <c r="E331" s="63"/>
    </row>
    <row r="332" spans="5:5" ht="14.25" customHeight="1">
      <c r="E332" s="63"/>
    </row>
    <row r="333" spans="5:5" ht="14.25" customHeight="1">
      <c r="E333" s="63"/>
    </row>
    <row r="334" spans="5:5" ht="14.25" customHeight="1">
      <c r="E334" s="63"/>
    </row>
    <row r="335" spans="5:5" ht="14.25" customHeight="1">
      <c r="E335" s="63"/>
    </row>
    <row r="336" spans="5:5" ht="14.25" customHeight="1">
      <c r="E336" s="63"/>
    </row>
    <row r="337" spans="5:5" ht="14.25" customHeight="1">
      <c r="E337" s="63"/>
    </row>
    <row r="338" spans="5:5" ht="14.25" customHeight="1">
      <c r="E338" s="63"/>
    </row>
    <row r="339" spans="5:5" ht="14.25" customHeight="1">
      <c r="E339" s="63"/>
    </row>
    <row r="340" spans="5:5" ht="14.25" customHeight="1">
      <c r="E340" s="63"/>
    </row>
    <row r="341" spans="5:5" ht="14.25" customHeight="1">
      <c r="E341" s="63"/>
    </row>
    <row r="342" spans="5:5" ht="14.25" customHeight="1">
      <c r="E342" s="63"/>
    </row>
    <row r="343" spans="5:5" ht="14.25" customHeight="1">
      <c r="E343" s="63"/>
    </row>
    <row r="344" spans="5:5" ht="14.25" customHeight="1">
      <c r="E344" s="63"/>
    </row>
    <row r="345" spans="5:5" ht="14.25" customHeight="1">
      <c r="E345" s="63"/>
    </row>
    <row r="346" spans="5:5" ht="14.25" customHeight="1">
      <c r="E346" s="63"/>
    </row>
    <row r="347" spans="5:5" ht="14.25" customHeight="1">
      <c r="E347" s="63"/>
    </row>
    <row r="348" spans="5:5" ht="14.25" customHeight="1">
      <c r="E348" s="63"/>
    </row>
    <row r="349" spans="5:5" ht="14.25" customHeight="1">
      <c r="E349" s="63"/>
    </row>
    <row r="350" spans="5:5" ht="14.25" customHeight="1">
      <c r="E350" s="63"/>
    </row>
    <row r="351" spans="5:5" ht="14.25" customHeight="1">
      <c r="E351" s="63"/>
    </row>
    <row r="352" spans="5:5" ht="14.25" customHeight="1">
      <c r="E352" s="63"/>
    </row>
    <row r="353" spans="5:5" ht="14.25" customHeight="1">
      <c r="E353" s="63"/>
    </row>
    <row r="354" spans="5:5" ht="14.25" customHeight="1">
      <c r="E354" s="63"/>
    </row>
    <row r="355" spans="5:5" ht="14.25" customHeight="1">
      <c r="E355" s="63"/>
    </row>
    <row r="356" spans="5:5" ht="14.25" customHeight="1">
      <c r="E356" s="63"/>
    </row>
    <row r="357" spans="5:5" ht="14.25" customHeight="1">
      <c r="E357" s="63"/>
    </row>
    <row r="358" spans="5:5" ht="14.25" customHeight="1">
      <c r="E358" s="63"/>
    </row>
    <row r="359" spans="5:5" ht="14.25" customHeight="1">
      <c r="E359" s="63"/>
    </row>
    <row r="360" spans="5:5" ht="14.25" customHeight="1">
      <c r="E360" s="63"/>
    </row>
    <row r="361" spans="5:5" ht="14.25" customHeight="1">
      <c r="E361" s="63"/>
    </row>
    <row r="362" spans="5:5" ht="14.25" customHeight="1">
      <c r="E362" s="63"/>
    </row>
    <row r="363" spans="5:5" ht="14.25" customHeight="1">
      <c r="E363" s="63"/>
    </row>
    <row r="364" spans="5:5" ht="14.25" customHeight="1">
      <c r="E364" s="63"/>
    </row>
    <row r="365" spans="5:5" ht="14.25" customHeight="1">
      <c r="E365" s="63"/>
    </row>
    <row r="366" spans="5:5" ht="14.25" customHeight="1">
      <c r="E366" s="63"/>
    </row>
    <row r="367" spans="5:5" ht="14.25" customHeight="1">
      <c r="E367" s="63"/>
    </row>
    <row r="368" spans="5:5" ht="14.25" customHeight="1">
      <c r="E368" s="63"/>
    </row>
    <row r="369" spans="5:5" ht="14.25" customHeight="1">
      <c r="E369" s="63"/>
    </row>
    <row r="370" spans="5:5" ht="14.25" customHeight="1">
      <c r="E370" s="63"/>
    </row>
    <row r="371" spans="5:5" ht="14.25" customHeight="1">
      <c r="E371" s="63"/>
    </row>
    <row r="372" spans="5:5" ht="14.25" customHeight="1">
      <c r="E372" s="63"/>
    </row>
    <row r="373" spans="5:5" ht="14.25" customHeight="1">
      <c r="E373" s="63"/>
    </row>
    <row r="374" spans="5:5" ht="14.25" customHeight="1">
      <c r="E374" s="63"/>
    </row>
    <row r="375" spans="5:5" ht="14.25" customHeight="1">
      <c r="E375" s="63"/>
    </row>
    <row r="376" spans="5:5" ht="14.25" customHeight="1">
      <c r="E376" s="63"/>
    </row>
    <row r="377" spans="5:5" ht="14.25" customHeight="1">
      <c r="E377" s="63"/>
    </row>
    <row r="378" spans="5:5" ht="14.25" customHeight="1">
      <c r="E378" s="63"/>
    </row>
    <row r="379" spans="5:5" ht="14.25" customHeight="1">
      <c r="E379" s="63"/>
    </row>
    <row r="380" spans="5:5" ht="14.25" customHeight="1">
      <c r="E380" s="63"/>
    </row>
    <row r="381" spans="5:5" ht="14.25" customHeight="1">
      <c r="E381" s="63"/>
    </row>
    <row r="382" spans="5:5" ht="14.25" customHeight="1">
      <c r="E382" s="63"/>
    </row>
    <row r="383" spans="5:5" ht="14.25" customHeight="1">
      <c r="E383" s="63"/>
    </row>
    <row r="384" spans="5:5" ht="14.25" customHeight="1">
      <c r="E384" s="63"/>
    </row>
    <row r="385" spans="5:5" ht="14.25" customHeight="1">
      <c r="E385" s="63"/>
    </row>
    <row r="386" spans="5:5" ht="14.25" customHeight="1">
      <c r="E386" s="63"/>
    </row>
    <row r="387" spans="5:5" ht="14.25" customHeight="1">
      <c r="E387" s="63"/>
    </row>
    <row r="388" spans="5:5" ht="14.25" customHeight="1">
      <c r="E388" s="63"/>
    </row>
    <row r="389" spans="5:5" ht="14.25" customHeight="1">
      <c r="E389" s="63"/>
    </row>
    <row r="390" spans="5:5" ht="14.25" customHeight="1">
      <c r="E390" s="63"/>
    </row>
    <row r="391" spans="5:5" ht="14.25" customHeight="1">
      <c r="E391" s="63"/>
    </row>
    <row r="392" spans="5:5" ht="14.25" customHeight="1">
      <c r="E392" s="63"/>
    </row>
    <row r="393" spans="5:5" ht="14.25" customHeight="1">
      <c r="E393" s="63"/>
    </row>
    <row r="394" spans="5:5" ht="14.25" customHeight="1">
      <c r="E394" s="63"/>
    </row>
    <row r="395" spans="5:5" ht="14.25" customHeight="1">
      <c r="E395" s="63"/>
    </row>
    <row r="396" spans="5:5" ht="14.25" customHeight="1">
      <c r="E396" s="63"/>
    </row>
    <row r="397" spans="5:5" ht="14.25" customHeight="1">
      <c r="E397" s="63"/>
    </row>
    <row r="398" spans="5:5" ht="14.25" customHeight="1">
      <c r="E398" s="63"/>
    </row>
    <row r="399" spans="5:5" ht="14.25" customHeight="1">
      <c r="E399" s="63"/>
    </row>
    <row r="400" spans="5:5" ht="14.25" customHeight="1">
      <c r="E400" s="63"/>
    </row>
    <row r="401" spans="5:5" ht="14.25" customHeight="1">
      <c r="E401" s="63"/>
    </row>
    <row r="402" spans="5:5" ht="14.25" customHeight="1">
      <c r="E402" s="63"/>
    </row>
    <row r="403" spans="5:5" ht="14.25" customHeight="1">
      <c r="E403" s="63"/>
    </row>
    <row r="404" spans="5:5" ht="14.25" customHeight="1">
      <c r="E404" s="63"/>
    </row>
    <row r="405" spans="5:5" ht="14.25" customHeight="1">
      <c r="E405" s="63"/>
    </row>
    <row r="406" spans="5:5" ht="14.25" customHeight="1">
      <c r="E406" s="63"/>
    </row>
    <row r="407" spans="5:5" ht="14.25" customHeight="1">
      <c r="E407" s="63"/>
    </row>
    <row r="408" spans="5:5" ht="14.25" customHeight="1">
      <c r="E408" s="63"/>
    </row>
    <row r="409" spans="5:5" ht="14.25" customHeight="1">
      <c r="E409" s="63"/>
    </row>
    <row r="410" spans="5:5" ht="14.25" customHeight="1">
      <c r="E410" s="63"/>
    </row>
    <row r="411" spans="5:5" ht="14.25" customHeight="1">
      <c r="E411" s="63"/>
    </row>
    <row r="412" spans="5:5" ht="14.25" customHeight="1">
      <c r="E412" s="63"/>
    </row>
    <row r="413" spans="5:5" ht="14.25" customHeight="1">
      <c r="E413" s="63"/>
    </row>
    <row r="414" spans="5:5" ht="14.25" customHeight="1">
      <c r="E414" s="63"/>
    </row>
    <row r="415" spans="5:5" ht="14.25" customHeight="1">
      <c r="E415" s="63"/>
    </row>
    <row r="416" spans="5:5" ht="14.25" customHeight="1">
      <c r="E416" s="63"/>
    </row>
    <row r="417" spans="5:5" ht="14.25" customHeight="1">
      <c r="E417" s="63"/>
    </row>
    <row r="418" spans="5:5" ht="14.25" customHeight="1">
      <c r="E418" s="63"/>
    </row>
    <row r="419" spans="5:5" ht="14.25" customHeight="1">
      <c r="E419" s="63"/>
    </row>
    <row r="420" spans="5:5" ht="14.25" customHeight="1">
      <c r="E420" s="63"/>
    </row>
    <row r="421" spans="5:5" ht="14.25" customHeight="1">
      <c r="E421" s="63"/>
    </row>
    <row r="422" spans="5:5" ht="14.25" customHeight="1">
      <c r="E422" s="63"/>
    </row>
    <row r="423" spans="5:5" ht="14.25" customHeight="1">
      <c r="E423" s="63"/>
    </row>
    <row r="424" spans="5:5" ht="14.25" customHeight="1">
      <c r="E424" s="63"/>
    </row>
    <row r="425" spans="5:5" ht="14.25" customHeight="1">
      <c r="E425" s="63"/>
    </row>
    <row r="426" spans="5:5" ht="14.25" customHeight="1">
      <c r="E426" s="63"/>
    </row>
    <row r="427" spans="5:5" ht="14.25" customHeight="1">
      <c r="E427" s="63"/>
    </row>
    <row r="428" spans="5:5" ht="14.25" customHeight="1">
      <c r="E428" s="63"/>
    </row>
    <row r="429" spans="5:5" ht="14.25" customHeight="1">
      <c r="E429" s="63"/>
    </row>
    <row r="430" spans="5:5" ht="14.25" customHeight="1">
      <c r="E430" s="63"/>
    </row>
    <row r="431" spans="5:5" ht="14.25" customHeight="1">
      <c r="E431" s="63"/>
    </row>
    <row r="432" spans="5:5" ht="14.25" customHeight="1">
      <c r="E432" s="63"/>
    </row>
    <row r="433" spans="5:5" ht="14.25" customHeight="1">
      <c r="E433" s="63"/>
    </row>
    <row r="434" spans="5:5" ht="14.25" customHeight="1">
      <c r="E434" s="63"/>
    </row>
    <row r="435" spans="5:5" ht="14.25" customHeight="1">
      <c r="E435" s="63"/>
    </row>
    <row r="436" spans="5:5" ht="14.25" customHeight="1">
      <c r="E436" s="63"/>
    </row>
    <row r="437" spans="5:5" ht="14.25" customHeight="1">
      <c r="E437" s="63"/>
    </row>
    <row r="438" spans="5:5" ht="14.25" customHeight="1">
      <c r="E438" s="63"/>
    </row>
    <row r="439" spans="5:5" ht="14.25" customHeight="1">
      <c r="E439" s="63"/>
    </row>
    <row r="440" spans="5:5" ht="14.25" customHeight="1">
      <c r="E440" s="63"/>
    </row>
    <row r="441" spans="5:5" ht="14.25" customHeight="1">
      <c r="E441" s="63"/>
    </row>
    <row r="442" spans="5:5" ht="14.25" customHeight="1">
      <c r="E442" s="63"/>
    </row>
    <row r="443" spans="5:5" ht="14.25" customHeight="1">
      <c r="E443" s="63"/>
    </row>
    <row r="444" spans="5:5" ht="14.25" customHeight="1">
      <c r="E444" s="63"/>
    </row>
    <row r="445" spans="5:5" ht="14.25" customHeight="1">
      <c r="E445" s="63"/>
    </row>
    <row r="446" spans="5:5" ht="14.25" customHeight="1">
      <c r="E446" s="63"/>
    </row>
    <row r="447" spans="5:5" ht="14.25" customHeight="1">
      <c r="E447" s="63"/>
    </row>
    <row r="448" spans="5:5" ht="14.25" customHeight="1">
      <c r="E448" s="63"/>
    </row>
    <row r="449" spans="5:5" ht="14.25" customHeight="1">
      <c r="E449" s="63"/>
    </row>
    <row r="450" spans="5:5" ht="14.25" customHeight="1">
      <c r="E450" s="63"/>
    </row>
    <row r="451" spans="5:5" ht="14.25" customHeight="1">
      <c r="E451" s="63"/>
    </row>
    <row r="452" spans="5:5" ht="14.25" customHeight="1">
      <c r="E452" s="63"/>
    </row>
    <row r="453" spans="5:5" ht="14.25" customHeight="1">
      <c r="E453" s="63"/>
    </row>
    <row r="454" spans="5:5" ht="14.25" customHeight="1">
      <c r="E454" s="63"/>
    </row>
    <row r="455" spans="5:5" ht="14.25" customHeight="1">
      <c r="E455" s="63"/>
    </row>
    <row r="456" spans="5:5" ht="14.25" customHeight="1">
      <c r="E456" s="63"/>
    </row>
    <row r="457" spans="5:5" ht="14.25" customHeight="1">
      <c r="E457" s="63"/>
    </row>
    <row r="458" spans="5:5" ht="14.25" customHeight="1">
      <c r="E458" s="63"/>
    </row>
    <row r="459" spans="5:5" ht="14.25" customHeight="1">
      <c r="E459" s="63"/>
    </row>
    <row r="460" spans="5:5" ht="14.25" customHeight="1">
      <c r="E460" s="63"/>
    </row>
    <row r="461" spans="5:5" ht="14.25" customHeight="1">
      <c r="E461" s="63"/>
    </row>
    <row r="462" spans="5:5" ht="14.25" customHeight="1">
      <c r="E462" s="63"/>
    </row>
    <row r="463" spans="5:5" ht="14.25" customHeight="1">
      <c r="E463" s="63"/>
    </row>
    <row r="464" spans="5:5" ht="14.25" customHeight="1">
      <c r="E464" s="63"/>
    </row>
    <row r="465" spans="5:5" ht="14.25" customHeight="1">
      <c r="E465" s="63"/>
    </row>
    <row r="466" spans="5:5" ht="14.25" customHeight="1">
      <c r="E466" s="63"/>
    </row>
    <row r="467" spans="5:5" ht="14.25" customHeight="1">
      <c r="E467" s="63"/>
    </row>
    <row r="468" spans="5:5" ht="14.25" customHeight="1">
      <c r="E468" s="63"/>
    </row>
    <row r="469" spans="5:5" ht="14.25" customHeight="1">
      <c r="E469" s="63"/>
    </row>
    <row r="470" spans="5:5" ht="14.25" customHeight="1">
      <c r="E470" s="63"/>
    </row>
    <row r="471" spans="5:5" ht="14.25" customHeight="1">
      <c r="E471" s="63"/>
    </row>
    <row r="472" spans="5:5" ht="14.25" customHeight="1">
      <c r="E472" s="63"/>
    </row>
    <row r="473" spans="5:5" ht="14.25" customHeight="1">
      <c r="E473" s="63"/>
    </row>
    <row r="474" spans="5:5" ht="14.25" customHeight="1">
      <c r="E474" s="63"/>
    </row>
    <row r="475" spans="5:5" ht="14.25" customHeight="1">
      <c r="E475" s="63"/>
    </row>
    <row r="476" spans="5:5" ht="14.25" customHeight="1">
      <c r="E476" s="63"/>
    </row>
    <row r="477" spans="5:5" ht="14.25" customHeight="1">
      <c r="E477" s="63"/>
    </row>
    <row r="478" spans="5:5" ht="14.25" customHeight="1">
      <c r="E478" s="63"/>
    </row>
    <row r="479" spans="5:5" ht="15.75" customHeight="1"/>
    <row r="480" spans="5:5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4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26" ht="14.25" customHeight="1">
      <c r="A1" s="104" t="s">
        <v>1696</v>
      </c>
      <c r="B1" s="105" t="s">
        <v>1697</v>
      </c>
      <c r="C1" s="105" t="s">
        <v>1698</v>
      </c>
      <c r="D1" s="106" t="s">
        <v>1699</v>
      </c>
      <c r="E1" s="107"/>
      <c r="F1" s="108" t="s">
        <v>1700</v>
      </c>
      <c r="N1" s="160" t="s">
        <v>1701</v>
      </c>
      <c r="O1" s="161"/>
    </row>
    <row r="2" spans="1:26" ht="14.25" customHeight="1">
      <c r="A2" s="109" t="s">
        <v>1702</v>
      </c>
      <c r="B2" s="110" t="s">
        <v>1703</v>
      </c>
      <c r="C2" s="110" t="s">
        <v>1704</v>
      </c>
      <c r="D2" s="110" t="s">
        <v>1705</v>
      </c>
      <c r="E2" s="110"/>
      <c r="F2" s="108" t="s">
        <v>1706</v>
      </c>
      <c r="G2" s="111" t="s">
        <v>1</v>
      </c>
      <c r="H2" s="111" t="s">
        <v>3</v>
      </c>
      <c r="I2" s="111" t="s">
        <v>1521</v>
      </c>
      <c r="J2" s="111" t="s">
        <v>2</v>
      </c>
      <c r="K2" s="111" t="s">
        <v>5</v>
      </c>
      <c r="L2" s="111" t="s">
        <v>1522</v>
      </c>
      <c r="M2" s="112" t="s">
        <v>1523</v>
      </c>
      <c r="N2" s="113" t="s">
        <v>1707</v>
      </c>
      <c r="O2" s="113" t="s">
        <v>1708</v>
      </c>
    </row>
    <row r="3" spans="1:26" ht="14.25" customHeight="1">
      <c r="A3" s="114"/>
      <c r="B3" s="115"/>
      <c r="C3" s="115"/>
      <c r="D3" s="116"/>
      <c r="E3" s="117" t="s">
        <v>1709</v>
      </c>
      <c r="F3" s="55">
        <v>321</v>
      </c>
      <c r="G3" s="118" t="str">
        <f>+VLOOKUP(F3,Participants!$A$1:$F$1600,2,FALSE)</f>
        <v>Ola Asanbe</v>
      </c>
      <c r="H3" s="118" t="str">
        <f>+VLOOKUP(F3,Participants!$A$1:$F$1600,4,FALSE)</f>
        <v>GAA</v>
      </c>
      <c r="I3" s="118" t="str">
        <f>+VLOOKUP(F3,Participants!$A$1:$F$1600,5,FALSE)</f>
        <v>M</v>
      </c>
      <c r="J3" s="118">
        <f>+VLOOKUP(F3,Participants!$A$1:$F$1600,3,FALSE)</f>
        <v>4</v>
      </c>
      <c r="K3" s="59" t="str">
        <f>+VLOOKUP(F3,Participants!$A$1:$G$1600,7,FALSE)</f>
        <v>DEV BOYS</v>
      </c>
      <c r="L3" s="119">
        <v>1</v>
      </c>
      <c r="M3" s="120">
        <v>10</v>
      </c>
      <c r="N3" s="121">
        <v>52</v>
      </c>
      <c r="O3" s="122">
        <v>4.5</v>
      </c>
    </row>
    <row r="4" spans="1:26" ht="14.25" customHeight="1">
      <c r="A4" s="114"/>
      <c r="B4" s="115"/>
      <c r="C4" s="115"/>
      <c r="D4" s="116"/>
      <c r="E4" s="117" t="s">
        <v>1710</v>
      </c>
      <c r="F4" s="55">
        <v>346</v>
      </c>
      <c r="G4" s="118" t="str">
        <f>+VLOOKUP(F4,Participants!$A$1:$F$1600,2,FALSE)</f>
        <v>Ryan Stickman</v>
      </c>
      <c r="H4" s="118" t="str">
        <f>+VLOOKUP(F4,Participants!$A$1:$F$1600,4,FALSE)</f>
        <v>GAA</v>
      </c>
      <c r="I4" s="118" t="str">
        <f>+VLOOKUP(F4,Participants!$A$1:$F$1600,5,FALSE)</f>
        <v>M</v>
      </c>
      <c r="J4" s="118">
        <f>+VLOOKUP(F4,Participants!$A$1:$F$1600,3,FALSE)</f>
        <v>3</v>
      </c>
      <c r="K4" s="59" t="str">
        <f>+VLOOKUP(F4,Participants!$A$1:$G$1600,7,FALSE)</f>
        <v>DEV BOYS</v>
      </c>
      <c r="L4" s="123">
        <v>2</v>
      </c>
      <c r="M4" s="120">
        <v>8</v>
      </c>
      <c r="N4" s="121">
        <v>46</v>
      </c>
      <c r="O4" s="122">
        <v>3</v>
      </c>
    </row>
    <row r="5" spans="1:26" ht="14.25" customHeight="1">
      <c r="A5" s="124"/>
      <c r="B5" s="125"/>
      <c r="C5" s="125"/>
      <c r="D5" s="126"/>
      <c r="E5" s="127" t="s">
        <v>1711</v>
      </c>
      <c r="F5" s="127">
        <v>1236</v>
      </c>
      <c r="G5" s="128" t="str">
        <f>+VLOOKUP(F5,Participants!$A$1:$F$1600,2,FALSE)</f>
        <v>Camden Douglass</v>
      </c>
      <c r="H5" s="128" t="str">
        <f>+VLOOKUP(F5,Participants!$A$1:$F$1600,4,FALSE)</f>
        <v>AGS</v>
      </c>
      <c r="I5" s="128" t="str">
        <f>+VLOOKUP(F5,Participants!$A$1:$F$1600,5,FALSE)</f>
        <v>M</v>
      </c>
      <c r="J5" s="128">
        <f>+VLOOKUP(F5,Participants!$A$1:$F$1600,3,FALSE)</f>
        <v>4</v>
      </c>
      <c r="K5" s="59" t="str">
        <f>+VLOOKUP(F5,Participants!$A$1:$G$1600,7,FALSE)</f>
        <v>DEV BOYS</v>
      </c>
      <c r="L5" s="129">
        <v>3</v>
      </c>
      <c r="M5" s="130">
        <v>6</v>
      </c>
      <c r="N5" s="55">
        <v>44</v>
      </c>
      <c r="O5" s="122">
        <v>5</v>
      </c>
    </row>
    <row r="6" spans="1:26" ht="14.25" customHeight="1">
      <c r="A6" s="124"/>
      <c r="B6" s="125"/>
      <c r="C6" s="125"/>
      <c r="D6" s="126"/>
      <c r="E6" s="127" t="s">
        <v>1712</v>
      </c>
      <c r="F6" s="127">
        <v>34</v>
      </c>
      <c r="G6" s="128" t="str">
        <f>+VLOOKUP(F6,Participants!$A$1:$F$1600,2,FALSE)</f>
        <v>Jack Eismont</v>
      </c>
      <c r="H6" s="128" t="str">
        <f>+VLOOKUP(F6,Participants!$A$1:$F$1600,4,FALSE)</f>
        <v>STL</v>
      </c>
      <c r="I6" s="128" t="str">
        <f>+VLOOKUP(F6,Participants!$A$1:$F$1600,5,FALSE)</f>
        <v>M</v>
      </c>
      <c r="J6" s="128">
        <f>+VLOOKUP(F6,Participants!$A$1:$F$1600,3,FALSE)</f>
        <v>3</v>
      </c>
      <c r="K6" s="59" t="str">
        <f>+VLOOKUP(F6,Participants!$A$1:$G$1600,7,FALSE)</f>
        <v>DEV BOYS</v>
      </c>
      <c r="L6" s="131">
        <v>5</v>
      </c>
      <c r="M6" s="130">
        <v>4</v>
      </c>
      <c r="N6" s="55">
        <v>41</v>
      </c>
      <c r="O6" s="122">
        <v>4.5</v>
      </c>
    </row>
    <row r="7" spans="1:26" ht="14.25" customHeight="1">
      <c r="A7" s="114"/>
      <c r="B7" s="115"/>
      <c r="C7" s="115"/>
      <c r="D7" s="116"/>
      <c r="E7" s="117" t="s">
        <v>1713</v>
      </c>
      <c r="F7" s="117">
        <v>833</v>
      </c>
      <c r="G7" s="118" t="str">
        <f>+VLOOKUP(F7,Participants!$A$1:$F$1600,2,FALSE)</f>
        <v>Patrick Curtis</v>
      </c>
      <c r="H7" s="118" t="str">
        <f>+VLOOKUP(F7,Participants!$A$1:$F$1600,4,FALSE)</f>
        <v>SHCA</v>
      </c>
      <c r="I7" s="118" t="str">
        <f>+VLOOKUP(F7,Participants!$A$1:$F$1600,5,FALSE)</f>
        <v>M</v>
      </c>
      <c r="J7" s="118">
        <f>+VLOOKUP(F7,Participants!$A$1:$F$1600,3,FALSE)</f>
        <v>4</v>
      </c>
      <c r="K7" s="59" t="str">
        <f>+VLOOKUP(F7,Participants!$A$1:$G$1600,7,FALSE)</f>
        <v>DEV BOYS</v>
      </c>
      <c r="L7" s="119">
        <v>6</v>
      </c>
      <c r="M7" s="120">
        <v>3</v>
      </c>
      <c r="N7" s="121">
        <v>41</v>
      </c>
      <c r="O7" s="122">
        <v>1.5</v>
      </c>
    </row>
    <row r="8" spans="1:26" ht="14.25" customHeight="1">
      <c r="A8" s="124"/>
      <c r="B8" s="125"/>
      <c r="C8" s="125"/>
      <c r="D8" s="126"/>
      <c r="E8" s="127" t="s">
        <v>1714</v>
      </c>
      <c r="F8" s="55">
        <v>831</v>
      </c>
      <c r="G8" s="128" t="str">
        <f>+VLOOKUP(F8,Participants!$A$1:$F$1600,2,FALSE)</f>
        <v>Peter Stickman</v>
      </c>
      <c r="H8" s="128" t="str">
        <f>+VLOOKUP(F8,Participants!$A$1:$F$1600,4,FALSE)</f>
        <v>SHCA</v>
      </c>
      <c r="I8" s="128" t="str">
        <f>+VLOOKUP(F8,Participants!$A$1:$F$1600,5,FALSE)</f>
        <v>M</v>
      </c>
      <c r="J8" s="128">
        <f>+VLOOKUP(F8,Participants!$A$1:$F$1600,3,FALSE)</f>
        <v>3</v>
      </c>
      <c r="K8" s="59" t="str">
        <f>+VLOOKUP(F8,Participants!$A$1:$G$1600,7,FALSE)</f>
        <v>DEV BOYS</v>
      </c>
      <c r="L8" s="131">
        <v>8</v>
      </c>
      <c r="M8" s="130">
        <v>1</v>
      </c>
      <c r="N8" s="55">
        <v>34</v>
      </c>
      <c r="O8" s="122">
        <v>4.5</v>
      </c>
    </row>
    <row r="9" spans="1:26" ht="14.25" customHeight="1">
      <c r="A9" s="124"/>
      <c r="B9" s="125"/>
      <c r="C9" s="125"/>
      <c r="D9" s="126"/>
      <c r="E9" s="127" t="s">
        <v>1715</v>
      </c>
      <c r="F9" s="55">
        <v>1247</v>
      </c>
      <c r="G9" s="128" t="str">
        <f>+VLOOKUP(F9,Participants!$A$1:$F$1600,2,FALSE)</f>
        <v>Jed Watson</v>
      </c>
      <c r="H9" s="128" t="str">
        <f>+VLOOKUP(F9,Participants!$A$1:$F$1600,4,FALSE)</f>
        <v>AGS</v>
      </c>
      <c r="I9" s="128" t="str">
        <f>+VLOOKUP(F9,Participants!$A$1:$F$1600,5,FALSE)</f>
        <v>M</v>
      </c>
      <c r="J9" s="128">
        <f>+VLOOKUP(F9,Participants!$A$1:$F$1600,3,FALSE)</f>
        <v>4</v>
      </c>
      <c r="K9" s="59" t="str">
        <f>+VLOOKUP(F9,Participants!$A$1:$G$1600,7,FALSE)</f>
        <v>DEV BOYS</v>
      </c>
      <c r="L9" s="129">
        <v>9</v>
      </c>
      <c r="M9" s="130"/>
      <c r="N9" s="55">
        <v>34</v>
      </c>
      <c r="O9" s="122">
        <v>0.5</v>
      </c>
    </row>
    <row r="10" spans="1:26" ht="14.25" customHeight="1">
      <c r="A10" s="124"/>
      <c r="B10" s="125"/>
      <c r="C10" s="125"/>
      <c r="D10" s="126"/>
      <c r="E10" s="127" t="s">
        <v>1716</v>
      </c>
      <c r="F10" s="127">
        <v>344</v>
      </c>
      <c r="G10" s="128" t="str">
        <f>+VLOOKUP(F10,Participants!$A$1:$F$1600,2,FALSE)</f>
        <v>Wilder Sargent</v>
      </c>
      <c r="H10" s="128" t="str">
        <f>+VLOOKUP(F10,Participants!$A$1:$F$1600,4,FALSE)</f>
        <v>GAA</v>
      </c>
      <c r="I10" s="128" t="str">
        <f>+VLOOKUP(F10,Participants!$A$1:$F$1600,5,FALSE)</f>
        <v>M</v>
      </c>
      <c r="J10" s="128">
        <f>+VLOOKUP(F10,Participants!$A$1:$F$1600,3,FALSE)</f>
        <v>3</v>
      </c>
      <c r="K10" s="59" t="str">
        <f>+VLOOKUP(F10,Participants!$A$1:$G$1600,7,FALSE)</f>
        <v>DEV BOYS</v>
      </c>
      <c r="L10" s="131">
        <v>10</v>
      </c>
      <c r="M10" s="130"/>
      <c r="N10" s="55">
        <v>27</v>
      </c>
      <c r="O10" s="122">
        <v>10</v>
      </c>
    </row>
    <row r="11" spans="1:26" ht="14.25" customHeight="1">
      <c r="A11" s="114"/>
      <c r="B11" s="115"/>
      <c r="C11" s="115"/>
      <c r="D11" s="116"/>
      <c r="E11" s="117" t="s">
        <v>1717</v>
      </c>
      <c r="F11" s="117">
        <v>821</v>
      </c>
      <c r="G11" s="118" t="str">
        <f>+VLOOKUP(F11,Participants!$A$1:$F$1600,2,FALSE)</f>
        <v>Phillip Stiglitz</v>
      </c>
      <c r="H11" s="118" t="str">
        <f>+VLOOKUP(F11,Participants!$A$1:$F$1600,4,FALSE)</f>
        <v>SHCA</v>
      </c>
      <c r="I11" s="118" t="str">
        <f>+VLOOKUP(F11,Participants!$A$1:$F$1600,5,FALSE)</f>
        <v>M</v>
      </c>
      <c r="J11" s="118">
        <f>+VLOOKUP(F11,Participants!$A$1:$F$1600,3,FALSE)</f>
        <v>2</v>
      </c>
      <c r="K11" s="59" t="str">
        <f>+VLOOKUP(F11,Participants!$A$1:$G$1600,7,FALSE)</f>
        <v>DEV BOYS</v>
      </c>
      <c r="L11" s="119">
        <v>11</v>
      </c>
      <c r="M11" s="118"/>
      <c r="N11" s="121">
        <v>25</v>
      </c>
      <c r="O11" s="122">
        <v>10</v>
      </c>
    </row>
    <row r="12" spans="1:26" ht="14.25" customHeight="1">
      <c r="A12" s="124"/>
      <c r="B12" s="125"/>
      <c r="C12" s="125"/>
      <c r="D12" s="126"/>
      <c r="E12" s="127" t="s">
        <v>1718</v>
      </c>
      <c r="F12" s="127">
        <v>820</v>
      </c>
      <c r="G12" s="128" t="str">
        <f>+VLOOKUP(F12,Participants!$A$1:$F$1600,2,FALSE)</f>
        <v>Finn Pisaniello</v>
      </c>
      <c r="H12" s="128" t="str">
        <f>+VLOOKUP(F12,Participants!$A$1:$F$1600,4,FALSE)</f>
        <v>SHCA</v>
      </c>
      <c r="I12" s="128" t="str">
        <f>+VLOOKUP(F12,Participants!$A$1:$F$1600,5,FALSE)</f>
        <v>M</v>
      </c>
      <c r="J12" s="128">
        <f>+VLOOKUP(F12,Participants!$A$1:$F$1600,3,FALSE)</f>
        <v>2</v>
      </c>
      <c r="K12" s="59" t="str">
        <f>+VLOOKUP(F12,Participants!$A$1:$G$1600,7,FALSE)</f>
        <v>DEV BOYS</v>
      </c>
      <c r="L12" s="131">
        <v>12</v>
      </c>
      <c r="M12" s="128"/>
      <c r="N12" s="55">
        <v>24</v>
      </c>
      <c r="O12" s="122">
        <v>4</v>
      </c>
    </row>
    <row r="13" spans="1:26" ht="14.25" customHeight="1">
      <c r="A13" s="114"/>
      <c r="B13" s="115"/>
      <c r="C13" s="115"/>
      <c r="D13" s="116"/>
      <c r="E13" s="117" t="s">
        <v>1719</v>
      </c>
      <c r="F13" s="117">
        <v>1518</v>
      </c>
      <c r="G13" s="118" t="str">
        <f>+VLOOKUP(F13,Participants!$A$1:$F$1600,2,FALSE)</f>
        <v>Caden Smith</v>
      </c>
      <c r="H13" s="118" t="str">
        <f>+VLOOKUP(F13,Participants!$A$1:$F$1600,4,FALSE)</f>
        <v>MMA</v>
      </c>
      <c r="I13" s="118" t="str">
        <f>+VLOOKUP(F13,Participants!$A$1:$F$1600,5,FALSE)</f>
        <v>M</v>
      </c>
      <c r="J13" s="118">
        <f>+VLOOKUP(F13,Participants!$A$1:$F$1600,3,FALSE)</f>
        <v>3</v>
      </c>
      <c r="K13" s="59" t="str">
        <f>+VLOOKUP(F13,Participants!$A$1:$G$1600,7,FALSE)</f>
        <v>DEV BOYS</v>
      </c>
      <c r="L13" s="119">
        <v>13</v>
      </c>
      <c r="M13" s="118"/>
      <c r="N13" s="121">
        <v>21</v>
      </c>
      <c r="O13" s="122">
        <v>11</v>
      </c>
    </row>
    <row r="14" spans="1:26" ht="14.25" customHeight="1">
      <c r="A14" s="114"/>
      <c r="B14" s="115"/>
      <c r="C14" s="115"/>
      <c r="D14" s="116"/>
      <c r="E14" s="117">
        <v>42</v>
      </c>
      <c r="F14" s="117">
        <v>1243</v>
      </c>
      <c r="G14" s="118" t="str">
        <f>+VLOOKUP(F14,Participants!$A$1:$F$1600,2,FALSE)</f>
        <v>Charles Seng</v>
      </c>
      <c r="H14" s="118" t="str">
        <f>+VLOOKUP(F14,Participants!$A$1:$F$1600,4,FALSE)</f>
        <v>AGS</v>
      </c>
      <c r="I14" s="118" t="str">
        <f>+VLOOKUP(F14,Participants!$A$1:$F$1600,5,FALSE)</f>
        <v>M</v>
      </c>
      <c r="J14" s="118">
        <f>+VLOOKUP(F14,Participants!$A$1:$F$1600,3,FALSE)</f>
        <v>3</v>
      </c>
      <c r="K14" s="59" t="str">
        <f>+VLOOKUP(F14,Participants!$A$1:$G$1600,7,FALSE)</f>
        <v>DEV BOYS</v>
      </c>
      <c r="L14" s="123">
        <v>4</v>
      </c>
      <c r="M14" s="120">
        <v>5</v>
      </c>
      <c r="N14" s="121">
        <v>42</v>
      </c>
      <c r="O14" s="132"/>
    </row>
    <row r="15" spans="1:26" ht="14.25" customHeight="1">
      <c r="A15" s="114"/>
      <c r="B15" s="115"/>
      <c r="C15" s="115"/>
      <c r="D15" s="116"/>
      <c r="E15" s="117">
        <v>41</v>
      </c>
      <c r="F15" s="117">
        <v>1248</v>
      </c>
      <c r="G15" s="118" t="str">
        <f>+VLOOKUP(F15,Participants!$A$1:$F$1600,2,FALSE)</f>
        <v>Lucas Wertelet</v>
      </c>
      <c r="H15" s="118" t="str">
        <f>+VLOOKUP(F15,Participants!$A$1:$F$1600,4,FALSE)</f>
        <v>AGS</v>
      </c>
      <c r="I15" s="118" t="str">
        <f>+VLOOKUP(F15,Participants!$A$1:$F$1600,5,FALSE)</f>
        <v>M</v>
      </c>
      <c r="J15" s="118">
        <f>+VLOOKUP(F15,Participants!$A$1:$F$1600,3,FALSE)</f>
        <v>4</v>
      </c>
      <c r="K15" s="59" t="str">
        <f>+VLOOKUP(F15,Participants!$A$1:$G$1600,7,FALSE)</f>
        <v>DEV BOYS</v>
      </c>
      <c r="L15" s="119">
        <v>7</v>
      </c>
      <c r="M15" s="120">
        <v>2</v>
      </c>
      <c r="N15" s="121">
        <v>41</v>
      </c>
      <c r="O15" s="132"/>
    </row>
    <row r="16" spans="1:26" ht="14.25" customHeight="1">
      <c r="A16" s="133"/>
      <c r="B16" s="134"/>
      <c r="C16" s="134"/>
      <c r="D16" s="135"/>
      <c r="E16" s="136"/>
      <c r="F16" s="136"/>
      <c r="G16" s="137"/>
      <c r="H16" s="137"/>
      <c r="I16" s="137"/>
      <c r="J16" s="137"/>
      <c r="K16" s="138"/>
      <c r="L16" s="139"/>
      <c r="M16" s="137"/>
      <c r="N16" s="140"/>
      <c r="O16" s="138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ht="14.25" customHeight="1">
      <c r="A17" s="124"/>
      <c r="B17" s="125"/>
      <c r="C17" s="125"/>
      <c r="D17" s="126"/>
      <c r="E17" s="127" t="s">
        <v>1720</v>
      </c>
      <c r="F17" s="127">
        <v>836</v>
      </c>
      <c r="G17" s="128" t="str">
        <f>+VLOOKUP(F17,Participants!$A$1:$F$1600,2,FALSE)</f>
        <v>Lucy Stiglitz</v>
      </c>
      <c r="H17" s="128" t="str">
        <f>+VLOOKUP(F17,Participants!$A$1:$F$1600,4,FALSE)</f>
        <v>SHCA</v>
      </c>
      <c r="I17" s="128" t="str">
        <f>+VLOOKUP(F17,Participants!$A$1:$F$1600,5,FALSE)</f>
        <v>F</v>
      </c>
      <c r="J17" s="128">
        <f>+VLOOKUP(F17,Participants!$A$1:$F$1600,3,FALSE)</f>
        <v>4</v>
      </c>
      <c r="K17" s="59" t="str">
        <f>+VLOOKUP(F17,Participants!$A$1:$G$1600,7,FALSE)</f>
        <v>DEV GIRLS</v>
      </c>
      <c r="L17" s="131">
        <v>1</v>
      </c>
      <c r="M17" s="130">
        <v>10</v>
      </c>
      <c r="N17" s="55">
        <v>30</v>
      </c>
      <c r="O17" s="122">
        <v>11</v>
      </c>
    </row>
    <row r="18" spans="1:26" ht="14.25" customHeight="1">
      <c r="A18" s="124"/>
      <c r="B18" s="125"/>
      <c r="C18" s="125"/>
      <c r="D18" s="126"/>
      <c r="E18" s="127" t="s">
        <v>1721</v>
      </c>
      <c r="F18" s="127">
        <v>353</v>
      </c>
      <c r="G18" s="128" t="str">
        <f>+VLOOKUP(F18,Participants!$A$1:$F$1600,2,FALSE)</f>
        <v>Julia Lane</v>
      </c>
      <c r="H18" s="128" t="str">
        <f>+VLOOKUP(F18,Participants!$A$1:$F$1600,4,FALSE)</f>
        <v>GAA</v>
      </c>
      <c r="I18" s="128" t="str">
        <f>+VLOOKUP(F18,Participants!$A$1:$F$1600,5,FALSE)</f>
        <v>F</v>
      </c>
      <c r="J18" s="128">
        <f>+VLOOKUP(F18,Participants!$A$1:$F$1600,3,FALSE)</f>
        <v>3</v>
      </c>
      <c r="K18" s="59" t="str">
        <f>+VLOOKUP(F18,Participants!$A$1:$G$1600,7,FALSE)</f>
        <v>DEV GIRLS</v>
      </c>
      <c r="L18" s="129">
        <v>3</v>
      </c>
      <c r="M18" s="130">
        <v>6</v>
      </c>
      <c r="N18" s="55">
        <v>28</v>
      </c>
      <c r="O18" s="122">
        <v>2</v>
      </c>
    </row>
    <row r="19" spans="1:26" ht="14.25" customHeight="1">
      <c r="A19" s="114"/>
      <c r="B19" s="115"/>
      <c r="C19" s="115"/>
      <c r="D19" s="116"/>
      <c r="E19" s="117" t="s">
        <v>1722</v>
      </c>
      <c r="F19" s="117">
        <v>839</v>
      </c>
      <c r="G19" s="118" t="str">
        <f>+VLOOKUP(F19,Participants!$A$1:$F$1600,2,FALSE)</f>
        <v>Emilie Winschel</v>
      </c>
      <c r="H19" s="118" t="str">
        <f>+VLOOKUP(F19,Participants!$A$1:$F$1600,4,FALSE)</f>
        <v>SHCA</v>
      </c>
      <c r="I19" s="118" t="str">
        <f>+VLOOKUP(F19,Participants!$A$1:$F$1600,5,FALSE)</f>
        <v>F</v>
      </c>
      <c r="J19" s="118">
        <f>+VLOOKUP(F19,Participants!$A$1:$F$1600,3,FALSE)</f>
        <v>4</v>
      </c>
      <c r="K19" s="59" t="str">
        <f>+VLOOKUP(F19,Participants!$A$1:$G$1600,7,FALSE)</f>
        <v>DEV GIRLS</v>
      </c>
      <c r="L19" s="123">
        <v>2</v>
      </c>
      <c r="M19" s="120">
        <v>8</v>
      </c>
      <c r="N19" s="121">
        <v>28</v>
      </c>
      <c r="O19" s="122">
        <v>11</v>
      </c>
    </row>
    <row r="20" spans="1:26" ht="14.25" customHeight="1">
      <c r="A20" s="124"/>
      <c r="B20" s="125"/>
      <c r="C20" s="125"/>
      <c r="D20" s="126"/>
      <c r="E20" s="127" t="s">
        <v>1723</v>
      </c>
      <c r="F20" s="127">
        <v>834</v>
      </c>
      <c r="G20" s="128" t="str">
        <f>+VLOOKUP(F20,Participants!$A$1:$F$1600,2,FALSE)</f>
        <v>Annie Pisaniello</v>
      </c>
      <c r="H20" s="128" t="str">
        <f>+VLOOKUP(F20,Participants!$A$1:$F$1600,4,FALSE)</f>
        <v>SHCA</v>
      </c>
      <c r="I20" s="128" t="str">
        <f>+VLOOKUP(F20,Participants!$A$1:$F$1600,5,FALSE)</f>
        <v>F</v>
      </c>
      <c r="J20" s="128">
        <f>+VLOOKUP(F20,Participants!$A$1:$F$1600,3,FALSE)</f>
        <v>4</v>
      </c>
      <c r="K20" s="59" t="str">
        <f>+VLOOKUP(F20,Participants!$A$1:$G$1600,7,FALSE)</f>
        <v>DEV GIRLS</v>
      </c>
      <c r="L20" s="129">
        <v>4</v>
      </c>
      <c r="M20" s="130">
        <v>5</v>
      </c>
      <c r="N20" s="55">
        <v>26</v>
      </c>
      <c r="O20" s="122">
        <v>10</v>
      </c>
    </row>
    <row r="21" spans="1:26" ht="14.25" customHeight="1">
      <c r="A21" s="124"/>
      <c r="B21" s="125"/>
      <c r="C21" s="125"/>
      <c r="D21" s="126"/>
      <c r="E21" s="127" t="s">
        <v>1724</v>
      </c>
      <c r="F21" s="127">
        <v>366</v>
      </c>
      <c r="G21" s="128" t="str">
        <f>+VLOOKUP(F21,Participants!$A$1:$F$1600,2,FALSE)</f>
        <v>Sarah Stickman</v>
      </c>
      <c r="H21" s="128" t="str">
        <f>+VLOOKUP(F21,Participants!$A$1:$F$1600,4,FALSE)</f>
        <v>GAA</v>
      </c>
      <c r="I21" s="128" t="str">
        <f>+VLOOKUP(F21,Participants!$A$1:$F$1600,5,FALSE)</f>
        <v>F</v>
      </c>
      <c r="J21" s="128">
        <f>+VLOOKUP(F21,Participants!$A$1:$F$1600,3,FALSE)</f>
        <v>3</v>
      </c>
      <c r="K21" s="59" t="str">
        <f>+VLOOKUP(F21,Participants!$A$1:$G$1600,7,FALSE)</f>
        <v>DEV GIRLS</v>
      </c>
      <c r="L21" s="131">
        <v>5</v>
      </c>
      <c r="M21" s="130">
        <v>4</v>
      </c>
      <c r="N21" s="55">
        <v>22</v>
      </c>
      <c r="O21" s="122">
        <v>10</v>
      </c>
    </row>
    <row r="22" spans="1:26" ht="14.25" customHeight="1">
      <c r="A22" s="114"/>
      <c r="B22" s="115"/>
      <c r="C22" s="115"/>
      <c r="D22" s="116"/>
      <c r="E22" s="117" t="s">
        <v>1725</v>
      </c>
      <c r="F22" s="117">
        <v>355</v>
      </c>
      <c r="G22" s="118" t="str">
        <f>+VLOOKUP(F22,Participants!$A$1:$F$1600,2,FALSE)</f>
        <v>Alaina Piaggesi</v>
      </c>
      <c r="H22" s="118" t="str">
        <f>+VLOOKUP(F22,Participants!$A$1:$F$1600,4,FALSE)</f>
        <v>GAA</v>
      </c>
      <c r="I22" s="118" t="str">
        <f>+VLOOKUP(F22,Participants!$A$1:$F$1600,5,FALSE)</f>
        <v>F</v>
      </c>
      <c r="J22" s="118">
        <f>+VLOOKUP(F22,Participants!$A$1:$F$1600,3,FALSE)</f>
        <v>2</v>
      </c>
      <c r="K22" s="59" t="str">
        <f>+VLOOKUP(F22,Participants!$A$1:$G$1600,7,FALSE)</f>
        <v>DEV GIRLS</v>
      </c>
      <c r="L22" s="119">
        <v>6</v>
      </c>
      <c r="M22" s="120">
        <v>3</v>
      </c>
      <c r="N22" s="121">
        <v>21</v>
      </c>
      <c r="O22" s="122">
        <v>2</v>
      </c>
    </row>
    <row r="23" spans="1:26" ht="14.25" customHeight="1">
      <c r="A23" s="114"/>
      <c r="B23" s="115"/>
      <c r="C23" s="115"/>
      <c r="D23" s="116"/>
      <c r="E23" s="117" t="s">
        <v>1726</v>
      </c>
      <c r="F23" s="117">
        <v>359</v>
      </c>
      <c r="G23" s="118" t="str">
        <f>+VLOOKUP(F23,Participants!$A$1:$F$1600,2,FALSE)</f>
        <v>Annabell Rizzo</v>
      </c>
      <c r="H23" s="118" t="str">
        <f>+VLOOKUP(F23,Participants!$A$1:$F$1600,4,FALSE)</f>
        <v>GAA</v>
      </c>
      <c r="I23" s="118" t="str">
        <f>+VLOOKUP(F23,Participants!$A$1:$F$1600,5,FALSE)</f>
        <v>F</v>
      </c>
      <c r="J23" s="118">
        <f>+VLOOKUP(F23,Participants!$A$1:$F$1600,3,FALSE)</f>
        <v>3</v>
      </c>
      <c r="K23" s="59" t="str">
        <f>+VLOOKUP(F23,Participants!$A$1:$G$1600,7,FALSE)</f>
        <v>DEV GIRLS</v>
      </c>
      <c r="L23" s="123">
        <v>8</v>
      </c>
      <c r="M23" s="120">
        <v>1</v>
      </c>
      <c r="N23" s="121">
        <v>19</v>
      </c>
      <c r="O23" s="122">
        <v>7</v>
      </c>
    </row>
    <row r="24" spans="1:26" ht="14.25" customHeight="1">
      <c r="A24" s="124"/>
      <c r="B24" s="125"/>
      <c r="C24" s="125"/>
      <c r="D24" s="126"/>
      <c r="E24" s="127">
        <v>21</v>
      </c>
      <c r="F24" s="127">
        <v>827</v>
      </c>
      <c r="G24" s="128" t="str">
        <f>+VLOOKUP(F24,Participants!$A$1:$F$1600,2,FALSE)</f>
        <v>Teresa McGinley</v>
      </c>
      <c r="H24" s="128" t="str">
        <f>+VLOOKUP(F24,Participants!$A$1:$F$1600,4,FALSE)</f>
        <v>SHCA</v>
      </c>
      <c r="I24" s="128" t="str">
        <f>+VLOOKUP(F24,Participants!$A$1:$F$1600,5,FALSE)</f>
        <v>F</v>
      </c>
      <c r="J24" s="128">
        <f>+VLOOKUP(F24,Participants!$A$1:$F$1600,3,FALSE)</f>
        <v>3</v>
      </c>
      <c r="K24" s="59" t="str">
        <f>+VLOOKUP(F24,Participants!$A$1:$G$1600,7,FALSE)</f>
        <v>DEV GIRLS</v>
      </c>
      <c r="L24" s="131">
        <v>7</v>
      </c>
      <c r="M24" s="130">
        <v>2</v>
      </c>
      <c r="N24" s="55">
        <v>21</v>
      </c>
      <c r="O24" s="132"/>
    </row>
    <row r="25" spans="1:26" ht="14.25" customHeight="1">
      <c r="A25" s="114"/>
      <c r="B25" s="115"/>
      <c r="C25" s="115"/>
      <c r="D25" s="116"/>
      <c r="E25" s="117">
        <v>16</v>
      </c>
      <c r="F25" s="117">
        <v>830</v>
      </c>
      <c r="G25" s="118" t="str">
        <f>+VLOOKUP(F25,Participants!$A$1:$F$1600,2,FALSE)</f>
        <v>Thekla Skowron</v>
      </c>
      <c r="H25" s="118" t="str">
        <f>+VLOOKUP(F25,Participants!$A$1:$F$1600,4,FALSE)</f>
        <v>SHCA</v>
      </c>
      <c r="I25" s="118" t="str">
        <f>+VLOOKUP(F25,Participants!$A$1:$F$1600,5,FALSE)</f>
        <v>F</v>
      </c>
      <c r="J25" s="118">
        <f>+VLOOKUP(F25,Participants!$A$1:$F$1600,3,FALSE)</f>
        <v>3</v>
      </c>
      <c r="K25" s="59" t="str">
        <f>+VLOOKUP(F25,Participants!$A$1:$G$1600,7,FALSE)</f>
        <v>DEV GIRLS</v>
      </c>
      <c r="L25" s="119">
        <v>9</v>
      </c>
      <c r="M25" s="118"/>
      <c r="N25" s="121">
        <v>16</v>
      </c>
      <c r="O25" s="132"/>
    </row>
    <row r="26" spans="1:26" ht="14.25" customHeight="1">
      <c r="A26" s="133"/>
      <c r="B26" s="134"/>
      <c r="C26" s="134"/>
      <c r="D26" s="135"/>
      <c r="E26" s="135"/>
      <c r="F26" s="135"/>
      <c r="G26" s="137" t="e">
        <f>+VLOOKUP(F26,Participants!$A$1:$F$1600,2,FALSE)</f>
        <v>#N/A</v>
      </c>
      <c r="H26" s="137" t="e">
        <f>+VLOOKUP(F26,Participants!$A$1:$F$1600,4,FALSE)</f>
        <v>#N/A</v>
      </c>
      <c r="I26" s="137" t="e">
        <f>+VLOOKUP(F26,Participants!$A$1:$F$1600,5,FALSE)</f>
        <v>#N/A</v>
      </c>
      <c r="J26" s="137" t="e">
        <f>+VLOOKUP(F26,Participants!$A$1:$F$1600,3,FALSE)</f>
        <v>#N/A</v>
      </c>
      <c r="K26" s="138" t="e">
        <f>+VLOOKUP(F26,Participants!$A$1:$G$1600,7,FALSE)</f>
        <v>#N/A</v>
      </c>
      <c r="L26" s="142"/>
      <c r="M26" s="137"/>
      <c r="N26" s="138"/>
      <c r="O26" s="138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26" ht="14.25" customHeight="1">
      <c r="A27" s="124"/>
      <c r="B27" s="125"/>
      <c r="C27" s="125"/>
      <c r="D27" s="126"/>
      <c r="E27" s="127" t="s">
        <v>1727</v>
      </c>
      <c r="F27" s="127">
        <v>841</v>
      </c>
      <c r="G27" s="128" t="str">
        <f>+VLOOKUP(F27,Participants!$A$1:$F$1600,2,FALSE)</f>
        <v>Joey Pisaniello</v>
      </c>
      <c r="H27" s="128" t="str">
        <f>+VLOOKUP(F27,Participants!$A$1:$F$1600,4,FALSE)</f>
        <v>SHCA</v>
      </c>
      <c r="I27" s="128" t="str">
        <f>+VLOOKUP(F27,Participants!$A$1:$F$1600,5,FALSE)</f>
        <v>M</v>
      </c>
      <c r="J27" s="128">
        <f>+VLOOKUP(F27,Participants!$A$1:$F$1600,3,FALSE)</f>
        <v>5</v>
      </c>
      <c r="K27" s="59" t="str">
        <f>+VLOOKUP(F27,Participants!$A$1:$G$1600,7,FALSE)</f>
        <v>JV BOYS</v>
      </c>
      <c r="L27" s="131"/>
      <c r="M27" s="128"/>
      <c r="N27" s="55">
        <v>33</v>
      </c>
      <c r="O27" s="122">
        <v>9</v>
      </c>
    </row>
    <row r="28" spans="1:26" ht="14.25" customHeight="1">
      <c r="A28" s="114"/>
      <c r="B28" s="115"/>
      <c r="C28" s="115"/>
      <c r="D28" s="116"/>
      <c r="E28" s="117">
        <v>47</v>
      </c>
      <c r="F28" s="117">
        <v>1532</v>
      </c>
      <c r="G28" s="118" t="str">
        <f>+VLOOKUP(F28,Participants!$A$1:$F$1600,2,FALSE)</f>
        <v>Jacob Fate</v>
      </c>
      <c r="H28" s="118" t="str">
        <f>+VLOOKUP(F28,Participants!$A$1:$F$1600,4,FALSE)</f>
        <v>MMA</v>
      </c>
      <c r="I28" s="118" t="str">
        <f>+VLOOKUP(F28,Participants!$A$1:$F$1600,5,FALSE)</f>
        <v>M</v>
      </c>
      <c r="J28" s="118">
        <f>+VLOOKUP(F28,Participants!$A$1:$F$1600,3,FALSE)</f>
        <v>5</v>
      </c>
      <c r="K28" s="59" t="str">
        <f>+VLOOKUP(F28,Participants!$A$1:$G$1600,7,FALSE)</f>
        <v>JV BOYS</v>
      </c>
      <c r="L28" s="119"/>
      <c r="M28" s="120"/>
      <c r="N28" s="121">
        <v>47</v>
      </c>
      <c r="O28" s="122">
        <v>0</v>
      </c>
    </row>
    <row r="29" spans="1:26" ht="14.25" customHeight="1">
      <c r="A29" s="114"/>
      <c r="B29" s="115"/>
      <c r="C29" s="115"/>
      <c r="D29" s="116"/>
      <c r="E29" s="116"/>
      <c r="F29" s="116"/>
      <c r="G29" s="118" t="e">
        <f>+VLOOKUP(F29,Participants!$A$1:$F$1600,2,FALSE)</f>
        <v>#N/A</v>
      </c>
      <c r="H29" s="118" t="e">
        <f>+VLOOKUP(F29,Participants!$A$1:$F$1600,4,FALSE)</f>
        <v>#N/A</v>
      </c>
      <c r="I29" s="118" t="e">
        <f>+VLOOKUP(F29,Participants!$A$1:$F$1600,5,FALSE)</f>
        <v>#N/A</v>
      </c>
      <c r="J29" s="118" t="e">
        <f>+VLOOKUP(F29,Participants!$A$1:$F$1600,3,FALSE)</f>
        <v>#N/A</v>
      </c>
      <c r="K29" s="59" t="e">
        <f>+VLOOKUP(F29,Participants!$A$1:$G$1600,7,FALSE)</f>
        <v>#N/A</v>
      </c>
      <c r="L29" s="143"/>
      <c r="M29" s="118"/>
      <c r="N29" s="144"/>
      <c r="O29" s="132"/>
    </row>
    <row r="30" spans="1:26" ht="14.25" customHeight="1">
      <c r="A30" s="124"/>
      <c r="B30" s="125"/>
      <c r="C30" s="125"/>
      <c r="D30" s="126"/>
      <c r="E30" s="126"/>
      <c r="F30" s="126"/>
      <c r="G30" s="128" t="e">
        <f>+VLOOKUP(F30,Participants!$A$1:$F$1600,2,FALSE)</f>
        <v>#N/A</v>
      </c>
      <c r="H30" s="128" t="e">
        <f>+VLOOKUP(F30,Participants!$A$1:$F$1600,4,FALSE)</f>
        <v>#N/A</v>
      </c>
      <c r="I30" s="128" t="e">
        <f>+VLOOKUP(F30,Participants!$A$1:$F$1600,5,FALSE)</f>
        <v>#N/A</v>
      </c>
      <c r="J30" s="128" t="e">
        <f>+VLOOKUP(F30,Participants!$A$1:$F$1600,3,FALSE)</f>
        <v>#N/A</v>
      </c>
      <c r="K30" s="59" t="e">
        <f>+VLOOKUP(F30,Participants!$A$1:$G$1600,7,FALSE)</f>
        <v>#N/A</v>
      </c>
      <c r="L30" s="145"/>
      <c r="M30" s="128"/>
      <c r="N30" s="56"/>
      <c r="O30" s="132"/>
    </row>
    <row r="31" spans="1:26" ht="14.25" customHeight="1">
      <c r="A31" s="114"/>
      <c r="B31" s="115"/>
      <c r="C31" s="115"/>
      <c r="D31" s="116"/>
      <c r="E31" s="116"/>
      <c r="F31" s="116"/>
      <c r="G31" s="118" t="e">
        <f>+VLOOKUP(F31,Participants!$A$1:$F$1600,2,FALSE)</f>
        <v>#N/A</v>
      </c>
      <c r="H31" s="118" t="e">
        <f>+VLOOKUP(F31,Participants!$A$1:$F$1600,4,FALSE)</f>
        <v>#N/A</v>
      </c>
      <c r="I31" s="118" t="e">
        <f>+VLOOKUP(F31,Participants!$A$1:$F$1600,5,FALSE)</f>
        <v>#N/A</v>
      </c>
      <c r="J31" s="118" t="e">
        <f>+VLOOKUP(F31,Participants!$A$1:$F$1600,3,FALSE)</f>
        <v>#N/A</v>
      </c>
      <c r="K31" s="59" t="e">
        <f>+VLOOKUP(F31,Participants!$A$1:$G$1600,7,FALSE)</f>
        <v>#N/A</v>
      </c>
      <c r="L31" s="143"/>
      <c r="M31" s="118"/>
      <c r="N31" s="144"/>
      <c r="O31" s="132"/>
    </row>
    <row r="32" spans="1:26" ht="14.25" customHeight="1">
      <c r="A32" s="124"/>
      <c r="B32" s="125"/>
      <c r="C32" s="125"/>
      <c r="D32" s="126"/>
      <c r="E32" s="126"/>
      <c r="F32" s="126"/>
      <c r="G32" s="128" t="e">
        <f>+VLOOKUP(F32,Participants!$A$1:$F$1600,2,FALSE)</f>
        <v>#N/A</v>
      </c>
      <c r="H32" s="128" t="e">
        <f>+VLOOKUP(F32,Participants!$A$1:$F$1600,4,FALSE)</f>
        <v>#N/A</v>
      </c>
      <c r="I32" s="128" t="e">
        <f>+VLOOKUP(F32,Participants!$A$1:$F$1600,5,FALSE)</f>
        <v>#N/A</v>
      </c>
      <c r="J32" s="128" t="e">
        <f>+VLOOKUP(F32,Participants!$A$1:$F$1600,3,FALSE)</f>
        <v>#N/A</v>
      </c>
      <c r="K32" s="59" t="e">
        <f>+VLOOKUP(F32,Participants!$A$1:$G$1600,7,FALSE)</f>
        <v>#N/A</v>
      </c>
      <c r="L32" s="145"/>
      <c r="M32" s="128"/>
      <c r="N32" s="56"/>
      <c r="O32" s="132"/>
    </row>
    <row r="33" spans="1:15" ht="14.25" customHeight="1">
      <c r="A33" s="114"/>
      <c r="B33" s="115"/>
      <c r="C33" s="115"/>
      <c r="D33" s="116"/>
      <c r="E33" s="116"/>
      <c r="F33" s="116"/>
      <c r="G33" s="118" t="e">
        <f>+VLOOKUP(F33,Participants!$A$1:$F$1600,2,FALSE)</f>
        <v>#N/A</v>
      </c>
      <c r="H33" s="118" t="e">
        <f>+VLOOKUP(F33,Participants!$A$1:$F$1600,4,FALSE)</f>
        <v>#N/A</v>
      </c>
      <c r="I33" s="118" t="e">
        <f>+VLOOKUP(F33,Participants!$A$1:$F$1600,5,FALSE)</f>
        <v>#N/A</v>
      </c>
      <c r="J33" s="118" t="e">
        <f>+VLOOKUP(F33,Participants!$A$1:$F$1600,3,FALSE)</f>
        <v>#N/A</v>
      </c>
      <c r="K33" s="59" t="e">
        <f>+VLOOKUP(F33,Participants!$A$1:$G$1600,7,FALSE)</f>
        <v>#N/A</v>
      </c>
      <c r="L33" s="143"/>
      <c r="M33" s="118"/>
      <c r="N33" s="144"/>
      <c r="O33" s="132"/>
    </row>
    <row r="34" spans="1:15" ht="14.25" customHeight="1">
      <c r="A34" s="124"/>
      <c r="B34" s="125"/>
      <c r="C34" s="125"/>
      <c r="D34" s="126"/>
      <c r="E34" s="126"/>
      <c r="F34" s="126"/>
      <c r="G34" s="128" t="e">
        <f>+VLOOKUP(F34,Participants!$A$1:$F$1600,2,FALSE)</f>
        <v>#N/A</v>
      </c>
      <c r="H34" s="128" t="e">
        <f>+VLOOKUP(F34,Participants!$A$1:$F$1600,4,FALSE)</f>
        <v>#N/A</v>
      </c>
      <c r="I34" s="128" t="e">
        <f>+VLOOKUP(F34,Participants!$A$1:$F$1600,5,FALSE)</f>
        <v>#N/A</v>
      </c>
      <c r="J34" s="128" t="e">
        <f>+VLOOKUP(F34,Participants!$A$1:$F$1600,3,FALSE)</f>
        <v>#N/A</v>
      </c>
      <c r="K34" s="59" t="e">
        <f>+VLOOKUP(F34,Participants!$A$1:$G$1600,7,FALSE)</f>
        <v>#N/A</v>
      </c>
      <c r="L34" s="145"/>
      <c r="M34" s="128"/>
      <c r="N34" s="56"/>
      <c r="O34" s="132"/>
    </row>
    <row r="35" spans="1:15" ht="14.25" customHeight="1">
      <c r="A35" s="114"/>
      <c r="B35" s="115"/>
      <c r="C35" s="115"/>
      <c r="D35" s="116"/>
      <c r="E35" s="116"/>
      <c r="F35" s="116"/>
      <c r="G35" s="118" t="e">
        <f>+VLOOKUP(F35,Participants!$A$1:$F$1600,2,FALSE)</f>
        <v>#N/A</v>
      </c>
      <c r="H35" s="118" t="e">
        <f>+VLOOKUP(F35,Participants!$A$1:$F$1600,4,FALSE)</f>
        <v>#N/A</v>
      </c>
      <c r="I35" s="118" t="e">
        <f>+VLOOKUP(F35,Participants!$A$1:$F$1600,5,FALSE)</f>
        <v>#N/A</v>
      </c>
      <c r="J35" s="118" t="e">
        <f>+VLOOKUP(F35,Participants!$A$1:$F$1600,3,FALSE)</f>
        <v>#N/A</v>
      </c>
      <c r="K35" s="59" t="e">
        <f>+VLOOKUP(F35,Participants!$A$1:$G$1600,7,FALSE)</f>
        <v>#N/A</v>
      </c>
      <c r="L35" s="143"/>
      <c r="M35" s="118"/>
      <c r="N35" s="144"/>
      <c r="O35" s="132"/>
    </row>
    <row r="36" spans="1:15" ht="14.25" customHeight="1">
      <c r="A36" s="124"/>
      <c r="B36" s="125"/>
      <c r="C36" s="125"/>
      <c r="D36" s="126"/>
      <c r="E36" s="126"/>
      <c r="F36" s="126"/>
      <c r="G36" s="128" t="e">
        <f>+VLOOKUP(F36,Participants!$A$1:$F$1600,2,FALSE)</f>
        <v>#N/A</v>
      </c>
      <c r="H36" s="128" t="e">
        <f>+VLOOKUP(F36,Participants!$A$1:$F$1600,4,FALSE)</f>
        <v>#N/A</v>
      </c>
      <c r="I36" s="128" t="e">
        <f>+VLOOKUP(F36,Participants!$A$1:$F$1600,5,FALSE)</f>
        <v>#N/A</v>
      </c>
      <c r="J36" s="128" t="e">
        <f>+VLOOKUP(F36,Participants!$A$1:$F$1600,3,FALSE)</f>
        <v>#N/A</v>
      </c>
      <c r="K36" s="59" t="e">
        <f>+VLOOKUP(F36,Participants!$A$1:$G$1600,7,FALSE)</f>
        <v>#N/A</v>
      </c>
      <c r="L36" s="145"/>
      <c r="M36" s="128"/>
      <c r="N36" s="56"/>
      <c r="O36" s="132"/>
    </row>
    <row r="37" spans="1:15" ht="14.25" customHeight="1">
      <c r="A37" s="114"/>
      <c r="B37" s="115"/>
      <c r="C37" s="115"/>
      <c r="D37" s="116"/>
      <c r="E37" s="116"/>
      <c r="F37" s="116"/>
      <c r="G37" s="118" t="e">
        <f>+VLOOKUP(F37,Participants!$A$1:$F$1600,2,FALSE)</f>
        <v>#N/A</v>
      </c>
      <c r="H37" s="118" t="e">
        <f>+VLOOKUP(F37,Participants!$A$1:$F$1600,4,FALSE)</f>
        <v>#N/A</v>
      </c>
      <c r="I37" s="118" t="e">
        <f>+VLOOKUP(F37,Participants!$A$1:$F$1600,5,FALSE)</f>
        <v>#N/A</v>
      </c>
      <c r="J37" s="118" t="e">
        <f>+VLOOKUP(F37,Participants!$A$1:$F$1600,3,FALSE)</f>
        <v>#N/A</v>
      </c>
      <c r="K37" s="59" t="e">
        <f>+VLOOKUP(F37,Participants!$A$1:$G$1600,7,FALSE)</f>
        <v>#N/A</v>
      </c>
      <c r="L37" s="143"/>
      <c r="M37" s="118"/>
      <c r="N37" s="144"/>
      <c r="O37" s="132"/>
    </row>
    <row r="38" spans="1:15" ht="14.25" customHeight="1">
      <c r="A38" s="124"/>
      <c r="B38" s="125"/>
      <c r="C38" s="125"/>
      <c r="D38" s="126"/>
      <c r="E38" s="126"/>
      <c r="F38" s="126"/>
      <c r="G38" s="128" t="e">
        <f>+VLOOKUP(F38,Participants!$A$1:$F$1600,2,FALSE)</f>
        <v>#N/A</v>
      </c>
      <c r="H38" s="128" t="e">
        <f>+VLOOKUP(F38,Participants!$A$1:$F$1600,4,FALSE)</f>
        <v>#N/A</v>
      </c>
      <c r="I38" s="128" t="e">
        <f>+VLOOKUP(F38,Participants!$A$1:$F$1600,5,FALSE)</f>
        <v>#N/A</v>
      </c>
      <c r="J38" s="128" t="e">
        <f>+VLOOKUP(F38,Participants!$A$1:$F$1600,3,FALSE)</f>
        <v>#N/A</v>
      </c>
      <c r="K38" s="59" t="e">
        <f>+VLOOKUP(F38,Participants!$A$1:$G$1600,7,FALSE)</f>
        <v>#N/A</v>
      </c>
      <c r="L38" s="145"/>
      <c r="M38" s="128"/>
      <c r="N38" s="56"/>
      <c r="O38" s="132"/>
    </row>
    <row r="39" spans="1:15" ht="14.25" customHeight="1">
      <c r="A39" s="114"/>
      <c r="B39" s="115"/>
      <c r="C39" s="115"/>
      <c r="D39" s="116"/>
      <c r="E39" s="116"/>
      <c r="F39" s="116"/>
      <c r="G39" s="118" t="e">
        <f>+VLOOKUP(F39,Participants!$A$1:$F$1600,2,FALSE)</f>
        <v>#N/A</v>
      </c>
      <c r="H39" s="118" t="e">
        <f>+VLOOKUP(F39,Participants!$A$1:$F$1600,4,FALSE)</f>
        <v>#N/A</v>
      </c>
      <c r="I39" s="118" t="e">
        <f>+VLOOKUP(F39,Participants!$A$1:$F$1600,5,FALSE)</f>
        <v>#N/A</v>
      </c>
      <c r="J39" s="118" t="e">
        <f>+VLOOKUP(F39,Participants!$A$1:$F$1600,3,FALSE)</f>
        <v>#N/A</v>
      </c>
      <c r="K39" s="59" t="e">
        <f>+VLOOKUP(F39,Participants!$A$1:$G$1600,7,FALSE)</f>
        <v>#N/A</v>
      </c>
      <c r="L39" s="143"/>
      <c r="M39" s="118"/>
      <c r="N39" s="144"/>
      <c r="O39" s="132"/>
    </row>
    <row r="40" spans="1:15" ht="14.25" customHeight="1">
      <c r="A40" s="124"/>
      <c r="B40" s="125"/>
      <c r="C40" s="125"/>
      <c r="D40" s="126"/>
      <c r="E40" s="126"/>
      <c r="F40" s="126"/>
      <c r="G40" s="128" t="e">
        <f>+VLOOKUP(F40,Participants!$A$1:$F$1600,2,FALSE)</f>
        <v>#N/A</v>
      </c>
      <c r="H40" s="128" t="e">
        <f>+VLOOKUP(F40,Participants!$A$1:$F$1600,4,FALSE)</f>
        <v>#N/A</v>
      </c>
      <c r="I40" s="128" t="e">
        <f>+VLOOKUP(F40,Participants!$A$1:$F$1600,5,FALSE)</f>
        <v>#N/A</v>
      </c>
      <c r="J40" s="128" t="e">
        <f>+VLOOKUP(F40,Participants!$A$1:$F$1600,3,FALSE)</f>
        <v>#N/A</v>
      </c>
      <c r="K40" s="59" t="e">
        <f>+VLOOKUP(F40,Participants!$A$1:$G$1600,7,FALSE)</f>
        <v>#N/A</v>
      </c>
      <c r="L40" s="145"/>
      <c r="M40" s="128"/>
      <c r="N40" s="56"/>
      <c r="O40" s="132"/>
    </row>
    <row r="41" spans="1:15" ht="14.25" customHeight="1">
      <c r="A41" s="114"/>
      <c r="B41" s="115"/>
      <c r="C41" s="115"/>
      <c r="D41" s="116"/>
      <c r="E41" s="116"/>
      <c r="F41" s="116"/>
      <c r="G41" s="118" t="e">
        <f>+VLOOKUP(F41,Participants!$A$1:$F$1600,2,FALSE)</f>
        <v>#N/A</v>
      </c>
      <c r="H41" s="118" t="e">
        <f>+VLOOKUP(F41,Participants!$A$1:$F$1600,4,FALSE)</f>
        <v>#N/A</v>
      </c>
      <c r="I41" s="118" t="e">
        <f>+VLOOKUP(F41,Participants!$A$1:$F$1600,5,FALSE)</f>
        <v>#N/A</v>
      </c>
      <c r="J41" s="118" t="e">
        <f>+VLOOKUP(F41,Participants!$A$1:$F$1600,3,FALSE)</f>
        <v>#N/A</v>
      </c>
      <c r="K41" s="59" t="e">
        <f>+VLOOKUP(F41,Participants!$A$1:$G$1600,7,FALSE)</f>
        <v>#N/A</v>
      </c>
      <c r="L41" s="143"/>
      <c r="M41" s="118"/>
      <c r="N41" s="144"/>
      <c r="O41" s="132"/>
    </row>
    <row r="42" spans="1:15" ht="14.25" customHeight="1">
      <c r="A42" s="124"/>
      <c r="B42" s="125"/>
      <c r="C42" s="125"/>
      <c r="D42" s="126"/>
      <c r="E42" s="126"/>
      <c r="F42" s="126"/>
      <c r="G42" s="128" t="e">
        <f>+VLOOKUP(F42,Participants!$A$1:$F$1600,2,FALSE)</f>
        <v>#N/A</v>
      </c>
      <c r="H42" s="128" t="e">
        <f>+VLOOKUP(F42,Participants!$A$1:$F$1600,4,FALSE)</f>
        <v>#N/A</v>
      </c>
      <c r="I42" s="128" t="e">
        <f>+VLOOKUP(F42,Participants!$A$1:$F$1600,5,FALSE)</f>
        <v>#N/A</v>
      </c>
      <c r="J42" s="128" t="e">
        <f>+VLOOKUP(F42,Participants!$A$1:$F$1600,3,FALSE)</f>
        <v>#N/A</v>
      </c>
      <c r="K42" s="59" t="e">
        <f>+VLOOKUP(F42,Participants!$A$1:$G$1600,7,FALSE)</f>
        <v>#N/A</v>
      </c>
      <c r="L42" s="145"/>
      <c r="M42" s="128"/>
      <c r="N42" s="56"/>
      <c r="O42" s="132"/>
    </row>
    <row r="43" spans="1:15" ht="14.25" customHeight="1">
      <c r="A43" s="114"/>
      <c r="B43" s="115"/>
      <c r="C43" s="115"/>
      <c r="D43" s="116"/>
      <c r="E43" s="116"/>
      <c r="F43" s="116"/>
      <c r="G43" s="118" t="e">
        <f>+VLOOKUP(F43,Participants!$A$1:$F$1600,2,FALSE)</f>
        <v>#N/A</v>
      </c>
      <c r="H43" s="118" t="e">
        <f>+VLOOKUP(F43,Participants!$A$1:$F$1600,4,FALSE)</f>
        <v>#N/A</v>
      </c>
      <c r="I43" s="118" t="e">
        <f>+VLOOKUP(F43,Participants!$A$1:$F$1600,5,FALSE)</f>
        <v>#N/A</v>
      </c>
      <c r="J43" s="118" t="e">
        <f>+VLOOKUP(F43,Participants!$A$1:$F$1600,3,FALSE)</f>
        <v>#N/A</v>
      </c>
      <c r="K43" s="59" t="e">
        <f>+VLOOKUP(F43,Participants!$A$1:$G$1600,7,FALSE)</f>
        <v>#N/A</v>
      </c>
      <c r="L43" s="143"/>
      <c r="M43" s="118"/>
      <c r="N43" s="144"/>
      <c r="O43" s="132"/>
    </row>
    <row r="44" spans="1:15" ht="14.25" customHeight="1">
      <c r="A44" s="124"/>
      <c r="B44" s="125"/>
      <c r="C44" s="125"/>
      <c r="D44" s="126"/>
      <c r="E44" s="126"/>
      <c r="F44" s="126"/>
      <c r="G44" s="128" t="e">
        <f>+VLOOKUP(F44,Participants!$A$1:$F$1600,2,FALSE)</f>
        <v>#N/A</v>
      </c>
      <c r="H44" s="128" t="e">
        <f>+VLOOKUP(F44,Participants!$A$1:$F$1600,4,FALSE)</f>
        <v>#N/A</v>
      </c>
      <c r="I44" s="128" t="e">
        <f>+VLOOKUP(F44,Participants!$A$1:$F$1600,5,FALSE)</f>
        <v>#N/A</v>
      </c>
      <c r="J44" s="128" t="e">
        <f>+VLOOKUP(F44,Participants!$A$1:$F$1600,3,FALSE)</f>
        <v>#N/A</v>
      </c>
      <c r="K44" s="59" t="e">
        <f>+VLOOKUP(F44,Participants!$A$1:$G$1600,7,FALSE)</f>
        <v>#N/A</v>
      </c>
      <c r="L44" s="145"/>
      <c r="M44" s="128"/>
      <c r="N44" s="56"/>
      <c r="O44" s="132"/>
    </row>
    <row r="45" spans="1:15" ht="14.25" customHeight="1">
      <c r="A45" s="114"/>
      <c r="B45" s="115"/>
      <c r="C45" s="115"/>
      <c r="D45" s="116"/>
      <c r="E45" s="116"/>
      <c r="F45" s="116"/>
      <c r="G45" s="118" t="e">
        <f>+VLOOKUP(F45,Participants!$A$1:$F$1600,2,FALSE)</f>
        <v>#N/A</v>
      </c>
      <c r="H45" s="118" t="e">
        <f>+VLOOKUP(F45,Participants!$A$1:$F$1600,4,FALSE)</f>
        <v>#N/A</v>
      </c>
      <c r="I45" s="118" t="e">
        <f>+VLOOKUP(F45,Participants!$A$1:$F$1600,5,FALSE)</f>
        <v>#N/A</v>
      </c>
      <c r="J45" s="118" t="e">
        <f>+VLOOKUP(F45,Participants!$A$1:$F$1600,3,FALSE)</f>
        <v>#N/A</v>
      </c>
      <c r="K45" s="59" t="e">
        <f>+VLOOKUP(F45,Participants!$A$1:$G$1600,7,FALSE)</f>
        <v>#N/A</v>
      </c>
      <c r="L45" s="143"/>
      <c r="M45" s="118"/>
      <c r="N45" s="144"/>
      <c r="O45" s="132"/>
    </row>
    <row r="46" spans="1:15" ht="14.25" customHeight="1">
      <c r="A46" s="124"/>
      <c r="B46" s="125"/>
      <c r="C46" s="125"/>
      <c r="D46" s="126"/>
      <c r="E46" s="126"/>
      <c r="F46" s="126"/>
      <c r="G46" s="128" t="e">
        <f>+VLOOKUP(F46,Participants!$A$1:$F$1600,2,FALSE)</f>
        <v>#N/A</v>
      </c>
      <c r="H46" s="128" t="e">
        <f>+VLOOKUP(F46,Participants!$A$1:$F$1600,4,FALSE)</f>
        <v>#N/A</v>
      </c>
      <c r="I46" s="128" t="e">
        <f>+VLOOKUP(F46,Participants!$A$1:$F$1600,5,FALSE)</f>
        <v>#N/A</v>
      </c>
      <c r="J46" s="128" t="e">
        <f>+VLOOKUP(F46,Participants!$A$1:$F$1600,3,FALSE)</f>
        <v>#N/A</v>
      </c>
      <c r="K46" s="59" t="e">
        <f>+VLOOKUP(F46,Participants!$A$1:$G$1600,7,FALSE)</f>
        <v>#N/A</v>
      </c>
      <c r="L46" s="145"/>
      <c r="M46" s="128"/>
      <c r="N46" s="56"/>
      <c r="O46" s="132"/>
    </row>
    <row r="47" spans="1:15" ht="14.25" customHeight="1">
      <c r="A47" s="114"/>
      <c r="B47" s="115"/>
      <c r="C47" s="115"/>
      <c r="D47" s="116"/>
      <c r="E47" s="116"/>
      <c r="F47" s="116"/>
      <c r="G47" s="118" t="e">
        <f>+VLOOKUP(F47,Participants!$A$1:$F$1600,2,FALSE)</f>
        <v>#N/A</v>
      </c>
      <c r="H47" s="118" t="e">
        <f>+VLOOKUP(F47,Participants!$A$1:$F$1600,4,FALSE)</f>
        <v>#N/A</v>
      </c>
      <c r="I47" s="118" t="e">
        <f>+VLOOKUP(F47,Participants!$A$1:$F$1600,5,FALSE)</f>
        <v>#N/A</v>
      </c>
      <c r="J47" s="118" t="e">
        <f>+VLOOKUP(F47,Participants!$A$1:$F$1600,3,FALSE)</f>
        <v>#N/A</v>
      </c>
      <c r="K47" s="59" t="e">
        <f>+VLOOKUP(F47,Participants!$A$1:$G$1600,7,FALSE)</f>
        <v>#N/A</v>
      </c>
      <c r="L47" s="143"/>
      <c r="M47" s="118"/>
      <c r="N47" s="144"/>
      <c r="O47" s="132"/>
    </row>
    <row r="48" spans="1:15" ht="14.25" customHeight="1">
      <c r="A48" s="124"/>
      <c r="B48" s="125"/>
      <c r="C48" s="125"/>
      <c r="D48" s="126"/>
      <c r="E48" s="126"/>
      <c r="F48" s="126"/>
      <c r="G48" s="128" t="e">
        <f>+VLOOKUP(F48,Participants!$A$1:$F$1600,2,FALSE)</f>
        <v>#N/A</v>
      </c>
      <c r="H48" s="128" t="e">
        <f>+VLOOKUP(F48,Participants!$A$1:$F$1600,4,FALSE)</f>
        <v>#N/A</v>
      </c>
      <c r="I48" s="128" t="e">
        <f>+VLOOKUP(F48,Participants!$A$1:$F$1600,5,FALSE)</f>
        <v>#N/A</v>
      </c>
      <c r="J48" s="128" t="e">
        <f>+VLOOKUP(F48,Participants!$A$1:$F$1600,3,FALSE)</f>
        <v>#N/A</v>
      </c>
      <c r="K48" s="59" t="e">
        <f>+VLOOKUP(F48,Participants!$A$1:$G$1600,7,FALSE)</f>
        <v>#N/A</v>
      </c>
      <c r="L48" s="145"/>
      <c r="M48" s="128"/>
      <c r="N48" s="56"/>
      <c r="O48" s="132"/>
    </row>
    <row r="49" spans="1:15" ht="14.25" customHeight="1">
      <c r="A49" s="114"/>
      <c r="B49" s="115"/>
      <c r="C49" s="115"/>
      <c r="D49" s="116"/>
      <c r="E49" s="116"/>
      <c r="F49" s="116"/>
      <c r="G49" s="118" t="e">
        <f>+VLOOKUP(F49,Participants!$A$1:$F$1600,2,FALSE)</f>
        <v>#N/A</v>
      </c>
      <c r="H49" s="118" t="e">
        <f>+VLOOKUP(F49,Participants!$A$1:$F$1600,4,FALSE)</f>
        <v>#N/A</v>
      </c>
      <c r="I49" s="118" t="e">
        <f>+VLOOKUP(F49,Participants!$A$1:$F$1600,5,FALSE)</f>
        <v>#N/A</v>
      </c>
      <c r="J49" s="118" t="e">
        <f>+VLOOKUP(F49,Participants!$A$1:$F$1600,3,FALSE)</f>
        <v>#N/A</v>
      </c>
      <c r="K49" s="59" t="e">
        <f>+VLOOKUP(F49,Participants!$A$1:$G$1600,7,FALSE)</f>
        <v>#N/A</v>
      </c>
      <c r="L49" s="143"/>
      <c r="M49" s="118"/>
      <c r="N49" s="144"/>
      <c r="O49" s="132"/>
    </row>
    <row r="50" spans="1:15" ht="14.25" customHeight="1">
      <c r="A50" s="124"/>
      <c r="B50" s="125"/>
      <c r="C50" s="125"/>
      <c r="D50" s="126"/>
      <c r="E50" s="126"/>
      <c r="F50" s="126"/>
      <c r="G50" s="128" t="e">
        <f>+VLOOKUP(F50,Participants!$A$1:$F$1600,2,FALSE)</f>
        <v>#N/A</v>
      </c>
      <c r="H50" s="128" t="e">
        <f>+VLOOKUP(F50,Participants!$A$1:$F$1600,4,FALSE)</f>
        <v>#N/A</v>
      </c>
      <c r="I50" s="128" t="e">
        <f>+VLOOKUP(F50,Participants!$A$1:$F$1600,5,FALSE)</f>
        <v>#N/A</v>
      </c>
      <c r="J50" s="128" t="e">
        <f>+VLOOKUP(F50,Participants!$A$1:$F$1600,3,FALSE)</f>
        <v>#N/A</v>
      </c>
      <c r="K50" s="59" t="e">
        <f>+VLOOKUP(F50,Participants!$A$1:$G$1600,7,FALSE)</f>
        <v>#N/A</v>
      </c>
      <c r="L50" s="145"/>
      <c r="M50" s="128"/>
      <c r="N50" s="56"/>
      <c r="O50" s="132"/>
    </row>
    <row r="51" spans="1:15" ht="14.25" customHeight="1">
      <c r="A51" s="114"/>
      <c r="B51" s="115"/>
      <c r="C51" s="115"/>
      <c r="D51" s="116"/>
      <c r="E51" s="116"/>
      <c r="F51" s="116"/>
      <c r="G51" s="118" t="e">
        <f>+VLOOKUP(F51,Participants!$A$1:$F$1600,2,FALSE)</f>
        <v>#N/A</v>
      </c>
      <c r="H51" s="118" t="e">
        <f>+VLOOKUP(F51,Participants!$A$1:$F$1600,4,FALSE)</f>
        <v>#N/A</v>
      </c>
      <c r="I51" s="118" t="e">
        <f>+VLOOKUP(F51,Participants!$A$1:$F$1600,5,FALSE)</f>
        <v>#N/A</v>
      </c>
      <c r="J51" s="118" t="e">
        <f>+VLOOKUP(F51,Participants!$A$1:$F$1600,3,FALSE)</f>
        <v>#N/A</v>
      </c>
      <c r="K51" s="59" t="e">
        <f>+VLOOKUP(F51,Participants!$A$1:$G$1600,7,FALSE)</f>
        <v>#N/A</v>
      </c>
      <c r="L51" s="143"/>
      <c r="M51" s="118"/>
      <c r="N51" s="144"/>
      <c r="O51" s="132"/>
    </row>
    <row r="52" spans="1:15" ht="14.25" customHeight="1">
      <c r="A52" s="124"/>
      <c r="B52" s="125"/>
      <c r="C52" s="125"/>
      <c r="D52" s="126"/>
      <c r="E52" s="126"/>
      <c r="F52" s="126"/>
      <c r="G52" s="128" t="e">
        <f>+VLOOKUP(F52,Participants!$A$1:$F$1600,2,FALSE)</f>
        <v>#N/A</v>
      </c>
      <c r="H52" s="128" t="e">
        <f>+VLOOKUP(F52,Participants!$A$1:$F$1600,4,FALSE)</f>
        <v>#N/A</v>
      </c>
      <c r="I52" s="128" t="e">
        <f>+VLOOKUP(F52,Participants!$A$1:$F$1600,5,FALSE)</f>
        <v>#N/A</v>
      </c>
      <c r="J52" s="128" t="e">
        <f>+VLOOKUP(F52,Participants!$A$1:$F$1600,3,FALSE)</f>
        <v>#N/A</v>
      </c>
      <c r="K52" s="59" t="e">
        <f>+VLOOKUP(F52,Participants!$A$1:$G$1600,7,FALSE)</f>
        <v>#N/A</v>
      </c>
      <c r="L52" s="145"/>
      <c r="M52" s="128"/>
      <c r="N52" s="56"/>
      <c r="O52" s="132"/>
    </row>
    <row r="53" spans="1:15" ht="14.25" customHeight="1">
      <c r="A53" s="114"/>
      <c r="B53" s="115"/>
      <c r="C53" s="115"/>
      <c r="D53" s="116"/>
      <c r="E53" s="116"/>
      <c r="F53" s="116"/>
      <c r="G53" s="118" t="e">
        <f>+VLOOKUP(F53,Participants!$A$1:$F$1600,2,FALSE)</f>
        <v>#N/A</v>
      </c>
      <c r="H53" s="118" t="e">
        <f>+VLOOKUP(F53,Participants!$A$1:$F$1600,4,FALSE)</f>
        <v>#N/A</v>
      </c>
      <c r="I53" s="118" t="e">
        <f>+VLOOKUP(F53,Participants!$A$1:$F$1600,5,FALSE)</f>
        <v>#N/A</v>
      </c>
      <c r="J53" s="118" t="e">
        <f>+VLOOKUP(F53,Participants!$A$1:$F$1600,3,FALSE)</f>
        <v>#N/A</v>
      </c>
      <c r="K53" s="59" t="e">
        <f>+VLOOKUP(F53,Participants!$A$1:$G$1600,7,FALSE)</f>
        <v>#N/A</v>
      </c>
      <c r="L53" s="143"/>
      <c r="M53" s="118"/>
      <c r="N53" s="144"/>
      <c r="O53" s="132"/>
    </row>
    <row r="54" spans="1:15" ht="14.25" customHeight="1">
      <c r="A54" s="124"/>
      <c r="B54" s="125"/>
      <c r="C54" s="125"/>
      <c r="D54" s="126"/>
      <c r="E54" s="126"/>
      <c r="F54" s="126"/>
      <c r="G54" s="128" t="e">
        <f>+VLOOKUP(F54,Participants!$A$1:$F$1600,2,FALSE)</f>
        <v>#N/A</v>
      </c>
      <c r="H54" s="128" t="e">
        <f>+VLOOKUP(F54,Participants!$A$1:$F$1600,4,FALSE)</f>
        <v>#N/A</v>
      </c>
      <c r="I54" s="128" t="e">
        <f>+VLOOKUP(F54,Participants!$A$1:$F$1600,5,FALSE)</f>
        <v>#N/A</v>
      </c>
      <c r="J54" s="128" t="e">
        <f>+VLOOKUP(F54,Participants!$A$1:$F$1600,3,FALSE)</f>
        <v>#N/A</v>
      </c>
      <c r="K54" s="59" t="e">
        <f>+VLOOKUP(F54,Participants!$A$1:$G$1600,7,FALSE)</f>
        <v>#N/A</v>
      </c>
      <c r="L54" s="145"/>
      <c r="M54" s="128"/>
      <c r="N54" s="56"/>
      <c r="O54" s="132"/>
    </row>
    <row r="55" spans="1:15" ht="14.25" customHeight="1">
      <c r="A55" s="114"/>
      <c r="B55" s="115"/>
      <c r="C55" s="115"/>
      <c r="D55" s="116"/>
      <c r="E55" s="116"/>
      <c r="F55" s="116"/>
      <c r="G55" s="118" t="e">
        <f>+VLOOKUP(F55,Participants!$A$1:$F$1600,2,FALSE)</f>
        <v>#N/A</v>
      </c>
      <c r="H55" s="118" t="e">
        <f>+VLOOKUP(F55,Participants!$A$1:$F$1600,4,FALSE)</f>
        <v>#N/A</v>
      </c>
      <c r="I55" s="118" t="e">
        <f>+VLOOKUP(F55,Participants!$A$1:$F$1600,5,FALSE)</f>
        <v>#N/A</v>
      </c>
      <c r="J55" s="118" t="e">
        <f>+VLOOKUP(F55,Participants!$A$1:$F$1600,3,FALSE)</f>
        <v>#N/A</v>
      </c>
      <c r="K55" s="59" t="e">
        <f>+VLOOKUP(F55,Participants!$A$1:$G$1600,7,FALSE)</f>
        <v>#N/A</v>
      </c>
      <c r="L55" s="143"/>
      <c r="M55" s="118"/>
      <c r="N55" s="144"/>
      <c r="O55" s="132"/>
    </row>
    <row r="56" spans="1:15" ht="14.25" customHeight="1">
      <c r="A56" s="124"/>
      <c r="B56" s="125"/>
      <c r="C56" s="125"/>
      <c r="D56" s="126"/>
      <c r="E56" s="126"/>
      <c r="F56" s="126"/>
      <c r="G56" s="128" t="e">
        <f>+VLOOKUP(F56,Participants!$A$1:$F$1600,2,FALSE)</f>
        <v>#N/A</v>
      </c>
      <c r="H56" s="128" t="e">
        <f>+VLOOKUP(F56,Participants!$A$1:$F$1600,4,FALSE)</f>
        <v>#N/A</v>
      </c>
      <c r="I56" s="128" t="e">
        <f>+VLOOKUP(F56,Participants!$A$1:$F$1600,5,FALSE)</f>
        <v>#N/A</v>
      </c>
      <c r="J56" s="128" t="e">
        <f>+VLOOKUP(F56,Participants!$A$1:$F$1600,3,FALSE)</f>
        <v>#N/A</v>
      </c>
      <c r="K56" s="59" t="e">
        <f>+VLOOKUP(F56,Participants!$A$1:$G$1600,7,FALSE)</f>
        <v>#N/A</v>
      </c>
      <c r="L56" s="145"/>
      <c r="M56" s="128"/>
      <c r="N56" s="56"/>
      <c r="O56" s="132"/>
    </row>
    <row r="57" spans="1:15" ht="14.25" customHeight="1">
      <c r="A57" s="114"/>
      <c r="B57" s="115"/>
      <c r="C57" s="115"/>
      <c r="D57" s="116"/>
      <c r="E57" s="116"/>
      <c r="F57" s="116"/>
      <c r="G57" s="118" t="e">
        <f>+VLOOKUP(F57,Participants!$A$1:$F$1600,2,FALSE)</f>
        <v>#N/A</v>
      </c>
      <c r="H57" s="118" t="e">
        <f>+VLOOKUP(F57,Participants!$A$1:$F$1600,4,FALSE)</f>
        <v>#N/A</v>
      </c>
      <c r="I57" s="118" t="e">
        <f>+VLOOKUP(F57,Participants!$A$1:$F$1600,5,FALSE)</f>
        <v>#N/A</v>
      </c>
      <c r="J57" s="118" t="e">
        <f>+VLOOKUP(F57,Participants!$A$1:$F$1600,3,FALSE)</f>
        <v>#N/A</v>
      </c>
      <c r="K57" s="59" t="e">
        <f>+VLOOKUP(F57,Participants!$A$1:$G$1600,7,FALSE)</f>
        <v>#N/A</v>
      </c>
      <c r="L57" s="143"/>
      <c r="M57" s="118"/>
      <c r="N57" s="144"/>
      <c r="O57" s="132"/>
    </row>
    <row r="58" spans="1:15" ht="14.25" customHeight="1">
      <c r="A58" s="124"/>
      <c r="B58" s="125"/>
      <c r="C58" s="125"/>
      <c r="D58" s="126"/>
      <c r="E58" s="126"/>
      <c r="F58" s="126"/>
      <c r="G58" s="128" t="e">
        <f>+VLOOKUP(F58,Participants!$A$1:$F$1600,2,FALSE)</f>
        <v>#N/A</v>
      </c>
      <c r="H58" s="128" t="e">
        <f>+VLOOKUP(F58,Participants!$A$1:$F$1600,4,FALSE)</f>
        <v>#N/A</v>
      </c>
      <c r="I58" s="128" t="e">
        <f>+VLOOKUP(F58,Participants!$A$1:$F$1600,5,FALSE)</f>
        <v>#N/A</v>
      </c>
      <c r="J58" s="128" t="e">
        <f>+VLOOKUP(F58,Participants!$A$1:$F$1600,3,FALSE)</f>
        <v>#N/A</v>
      </c>
      <c r="K58" s="59" t="e">
        <f>+VLOOKUP(F58,Participants!$A$1:$G$1600,7,FALSE)</f>
        <v>#N/A</v>
      </c>
      <c r="L58" s="145"/>
      <c r="M58" s="128"/>
      <c r="N58" s="56"/>
      <c r="O58" s="132"/>
    </row>
    <row r="59" spans="1:15" ht="14.25" customHeight="1">
      <c r="A59" s="114"/>
      <c r="B59" s="115"/>
      <c r="C59" s="115"/>
      <c r="D59" s="116"/>
      <c r="E59" s="116"/>
      <c r="F59" s="116"/>
      <c r="G59" s="118" t="e">
        <f>+VLOOKUP(F59,Participants!$A$1:$F$1600,2,FALSE)</f>
        <v>#N/A</v>
      </c>
      <c r="H59" s="118" t="e">
        <f>+VLOOKUP(F59,Participants!$A$1:$F$1600,4,FALSE)</f>
        <v>#N/A</v>
      </c>
      <c r="I59" s="118" t="e">
        <f>+VLOOKUP(F59,Participants!$A$1:$F$1600,5,FALSE)</f>
        <v>#N/A</v>
      </c>
      <c r="J59" s="118" t="e">
        <f>+VLOOKUP(F59,Participants!$A$1:$F$1600,3,FALSE)</f>
        <v>#N/A</v>
      </c>
      <c r="K59" s="59" t="e">
        <f>+VLOOKUP(F59,Participants!$A$1:$G$1600,7,FALSE)</f>
        <v>#N/A</v>
      </c>
      <c r="L59" s="143"/>
      <c r="M59" s="118"/>
      <c r="N59" s="144"/>
      <c r="O59" s="132"/>
    </row>
    <row r="60" spans="1:15" ht="14.25" customHeight="1">
      <c r="A60" s="124"/>
      <c r="B60" s="125"/>
      <c r="C60" s="125"/>
      <c r="D60" s="126"/>
      <c r="E60" s="126"/>
      <c r="F60" s="126"/>
      <c r="G60" s="128" t="e">
        <f>+VLOOKUP(F60,Participants!$A$1:$F$1600,2,FALSE)</f>
        <v>#N/A</v>
      </c>
      <c r="H60" s="128" t="e">
        <f>+VLOOKUP(F60,Participants!$A$1:$F$1600,4,FALSE)</f>
        <v>#N/A</v>
      </c>
      <c r="I60" s="128" t="e">
        <f>+VLOOKUP(F60,Participants!$A$1:$F$1600,5,FALSE)</f>
        <v>#N/A</v>
      </c>
      <c r="J60" s="128" t="e">
        <f>+VLOOKUP(F60,Participants!$A$1:$F$1600,3,FALSE)</f>
        <v>#N/A</v>
      </c>
      <c r="K60" s="59" t="e">
        <f>+VLOOKUP(F60,Participants!$A$1:$G$1600,7,FALSE)</f>
        <v>#N/A</v>
      </c>
      <c r="L60" s="145"/>
      <c r="M60" s="128"/>
      <c r="N60" s="56"/>
      <c r="O60" s="132"/>
    </row>
    <row r="61" spans="1:15" ht="14.25" customHeight="1">
      <c r="A61" s="114"/>
      <c r="B61" s="115"/>
      <c r="C61" s="115"/>
      <c r="D61" s="116"/>
      <c r="E61" s="116"/>
      <c r="F61" s="116"/>
      <c r="G61" s="118" t="e">
        <f>+VLOOKUP(F61,Participants!$A$1:$F$1600,2,FALSE)</f>
        <v>#N/A</v>
      </c>
      <c r="H61" s="118" t="e">
        <f>+VLOOKUP(F61,Participants!$A$1:$F$1600,4,FALSE)</f>
        <v>#N/A</v>
      </c>
      <c r="I61" s="118" t="e">
        <f>+VLOOKUP(F61,Participants!$A$1:$F$1600,5,FALSE)</f>
        <v>#N/A</v>
      </c>
      <c r="J61" s="118" t="e">
        <f>+VLOOKUP(F61,Participants!$A$1:$F$1600,3,FALSE)</f>
        <v>#N/A</v>
      </c>
      <c r="K61" s="59" t="e">
        <f>+VLOOKUP(F61,Participants!$A$1:$G$1600,7,FALSE)</f>
        <v>#N/A</v>
      </c>
      <c r="L61" s="143"/>
      <c r="M61" s="118"/>
      <c r="N61" s="144"/>
      <c r="O61" s="132"/>
    </row>
    <row r="62" spans="1:15" ht="14.25" customHeight="1">
      <c r="A62" s="124"/>
      <c r="B62" s="125"/>
      <c r="C62" s="125"/>
      <c r="D62" s="126"/>
      <c r="E62" s="126"/>
      <c r="F62" s="126"/>
      <c r="G62" s="128" t="e">
        <f>+VLOOKUP(F62,Participants!$A$1:$F$1600,2,FALSE)</f>
        <v>#N/A</v>
      </c>
      <c r="H62" s="128" t="e">
        <f>+VLOOKUP(F62,Participants!$A$1:$F$1600,4,FALSE)</f>
        <v>#N/A</v>
      </c>
      <c r="I62" s="128" t="e">
        <f>+VLOOKUP(F62,Participants!$A$1:$F$1600,5,FALSE)</f>
        <v>#N/A</v>
      </c>
      <c r="J62" s="128" t="e">
        <f>+VLOOKUP(F62,Participants!$A$1:$F$1600,3,FALSE)</f>
        <v>#N/A</v>
      </c>
      <c r="K62" s="59" t="e">
        <f>+VLOOKUP(F62,Participants!$A$1:$G$1600,7,FALSE)</f>
        <v>#N/A</v>
      </c>
      <c r="L62" s="145"/>
      <c r="M62" s="128"/>
      <c r="N62" s="56"/>
      <c r="O62" s="132"/>
    </row>
    <row r="63" spans="1:15" ht="14.25" customHeight="1">
      <c r="A63" s="114"/>
      <c r="B63" s="115"/>
      <c r="C63" s="115"/>
      <c r="D63" s="116"/>
      <c r="E63" s="116"/>
      <c r="F63" s="116"/>
      <c r="G63" s="118" t="e">
        <f>+VLOOKUP(F63,Participants!$A$1:$F$1600,2,FALSE)</f>
        <v>#N/A</v>
      </c>
      <c r="H63" s="118" t="e">
        <f>+VLOOKUP(F63,Participants!$A$1:$F$1600,4,FALSE)</f>
        <v>#N/A</v>
      </c>
      <c r="I63" s="118" t="e">
        <f>+VLOOKUP(F63,Participants!$A$1:$F$1600,5,FALSE)</f>
        <v>#N/A</v>
      </c>
      <c r="J63" s="118" t="e">
        <f>+VLOOKUP(F63,Participants!$A$1:$F$1600,3,FALSE)</f>
        <v>#N/A</v>
      </c>
      <c r="K63" s="59" t="e">
        <f>+VLOOKUP(F63,Participants!$A$1:$G$1600,7,FALSE)</f>
        <v>#N/A</v>
      </c>
      <c r="L63" s="143"/>
      <c r="M63" s="118"/>
      <c r="N63" s="144"/>
      <c r="O63" s="132"/>
    </row>
    <row r="64" spans="1:15" ht="14.25" customHeight="1">
      <c r="A64" s="124"/>
      <c r="B64" s="125"/>
      <c r="C64" s="125"/>
      <c r="D64" s="126"/>
      <c r="E64" s="126"/>
      <c r="F64" s="126"/>
      <c r="G64" s="128" t="e">
        <f>+VLOOKUP(F64,Participants!$A$1:$F$1600,2,FALSE)</f>
        <v>#N/A</v>
      </c>
      <c r="H64" s="128" t="e">
        <f>+VLOOKUP(F64,Participants!$A$1:$F$1600,4,FALSE)</f>
        <v>#N/A</v>
      </c>
      <c r="I64" s="128" t="e">
        <f>+VLOOKUP(F64,Participants!$A$1:$F$1600,5,FALSE)</f>
        <v>#N/A</v>
      </c>
      <c r="J64" s="128" t="e">
        <f>+VLOOKUP(F64,Participants!$A$1:$F$1600,3,FALSE)</f>
        <v>#N/A</v>
      </c>
      <c r="K64" s="59" t="e">
        <f>+VLOOKUP(F64,Participants!$A$1:$G$1600,7,FALSE)</f>
        <v>#N/A</v>
      </c>
      <c r="L64" s="145"/>
      <c r="M64" s="128"/>
      <c r="N64" s="56"/>
      <c r="O64" s="132"/>
    </row>
    <row r="65" spans="1:15" ht="14.25" customHeight="1">
      <c r="A65" s="114"/>
      <c r="B65" s="115"/>
      <c r="C65" s="115"/>
      <c r="D65" s="116"/>
      <c r="E65" s="116"/>
      <c r="F65" s="116"/>
      <c r="G65" s="118" t="e">
        <f>+VLOOKUP(F65,Participants!$A$1:$F$1600,2,FALSE)</f>
        <v>#N/A</v>
      </c>
      <c r="H65" s="118" t="e">
        <f>+VLOOKUP(F65,Participants!$A$1:$F$1600,4,FALSE)</f>
        <v>#N/A</v>
      </c>
      <c r="I65" s="118" t="e">
        <f>+VLOOKUP(F65,Participants!$A$1:$F$1600,5,FALSE)</f>
        <v>#N/A</v>
      </c>
      <c r="J65" s="118" t="e">
        <f>+VLOOKUP(F65,Participants!$A$1:$F$1600,3,FALSE)</f>
        <v>#N/A</v>
      </c>
      <c r="K65" s="59" t="e">
        <f>+VLOOKUP(F65,Participants!$A$1:$G$1600,7,FALSE)</f>
        <v>#N/A</v>
      </c>
      <c r="L65" s="143"/>
      <c r="M65" s="118"/>
      <c r="N65" s="144"/>
      <c r="O65" s="132"/>
    </row>
    <row r="66" spans="1:15" ht="14.25" customHeight="1">
      <c r="A66" s="124"/>
      <c r="B66" s="125"/>
      <c r="C66" s="125"/>
      <c r="D66" s="126"/>
      <c r="E66" s="126"/>
      <c r="F66" s="126"/>
      <c r="G66" s="128" t="e">
        <f>+VLOOKUP(F66,Participants!$A$1:$F$1600,2,FALSE)</f>
        <v>#N/A</v>
      </c>
      <c r="H66" s="128" t="e">
        <f>+VLOOKUP(F66,Participants!$A$1:$F$1600,4,FALSE)</f>
        <v>#N/A</v>
      </c>
      <c r="I66" s="128" t="e">
        <f>+VLOOKUP(F66,Participants!$A$1:$F$1600,5,FALSE)</f>
        <v>#N/A</v>
      </c>
      <c r="J66" s="128" t="e">
        <f>+VLOOKUP(F66,Participants!$A$1:$F$1600,3,FALSE)</f>
        <v>#N/A</v>
      </c>
      <c r="K66" s="59" t="e">
        <f>+VLOOKUP(F66,Participants!$A$1:$G$1600,7,FALSE)</f>
        <v>#N/A</v>
      </c>
      <c r="L66" s="145"/>
      <c r="M66" s="128"/>
      <c r="N66" s="56"/>
      <c r="O66" s="132"/>
    </row>
    <row r="67" spans="1:15" ht="14.25" customHeight="1">
      <c r="A67" s="114"/>
      <c r="B67" s="115"/>
      <c r="C67" s="115"/>
      <c r="D67" s="116"/>
      <c r="E67" s="116"/>
      <c r="F67" s="116"/>
      <c r="G67" s="118" t="e">
        <f>+VLOOKUP(F67,Participants!$A$1:$F$1600,2,FALSE)</f>
        <v>#N/A</v>
      </c>
      <c r="H67" s="118" t="e">
        <f>+VLOOKUP(F67,Participants!$A$1:$F$1600,4,FALSE)</f>
        <v>#N/A</v>
      </c>
      <c r="I67" s="118" t="e">
        <f>+VLOOKUP(F67,Participants!$A$1:$F$1600,5,FALSE)</f>
        <v>#N/A</v>
      </c>
      <c r="J67" s="118" t="e">
        <f>+VLOOKUP(F67,Participants!$A$1:$F$1600,3,FALSE)</f>
        <v>#N/A</v>
      </c>
      <c r="K67" s="59" t="e">
        <f>+VLOOKUP(F67,Participants!$A$1:$G$1600,7,FALSE)</f>
        <v>#N/A</v>
      </c>
      <c r="L67" s="143"/>
      <c r="M67" s="118"/>
      <c r="N67" s="144"/>
      <c r="O67" s="132"/>
    </row>
    <row r="68" spans="1:15" ht="14.25" customHeight="1">
      <c r="A68" s="124"/>
      <c r="B68" s="125"/>
      <c r="C68" s="125"/>
      <c r="D68" s="126"/>
      <c r="E68" s="126"/>
      <c r="F68" s="126"/>
      <c r="G68" s="128" t="e">
        <f>+VLOOKUP(F68,Participants!$A$1:$F$1600,2,FALSE)</f>
        <v>#N/A</v>
      </c>
      <c r="H68" s="128" t="e">
        <f>+VLOOKUP(F68,Participants!$A$1:$F$1600,4,FALSE)</f>
        <v>#N/A</v>
      </c>
      <c r="I68" s="128" t="e">
        <f>+VLOOKUP(F68,Participants!$A$1:$F$1600,5,FALSE)</f>
        <v>#N/A</v>
      </c>
      <c r="J68" s="128" t="e">
        <f>+VLOOKUP(F68,Participants!$A$1:$F$1600,3,FALSE)</f>
        <v>#N/A</v>
      </c>
      <c r="K68" s="59" t="e">
        <f>+VLOOKUP(F68,Participants!$A$1:$G$1600,7,FALSE)</f>
        <v>#N/A</v>
      </c>
      <c r="L68" s="145"/>
      <c r="M68" s="128"/>
      <c r="N68" s="56"/>
      <c r="O68" s="132"/>
    </row>
    <row r="69" spans="1:15" ht="14.25" customHeight="1">
      <c r="A69" s="114"/>
      <c r="B69" s="115"/>
      <c r="C69" s="115"/>
      <c r="D69" s="116"/>
      <c r="E69" s="116"/>
      <c r="F69" s="116"/>
      <c r="G69" s="118" t="e">
        <f>+VLOOKUP(F69,Participants!$A$1:$F$1600,2,FALSE)</f>
        <v>#N/A</v>
      </c>
      <c r="H69" s="118" t="e">
        <f>+VLOOKUP(F69,Participants!$A$1:$F$1600,4,FALSE)</f>
        <v>#N/A</v>
      </c>
      <c r="I69" s="118" t="e">
        <f>+VLOOKUP(F69,Participants!$A$1:$F$1600,5,FALSE)</f>
        <v>#N/A</v>
      </c>
      <c r="J69" s="118" t="e">
        <f>+VLOOKUP(F69,Participants!$A$1:$F$1600,3,FALSE)</f>
        <v>#N/A</v>
      </c>
      <c r="K69" s="59" t="e">
        <f>+VLOOKUP(F69,Participants!$A$1:$G$1600,7,FALSE)</f>
        <v>#N/A</v>
      </c>
      <c r="L69" s="143"/>
      <c r="M69" s="118"/>
      <c r="N69" s="144"/>
      <c r="O69" s="132"/>
    </row>
    <row r="70" spans="1:15" ht="14.25" customHeight="1">
      <c r="A70" s="124"/>
      <c r="B70" s="125"/>
      <c r="C70" s="125"/>
      <c r="D70" s="126"/>
      <c r="E70" s="126"/>
      <c r="F70" s="126"/>
      <c r="G70" s="128" t="e">
        <f>+VLOOKUP(F70,Participants!$A$1:$F$1600,2,FALSE)</f>
        <v>#N/A</v>
      </c>
      <c r="H70" s="128" t="e">
        <f>+VLOOKUP(F70,Participants!$A$1:$F$1600,4,FALSE)</f>
        <v>#N/A</v>
      </c>
      <c r="I70" s="128" t="e">
        <f>+VLOOKUP(F70,Participants!$A$1:$F$1600,5,FALSE)</f>
        <v>#N/A</v>
      </c>
      <c r="J70" s="128" t="e">
        <f>+VLOOKUP(F70,Participants!$A$1:$F$1600,3,FALSE)</f>
        <v>#N/A</v>
      </c>
      <c r="K70" s="59" t="e">
        <f>+VLOOKUP(F70,Participants!$A$1:$G$1600,7,FALSE)</f>
        <v>#N/A</v>
      </c>
      <c r="L70" s="145"/>
      <c r="M70" s="128"/>
      <c r="N70" s="56"/>
      <c r="O70" s="132"/>
    </row>
    <row r="71" spans="1:15" ht="14.25" customHeight="1">
      <c r="A71" s="114"/>
      <c r="B71" s="115"/>
      <c r="C71" s="115"/>
      <c r="D71" s="116"/>
      <c r="E71" s="116"/>
      <c r="F71" s="116"/>
      <c r="G71" s="118" t="e">
        <f>+VLOOKUP(F71,Participants!$A$1:$F$1600,2,FALSE)</f>
        <v>#N/A</v>
      </c>
      <c r="H71" s="118" t="e">
        <f>+VLOOKUP(F71,Participants!$A$1:$F$1600,4,FALSE)</f>
        <v>#N/A</v>
      </c>
      <c r="I71" s="118" t="e">
        <f>+VLOOKUP(F71,Participants!$A$1:$F$1600,5,FALSE)</f>
        <v>#N/A</v>
      </c>
      <c r="J71" s="118" t="e">
        <f>+VLOOKUP(F71,Participants!$A$1:$F$1600,3,FALSE)</f>
        <v>#N/A</v>
      </c>
      <c r="K71" s="59" t="e">
        <f>+VLOOKUP(F71,Participants!$A$1:$G$1600,7,FALSE)</f>
        <v>#N/A</v>
      </c>
      <c r="L71" s="143"/>
      <c r="M71" s="118"/>
      <c r="N71" s="144"/>
      <c r="O71" s="132"/>
    </row>
    <row r="72" spans="1:15" ht="14.25" customHeight="1">
      <c r="A72" s="124"/>
      <c r="B72" s="125"/>
      <c r="C72" s="125"/>
      <c r="D72" s="126"/>
      <c r="E72" s="126"/>
      <c r="F72" s="126"/>
      <c r="G72" s="128" t="e">
        <f>+VLOOKUP(F72,Participants!$A$1:$F$1600,2,FALSE)</f>
        <v>#N/A</v>
      </c>
      <c r="H72" s="128" t="e">
        <f>+VLOOKUP(F72,Participants!$A$1:$F$1600,4,FALSE)</f>
        <v>#N/A</v>
      </c>
      <c r="I72" s="128" t="e">
        <f>+VLOOKUP(F72,Participants!$A$1:$F$1600,5,FALSE)</f>
        <v>#N/A</v>
      </c>
      <c r="J72" s="128" t="e">
        <f>+VLOOKUP(F72,Participants!$A$1:$F$1600,3,FALSE)</f>
        <v>#N/A</v>
      </c>
      <c r="K72" s="59" t="e">
        <f>+VLOOKUP(F72,Participants!$A$1:$G$1600,7,FALSE)</f>
        <v>#N/A</v>
      </c>
      <c r="L72" s="145"/>
      <c r="M72" s="128"/>
      <c r="N72" s="56"/>
      <c r="O72" s="132"/>
    </row>
    <row r="73" spans="1:15" ht="14.25" customHeight="1">
      <c r="A73" s="114"/>
      <c r="B73" s="115"/>
      <c r="C73" s="115"/>
      <c r="D73" s="116"/>
      <c r="E73" s="116"/>
      <c r="F73" s="116"/>
      <c r="G73" s="118" t="e">
        <f>+VLOOKUP(F73,Participants!$A$1:$F$1600,2,FALSE)</f>
        <v>#N/A</v>
      </c>
      <c r="H73" s="118" t="e">
        <f>+VLOOKUP(F73,Participants!$A$1:$F$1600,4,FALSE)</f>
        <v>#N/A</v>
      </c>
      <c r="I73" s="118" t="e">
        <f>+VLOOKUP(F73,Participants!$A$1:$F$1600,5,FALSE)</f>
        <v>#N/A</v>
      </c>
      <c r="J73" s="118" t="e">
        <f>+VLOOKUP(F73,Participants!$A$1:$F$1600,3,FALSE)</f>
        <v>#N/A</v>
      </c>
      <c r="K73" s="59" t="e">
        <f>+VLOOKUP(F73,Participants!$A$1:$G$1600,7,FALSE)</f>
        <v>#N/A</v>
      </c>
      <c r="L73" s="143"/>
      <c r="M73" s="118"/>
      <c r="N73" s="144"/>
      <c r="O73" s="132"/>
    </row>
    <row r="74" spans="1:15" ht="14.25" customHeight="1">
      <c r="A74" s="124"/>
      <c r="B74" s="125"/>
      <c r="C74" s="125"/>
      <c r="D74" s="126"/>
      <c r="E74" s="126"/>
      <c r="F74" s="126"/>
      <c r="G74" s="128" t="e">
        <f>+VLOOKUP(F74,Participants!$A$1:$F$1600,2,FALSE)</f>
        <v>#N/A</v>
      </c>
      <c r="H74" s="128" t="e">
        <f>+VLOOKUP(F74,Participants!$A$1:$F$1600,4,FALSE)</f>
        <v>#N/A</v>
      </c>
      <c r="I74" s="128" t="e">
        <f>+VLOOKUP(F74,Participants!$A$1:$F$1600,5,FALSE)</f>
        <v>#N/A</v>
      </c>
      <c r="J74" s="128" t="e">
        <f>+VLOOKUP(F74,Participants!$A$1:$F$1600,3,FALSE)</f>
        <v>#N/A</v>
      </c>
      <c r="K74" s="59" t="e">
        <f>+VLOOKUP(F74,Participants!$A$1:$G$1600,7,FALSE)</f>
        <v>#N/A</v>
      </c>
      <c r="L74" s="145"/>
      <c r="M74" s="128"/>
      <c r="N74" s="56"/>
      <c r="O74" s="132"/>
    </row>
    <row r="75" spans="1:15" ht="14.25" customHeight="1">
      <c r="A75" s="114"/>
      <c r="B75" s="115"/>
      <c r="C75" s="115"/>
      <c r="D75" s="116"/>
      <c r="E75" s="116"/>
      <c r="F75" s="116"/>
      <c r="G75" s="118" t="e">
        <f>+VLOOKUP(F75,Participants!$A$1:$F$1600,2,FALSE)</f>
        <v>#N/A</v>
      </c>
      <c r="H75" s="118" t="e">
        <f>+VLOOKUP(F75,Participants!$A$1:$F$1600,4,FALSE)</f>
        <v>#N/A</v>
      </c>
      <c r="I75" s="118" t="e">
        <f>+VLOOKUP(F75,Participants!$A$1:$F$1600,5,FALSE)</f>
        <v>#N/A</v>
      </c>
      <c r="J75" s="118" t="e">
        <f>+VLOOKUP(F75,Participants!$A$1:$F$1600,3,FALSE)</f>
        <v>#N/A</v>
      </c>
      <c r="K75" s="59" t="e">
        <f>+VLOOKUP(F75,Participants!$A$1:$G$1600,7,FALSE)</f>
        <v>#N/A</v>
      </c>
      <c r="L75" s="143"/>
      <c r="M75" s="118"/>
      <c r="N75" s="144"/>
      <c r="O75" s="132"/>
    </row>
    <row r="76" spans="1:15" ht="14.25" customHeight="1">
      <c r="A76" s="124"/>
      <c r="B76" s="125"/>
      <c r="C76" s="125"/>
      <c r="D76" s="126"/>
      <c r="E76" s="126"/>
      <c r="F76" s="126"/>
      <c r="G76" s="128" t="e">
        <f>+VLOOKUP(F76,Participants!$A$1:$F$1600,2,FALSE)</f>
        <v>#N/A</v>
      </c>
      <c r="H76" s="128" t="e">
        <f>+VLOOKUP(F76,Participants!$A$1:$F$1600,4,FALSE)</f>
        <v>#N/A</v>
      </c>
      <c r="I76" s="128" t="e">
        <f>+VLOOKUP(F76,Participants!$A$1:$F$1600,5,FALSE)</f>
        <v>#N/A</v>
      </c>
      <c r="J76" s="128" t="e">
        <f>+VLOOKUP(F76,Participants!$A$1:$F$1600,3,FALSE)</f>
        <v>#N/A</v>
      </c>
      <c r="K76" s="59" t="e">
        <f>+VLOOKUP(F76,Participants!$A$1:$G$1600,7,FALSE)</f>
        <v>#N/A</v>
      </c>
      <c r="L76" s="145"/>
      <c r="M76" s="128"/>
      <c r="N76" s="56"/>
      <c r="O76" s="132"/>
    </row>
    <row r="77" spans="1:15" ht="14.25" customHeight="1">
      <c r="A77" s="114"/>
      <c r="B77" s="115"/>
      <c r="C77" s="115"/>
      <c r="D77" s="116"/>
      <c r="E77" s="116"/>
      <c r="F77" s="116"/>
      <c r="G77" s="118" t="e">
        <f>+VLOOKUP(F77,Participants!$A$1:$F$1600,2,FALSE)</f>
        <v>#N/A</v>
      </c>
      <c r="H77" s="118" t="e">
        <f>+VLOOKUP(F77,Participants!$A$1:$F$1600,4,FALSE)</f>
        <v>#N/A</v>
      </c>
      <c r="I77" s="118" t="e">
        <f>+VLOOKUP(F77,Participants!$A$1:$F$1600,5,FALSE)</f>
        <v>#N/A</v>
      </c>
      <c r="J77" s="118" t="e">
        <f>+VLOOKUP(F77,Participants!$A$1:$F$1600,3,FALSE)</f>
        <v>#N/A</v>
      </c>
      <c r="K77" s="59" t="e">
        <f>+VLOOKUP(F77,Participants!$A$1:$G$1600,7,FALSE)</f>
        <v>#N/A</v>
      </c>
      <c r="L77" s="143"/>
      <c r="M77" s="118"/>
      <c r="N77" s="144"/>
      <c r="O77" s="132"/>
    </row>
    <row r="78" spans="1:15" ht="14.25" customHeight="1">
      <c r="A78" s="124"/>
      <c r="B78" s="125"/>
      <c r="C78" s="125"/>
      <c r="D78" s="126"/>
      <c r="E78" s="126"/>
      <c r="F78" s="126"/>
      <c r="G78" s="128" t="e">
        <f>+VLOOKUP(F78,Participants!$A$1:$F$1600,2,FALSE)</f>
        <v>#N/A</v>
      </c>
      <c r="H78" s="128" t="e">
        <f>+VLOOKUP(F78,Participants!$A$1:$F$1600,4,FALSE)</f>
        <v>#N/A</v>
      </c>
      <c r="I78" s="128" t="e">
        <f>+VLOOKUP(F78,Participants!$A$1:$F$1600,5,FALSE)</f>
        <v>#N/A</v>
      </c>
      <c r="J78" s="128" t="e">
        <f>+VLOOKUP(F78,Participants!$A$1:$F$1600,3,FALSE)</f>
        <v>#N/A</v>
      </c>
      <c r="K78" s="59" t="e">
        <f>+VLOOKUP(F78,Participants!$A$1:$G$1600,7,FALSE)</f>
        <v>#N/A</v>
      </c>
      <c r="L78" s="145"/>
      <c r="M78" s="128"/>
      <c r="N78" s="56"/>
      <c r="O78" s="132"/>
    </row>
    <row r="79" spans="1:15" ht="14.25" customHeight="1">
      <c r="A79" s="114"/>
      <c r="B79" s="115"/>
      <c r="C79" s="115"/>
      <c r="D79" s="116"/>
      <c r="E79" s="116"/>
      <c r="F79" s="116"/>
      <c r="G79" s="118" t="e">
        <f>+VLOOKUP(F79,Participants!$A$1:$F$1600,2,FALSE)</f>
        <v>#N/A</v>
      </c>
      <c r="H79" s="118" t="e">
        <f>+VLOOKUP(F79,Participants!$A$1:$F$1600,4,FALSE)</f>
        <v>#N/A</v>
      </c>
      <c r="I79" s="118" t="e">
        <f>+VLOOKUP(F79,Participants!$A$1:$F$1600,5,FALSE)</f>
        <v>#N/A</v>
      </c>
      <c r="J79" s="118" t="e">
        <f>+VLOOKUP(F79,Participants!$A$1:$F$1600,3,FALSE)</f>
        <v>#N/A</v>
      </c>
      <c r="K79" s="59" t="e">
        <f>+VLOOKUP(F79,Participants!$A$1:$G$1600,7,FALSE)</f>
        <v>#N/A</v>
      </c>
      <c r="L79" s="143"/>
      <c r="M79" s="118"/>
      <c r="N79" s="144"/>
      <c r="O79" s="132"/>
    </row>
    <row r="80" spans="1:15" ht="14.25" customHeight="1">
      <c r="A80" s="124"/>
      <c r="B80" s="125"/>
      <c r="C80" s="125"/>
      <c r="D80" s="126"/>
      <c r="E80" s="126"/>
      <c r="F80" s="126"/>
      <c r="G80" s="128" t="e">
        <f>+VLOOKUP(F80,Participants!$A$1:$F$1600,2,FALSE)</f>
        <v>#N/A</v>
      </c>
      <c r="H80" s="128" t="e">
        <f>+VLOOKUP(F80,Participants!$A$1:$F$1600,4,FALSE)</f>
        <v>#N/A</v>
      </c>
      <c r="I80" s="128" t="e">
        <f>+VLOOKUP(F80,Participants!$A$1:$F$1600,5,FALSE)</f>
        <v>#N/A</v>
      </c>
      <c r="J80" s="128" t="e">
        <f>+VLOOKUP(F80,Participants!$A$1:$F$1600,3,FALSE)</f>
        <v>#N/A</v>
      </c>
      <c r="K80" s="59" t="e">
        <f>+VLOOKUP(F80,Participants!$A$1:$G$1600,7,FALSE)</f>
        <v>#N/A</v>
      </c>
      <c r="L80" s="145"/>
      <c r="M80" s="128"/>
      <c r="N80" s="56"/>
      <c r="O80" s="132"/>
    </row>
    <row r="81" spans="1:15" ht="14.25" customHeight="1">
      <c r="A81" s="114"/>
      <c r="B81" s="115"/>
      <c r="C81" s="115"/>
      <c r="D81" s="116"/>
      <c r="E81" s="116"/>
      <c r="F81" s="116"/>
      <c r="G81" s="118" t="e">
        <f>+VLOOKUP(F81,Participants!$A$1:$F$1600,2,FALSE)</f>
        <v>#N/A</v>
      </c>
      <c r="H81" s="118" t="e">
        <f>+VLOOKUP(F81,Participants!$A$1:$F$1600,4,FALSE)</f>
        <v>#N/A</v>
      </c>
      <c r="I81" s="118" t="e">
        <f>+VLOOKUP(F81,Participants!$A$1:$F$1600,5,FALSE)</f>
        <v>#N/A</v>
      </c>
      <c r="J81" s="118" t="e">
        <f>+VLOOKUP(F81,Participants!$A$1:$F$1600,3,FALSE)</f>
        <v>#N/A</v>
      </c>
      <c r="K81" s="59" t="e">
        <f>+VLOOKUP(F81,Participants!$A$1:$G$1600,7,FALSE)</f>
        <v>#N/A</v>
      </c>
      <c r="L81" s="143"/>
      <c r="M81" s="118"/>
      <c r="N81" s="144"/>
      <c r="O81" s="132"/>
    </row>
    <row r="82" spans="1:15" ht="14.25" customHeight="1">
      <c r="A82" s="124"/>
      <c r="B82" s="125"/>
      <c r="C82" s="125"/>
      <c r="D82" s="126"/>
      <c r="E82" s="126"/>
      <c r="F82" s="126"/>
      <c r="G82" s="128" t="e">
        <f>+VLOOKUP(F82,Participants!$A$1:$F$1600,2,FALSE)</f>
        <v>#N/A</v>
      </c>
      <c r="H82" s="128" t="e">
        <f>+VLOOKUP(F82,Participants!$A$1:$F$1600,4,FALSE)</f>
        <v>#N/A</v>
      </c>
      <c r="I82" s="128" t="e">
        <f>+VLOOKUP(F82,Participants!$A$1:$F$1600,5,FALSE)</f>
        <v>#N/A</v>
      </c>
      <c r="J82" s="128" t="e">
        <f>+VLOOKUP(F82,Participants!$A$1:$F$1600,3,FALSE)</f>
        <v>#N/A</v>
      </c>
      <c r="K82" s="59" t="e">
        <f>+VLOOKUP(F82,Participants!$A$1:$G$1600,7,FALSE)</f>
        <v>#N/A</v>
      </c>
      <c r="L82" s="145"/>
      <c r="M82" s="128"/>
      <c r="N82" s="56"/>
      <c r="O82" s="132"/>
    </row>
    <row r="83" spans="1:15" ht="14.25" customHeight="1">
      <c r="A83" s="114"/>
      <c r="B83" s="115"/>
      <c r="C83" s="115"/>
      <c r="D83" s="116"/>
      <c r="E83" s="116"/>
      <c r="F83" s="116"/>
      <c r="G83" s="118" t="e">
        <f>+VLOOKUP(F83,Participants!$A$1:$F$1600,2,FALSE)</f>
        <v>#N/A</v>
      </c>
      <c r="H83" s="118" t="e">
        <f>+VLOOKUP(F83,Participants!$A$1:$F$1600,4,FALSE)</f>
        <v>#N/A</v>
      </c>
      <c r="I83" s="118" t="e">
        <f>+VLOOKUP(F83,Participants!$A$1:$F$1600,5,FALSE)</f>
        <v>#N/A</v>
      </c>
      <c r="J83" s="118" t="e">
        <f>+VLOOKUP(F83,Participants!$A$1:$F$1600,3,FALSE)</f>
        <v>#N/A</v>
      </c>
      <c r="K83" s="59" t="e">
        <f>+VLOOKUP(F83,Participants!$A$1:$G$1600,7,FALSE)</f>
        <v>#N/A</v>
      </c>
      <c r="L83" s="143"/>
      <c r="M83" s="118"/>
      <c r="N83" s="144"/>
      <c r="O83" s="132"/>
    </row>
    <row r="84" spans="1:15" ht="14.25" customHeight="1">
      <c r="A84" s="124"/>
      <c r="B84" s="125"/>
      <c r="C84" s="125"/>
      <c r="D84" s="126"/>
      <c r="E84" s="126"/>
      <c r="F84" s="126"/>
      <c r="G84" s="128" t="e">
        <f>+VLOOKUP(F84,Participants!$A$1:$F$1600,2,FALSE)</f>
        <v>#N/A</v>
      </c>
      <c r="H84" s="128" t="e">
        <f>+VLOOKUP(F84,Participants!$A$1:$F$1600,4,FALSE)</f>
        <v>#N/A</v>
      </c>
      <c r="I84" s="128" t="e">
        <f>+VLOOKUP(F84,Participants!$A$1:$F$1600,5,FALSE)</f>
        <v>#N/A</v>
      </c>
      <c r="J84" s="128" t="e">
        <f>+VLOOKUP(F84,Participants!$A$1:$F$1600,3,FALSE)</f>
        <v>#N/A</v>
      </c>
      <c r="K84" s="59" t="e">
        <f>+VLOOKUP(F84,Participants!$A$1:$G$1600,7,FALSE)</f>
        <v>#N/A</v>
      </c>
      <c r="L84" s="145"/>
      <c r="M84" s="128"/>
      <c r="N84" s="56"/>
      <c r="O84" s="132"/>
    </row>
    <row r="85" spans="1:15" ht="14.25" customHeight="1">
      <c r="A85" s="114"/>
      <c r="B85" s="115"/>
      <c r="C85" s="115"/>
      <c r="D85" s="116"/>
      <c r="E85" s="116"/>
      <c r="F85" s="116"/>
      <c r="G85" s="118" t="e">
        <f>+VLOOKUP(F85,Participants!$A$1:$F$1600,2,FALSE)</f>
        <v>#N/A</v>
      </c>
      <c r="H85" s="118" t="e">
        <f>+VLOOKUP(F85,Participants!$A$1:$F$1600,4,FALSE)</f>
        <v>#N/A</v>
      </c>
      <c r="I85" s="118" t="e">
        <f>+VLOOKUP(F85,Participants!$A$1:$F$1600,5,FALSE)</f>
        <v>#N/A</v>
      </c>
      <c r="J85" s="118" t="e">
        <f>+VLOOKUP(F85,Participants!$A$1:$F$1600,3,FALSE)</f>
        <v>#N/A</v>
      </c>
      <c r="K85" s="59" t="e">
        <f>+VLOOKUP(F85,Participants!$A$1:$G$1600,7,FALSE)</f>
        <v>#N/A</v>
      </c>
      <c r="L85" s="143"/>
      <c r="M85" s="118"/>
      <c r="N85" s="144"/>
      <c r="O85" s="132"/>
    </row>
    <row r="86" spans="1:15" ht="14.25" customHeight="1">
      <c r="A86" s="124"/>
      <c r="B86" s="125"/>
      <c r="C86" s="125"/>
      <c r="D86" s="126"/>
      <c r="E86" s="126"/>
      <c r="F86" s="126"/>
      <c r="G86" s="128" t="e">
        <f>+VLOOKUP(F86,Participants!$A$1:$F$1600,2,FALSE)</f>
        <v>#N/A</v>
      </c>
      <c r="H86" s="128" t="e">
        <f>+VLOOKUP(F86,Participants!$A$1:$F$1600,4,FALSE)</f>
        <v>#N/A</v>
      </c>
      <c r="I86" s="128" t="e">
        <f>+VLOOKUP(F86,Participants!$A$1:$F$1600,5,FALSE)</f>
        <v>#N/A</v>
      </c>
      <c r="J86" s="128" t="e">
        <f>+VLOOKUP(F86,Participants!$A$1:$F$1600,3,FALSE)</f>
        <v>#N/A</v>
      </c>
      <c r="K86" s="59" t="e">
        <f>+VLOOKUP(F86,Participants!$A$1:$G$1600,7,FALSE)</f>
        <v>#N/A</v>
      </c>
      <c r="L86" s="145"/>
      <c r="M86" s="128"/>
      <c r="N86" s="56"/>
      <c r="O86" s="132"/>
    </row>
    <row r="87" spans="1:15" ht="14.25" customHeight="1">
      <c r="A87" s="114"/>
      <c r="B87" s="115"/>
      <c r="C87" s="115"/>
      <c r="D87" s="116"/>
      <c r="E87" s="116"/>
      <c r="F87" s="116"/>
      <c r="G87" s="118" t="e">
        <f>+VLOOKUP(F87,Participants!$A$1:$F$1600,2,FALSE)</f>
        <v>#N/A</v>
      </c>
      <c r="H87" s="118" t="e">
        <f>+VLOOKUP(F87,Participants!$A$1:$F$1600,4,FALSE)</f>
        <v>#N/A</v>
      </c>
      <c r="I87" s="118" t="e">
        <f>+VLOOKUP(F87,Participants!$A$1:$F$1600,5,FALSE)</f>
        <v>#N/A</v>
      </c>
      <c r="J87" s="118" t="e">
        <f>+VLOOKUP(F87,Participants!$A$1:$F$1600,3,FALSE)</f>
        <v>#N/A</v>
      </c>
      <c r="K87" s="59" t="e">
        <f>+VLOOKUP(F87,Participants!$A$1:$G$1600,7,FALSE)</f>
        <v>#N/A</v>
      </c>
      <c r="L87" s="143"/>
      <c r="M87" s="118"/>
      <c r="N87" s="144"/>
      <c r="O87" s="132"/>
    </row>
    <row r="88" spans="1:15" ht="14.25" customHeight="1">
      <c r="A88" s="124"/>
      <c r="B88" s="125"/>
      <c r="C88" s="125"/>
      <c r="D88" s="126"/>
      <c r="E88" s="126"/>
      <c r="F88" s="126"/>
      <c r="G88" s="128" t="e">
        <f>+VLOOKUP(F88,Participants!$A$1:$F$1600,2,FALSE)</f>
        <v>#N/A</v>
      </c>
      <c r="H88" s="128" t="e">
        <f>+VLOOKUP(F88,Participants!$A$1:$F$1600,4,FALSE)</f>
        <v>#N/A</v>
      </c>
      <c r="I88" s="128" t="e">
        <f>+VLOOKUP(F88,Participants!$A$1:$F$1600,5,FALSE)</f>
        <v>#N/A</v>
      </c>
      <c r="J88" s="128" t="e">
        <f>+VLOOKUP(F88,Participants!$A$1:$F$1600,3,FALSE)</f>
        <v>#N/A</v>
      </c>
      <c r="K88" s="59" t="e">
        <f>+VLOOKUP(F88,Participants!$A$1:$G$1600,7,FALSE)</f>
        <v>#N/A</v>
      </c>
      <c r="L88" s="145"/>
      <c r="M88" s="128"/>
      <c r="N88" s="56"/>
      <c r="O88" s="132"/>
    </row>
    <row r="89" spans="1:15" ht="14.25" customHeight="1">
      <c r="A89" s="114"/>
      <c r="B89" s="115"/>
      <c r="C89" s="115"/>
      <c r="D89" s="116"/>
      <c r="E89" s="116"/>
      <c r="F89" s="116"/>
      <c r="G89" s="118" t="e">
        <f>+VLOOKUP(F89,Participants!$A$1:$F$1600,2,FALSE)</f>
        <v>#N/A</v>
      </c>
      <c r="H89" s="118" t="e">
        <f>+VLOOKUP(F89,Participants!$A$1:$F$1600,4,FALSE)</f>
        <v>#N/A</v>
      </c>
      <c r="I89" s="118" t="e">
        <f>+VLOOKUP(F89,Participants!$A$1:$F$1600,5,FALSE)</f>
        <v>#N/A</v>
      </c>
      <c r="J89" s="118" t="e">
        <f>+VLOOKUP(F89,Participants!$A$1:$F$1600,3,FALSE)</f>
        <v>#N/A</v>
      </c>
      <c r="K89" s="59" t="e">
        <f>+VLOOKUP(F89,Participants!$A$1:$G$1600,7,FALSE)</f>
        <v>#N/A</v>
      </c>
      <c r="L89" s="143"/>
      <c r="M89" s="118"/>
      <c r="N89" s="144"/>
      <c r="O89" s="132"/>
    </row>
    <row r="90" spans="1:15" ht="14.25" customHeight="1">
      <c r="A90" s="124"/>
      <c r="B90" s="125"/>
      <c r="C90" s="125"/>
      <c r="D90" s="126"/>
      <c r="E90" s="126"/>
      <c r="F90" s="126"/>
      <c r="G90" s="128" t="e">
        <f>+VLOOKUP(F90,Participants!$A$1:$F$1600,2,FALSE)</f>
        <v>#N/A</v>
      </c>
      <c r="H90" s="128" t="e">
        <f>+VLOOKUP(F90,Participants!$A$1:$F$1600,4,FALSE)</f>
        <v>#N/A</v>
      </c>
      <c r="I90" s="128" t="e">
        <f>+VLOOKUP(F90,Participants!$A$1:$F$1600,5,FALSE)</f>
        <v>#N/A</v>
      </c>
      <c r="J90" s="128" t="e">
        <f>+VLOOKUP(F90,Participants!$A$1:$F$1600,3,FALSE)</f>
        <v>#N/A</v>
      </c>
      <c r="K90" s="59" t="e">
        <f>+VLOOKUP(F90,Participants!$A$1:$G$1600,7,FALSE)</f>
        <v>#N/A</v>
      </c>
      <c r="L90" s="145"/>
      <c r="M90" s="128"/>
      <c r="N90" s="56"/>
      <c r="O90" s="132"/>
    </row>
    <row r="91" spans="1:15" ht="14.25" customHeight="1">
      <c r="A91" s="114"/>
      <c r="B91" s="115"/>
      <c r="C91" s="115"/>
      <c r="D91" s="116"/>
      <c r="E91" s="116"/>
      <c r="F91" s="116"/>
      <c r="G91" s="118" t="e">
        <f>+VLOOKUP(F91,Participants!$A$1:$F$1600,2,FALSE)</f>
        <v>#N/A</v>
      </c>
      <c r="H91" s="118" t="e">
        <f>+VLOOKUP(F91,Participants!$A$1:$F$1600,4,FALSE)</f>
        <v>#N/A</v>
      </c>
      <c r="I91" s="118" t="e">
        <f>+VLOOKUP(F91,Participants!$A$1:$F$1600,5,FALSE)</f>
        <v>#N/A</v>
      </c>
      <c r="J91" s="118" t="e">
        <f>+VLOOKUP(F91,Participants!$A$1:$F$1600,3,FALSE)</f>
        <v>#N/A</v>
      </c>
      <c r="K91" s="59" t="e">
        <f>+VLOOKUP(F91,Participants!$A$1:$G$1600,7,FALSE)</f>
        <v>#N/A</v>
      </c>
      <c r="L91" s="143"/>
      <c r="M91" s="118"/>
      <c r="N91" s="144"/>
      <c r="O91" s="132"/>
    </row>
    <row r="92" spans="1:15" ht="14.25" customHeight="1">
      <c r="A92" s="124"/>
      <c r="B92" s="125"/>
      <c r="C92" s="125"/>
      <c r="D92" s="126"/>
      <c r="E92" s="126"/>
      <c r="F92" s="126"/>
      <c r="G92" s="128" t="e">
        <f>+VLOOKUP(F92,Participants!$A$1:$F$1600,2,FALSE)</f>
        <v>#N/A</v>
      </c>
      <c r="H92" s="128" t="e">
        <f>+VLOOKUP(F92,Participants!$A$1:$F$1600,4,FALSE)</f>
        <v>#N/A</v>
      </c>
      <c r="I92" s="128" t="e">
        <f>+VLOOKUP(F92,Participants!$A$1:$F$1600,5,FALSE)</f>
        <v>#N/A</v>
      </c>
      <c r="J92" s="128" t="e">
        <f>+VLOOKUP(F92,Participants!$A$1:$F$1600,3,FALSE)</f>
        <v>#N/A</v>
      </c>
      <c r="K92" s="59" t="e">
        <f>+VLOOKUP(F92,Participants!$A$1:$G$1600,7,FALSE)</f>
        <v>#N/A</v>
      </c>
      <c r="L92" s="145"/>
      <c r="M92" s="128"/>
      <c r="N92" s="56"/>
      <c r="O92" s="132"/>
    </row>
    <row r="93" spans="1:15" ht="14.25" customHeight="1">
      <c r="A93" s="114"/>
      <c r="B93" s="115"/>
      <c r="C93" s="115"/>
      <c r="D93" s="116"/>
      <c r="E93" s="116"/>
      <c r="F93" s="116"/>
      <c r="G93" s="118" t="e">
        <f>+VLOOKUP(F93,Participants!$A$1:$F$1600,2,FALSE)</f>
        <v>#N/A</v>
      </c>
      <c r="H93" s="118" t="e">
        <f>+VLOOKUP(F93,Participants!$A$1:$F$1600,4,FALSE)</f>
        <v>#N/A</v>
      </c>
      <c r="I93" s="118" t="e">
        <f>+VLOOKUP(F93,Participants!$A$1:$F$1600,5,FALSE)</f>
        <v>#N/A</v>
      </c>
      <c r="J93" s="118" t="e">
        <f>+VLOOKUP(F93,Participants!$A$1:$F$1600,3,FALSE)</f>
        <v>#N/A</v>
      </c>
      <c r="K93" s="59" t="e">
        <f>+VLOOKUP(F93,Participants!$A$1:$G$1600,7,FALSE)</f>
        <v>#N/A</v>
      </c>
      <c r="L93" s="143"/>
      <c r="M93" s="118"/>
      <c r="N93" s="144"/>
      <c r="O93" s="132"/>
    </row>
    <row r="94" spans="1:15" ht="14.25" customHeight="1">
      <c r="A94" s="124"/>
      <c r="B94" s="125"/>
      <c r="C94" s="125"/>
      <c r="D94" s="126"/>
      <c r="E94" s="126"/>
      <c r="F94" s="126"/>
      <c r="G94" s="128" t="e">
        <f>+VLOOKUP(F94,Participants!$A$1:$F$1600,2,FALSE)</f>
        <v>#N/A</v>
      </c>
      <c r="H94" s="128" t="e">
        <f>+VLOOKUP(F94,Participants!$A$1:$F$1600,4,FALSE)</f>
        <v>#N/A</v>
      </c>
      <c r="I94" s="128" t="e">
        <f>+VLOOKUP(F94,Participants!$A$1:$F$1600,5,FALSE)</f>
        <v>#N/A</v>
      </c>
      <c r="J94" s="128" t="e">
        <f>+VLOOKUP(F94,Participants!$A$1:$F$1600,3,FALSE)</f>
        <v>#N/A</v>
      </c>
      <c r="K94" s="59" t="e">
        <f>+VLOOKUP(F94,Participants!$A$1:$G$1600,7,FALSE)</f>
        <v>#N/A</v>
      </c>
      <c r="L94" s="145"/>
      <c r="M94" s="128"/>
      <c r="N94" s="56"/>
      <c r="O94" s="132"/>
    </row>
    <row r="95" spans="1:15" ht="14.25" customHeight="1">
      <c r="A95" s="114"/>
      <c r="B95" s="115"/>
      <c r="C95" s="115"/>
      <c r="D95" s="116"/>
      <c r="E95" s="116"/>
      <c r="F95" s="116"/>
      <c r="G95" s="118" t="e">
        <f>+VLOOKUP(F95,Participants!$A$1:$F$1600,2,FALSE)</f>
        <v>#N/A</v>
      </c>
      <c r="H95" s="118" t="e">
        <f>+VLOOKUP(F95,Participants!$A$1:$F$1600,4,FALSE)</f>
        <v>#N/A</v>
      </c>
      <c r="I95" s="118" t="e">
        <f>+VLOOKUP(F95,Participants!$A$1:$F$1600,5,FALSE)</f>
        <v>#N/A</v>
      </c>
      <c r="J95" s="118" t="e">
        <f>+VLOOKUP(F95,Participants!$A$1:$F$1600,3,FALSE)</f>
        <v>#N/A</v>
      </c>
      <c r="K95" s="59" t="e">
        <f>+VLOOKUP(F95,Participants!$A$1:$G$1600,7,FALSE)</f>
        <v>#N/A</v>
      </c>
      <c r="L95" s="143"/>
      <c r="M95" s="118"/>
      <c r="N95" s="144"/>
      <c r="O95" s="132"/>
    </row>
    <row r="96" spans="1:15" ht="14.25" customHeight="1">
      <c r="A96" s="124"/>
      <c r="B96" s="125"/>
      <c r="C96" s="125"/>
      <c r="D96" s="126"/>
      <c r="E96" s="126"/>
      <c r="F96" s="126"/>
      <c r="G96" s="128" t="e">
        <f>+VLOOKUP(F96,Participants!$A$1:$F$1600,2,FALSE)</f>
        <v>#N/A</v>
      </c>
      <c r="H96" s="128" t="e">
        <f>+VLOOKUP(F96,Participants!$A$1:$F$1600,4,FALSE)</f>
        <v>#N/A</v>
      </c>
      <c r="I96" s="128" t="e">
        <f>+VLOOKUP(F96,Participants!$A$1:$F$1600,5,FALSE)</f>
        <v>#N/A</v>
      </c>
      <c r="J96" s="128" t="e">
        <f>+VLOOKUP(F96,Participants!$A$1:$F$1600,3,FALSE)</f>
        <v>#N/A</v>
      </c>
      <c r="K96" s="59" t="e">
        <f>+VLOOKUP(F96,Participants!$A$1:$G$1600,7,FALSE)</f>
        <v>#N/A</v>
      </c>
      <c r="L96" s="145"/>
      <c r="M96" s="128"/>
      <c r="N96" s="56"/>
      <c r="O96" s="132"/>
    </row>
    <row r="97" spans="1:15" ht="14.25" customHeight="1">
      <c r="A97" s="114"/>
      <c r="B97" s="115"/>
      <c r="C97" s="115"/>
      <c r="D97" s="116"/>
      <c r="E97" s="116"/>
      <c r="F97" s="116"/>
      <c r="G97" s="118" t="e">
        <f>+VLOOKUP(F97,Participants!$A$1:$F$1600,2,FALSE)</f>
        <v>#N/A</v>
      </c>
      <c r="H97" s="118" t="e">
        <f>+VLOOKUP(F97,Participants!$A$1:$F$1600,4,FALSE)</f>
        <v>#N/A</v>
      </c>
      <c r="I97" s="118" t="e">
        <f>+VLOOKUP(F97,Participants!$A$1:$F$1600,5,FALSE)</f>
        <v>#N/A</v>
      </c>
      <c r="J97" s="118" t="e">
        <f>+VLOOKUP(F97,Participants!$A$1:$F$1600,3,FALSE)</f>
        <v>#N/A</v>
      </c>
      <c r="K97" s="59" t="e">
        <f>+VLOOKUP(F97,Participants!$A$1:$G$1600,7,FALSE)</f>
        <v>#N/A</v>
      </c>
      <c r="L97" s="143"/>
      <c r="M97" s="118"/>
      <c r="N97" s="144"/>
      <c r="O97" s="132"/>
    </row>
    <row r="98" spans="1:15" ht="14.25" customHeight="1">
      <c r="A98" s="124"/>
      <c r="B98" s="125"/>
      <c r="C98" s="125"/>
      <c r="D98" s="126"/>
      <c r="E98" s="126"/>
      <c r="F98" s="126"/>
      <c r="G98" s="128" t="e">
        <f>+VLOOKUP(F98,Participants!$A$1:$F$1600,2,FALSE)</f>
        <v>#N/A</v>
      </c>
      <c r="H98" s="128" t="e">
        <f>+VLOOKUP(F98,Participants!$A$1:$F$1600,4,FALSE)</f>
        <v>#N/A</v>
      </c>
      <c r="I98" s="128" t="e">
        <f>+VLOOKUP(F98,Participants!$A$1:$F$1600,5,FALSE)</f>
        <v>#N/A</v>
      </c>
      <c r="J98" s="128" t="e">
        <f>+VLOOKUP(F98,Participants!$A$1:$F$1600,3,FALSE)</f>
        <v>#N/A</v>
      </c>
      <c r="K98" s="59" t="e">
        <f>+VLOOKUP(F98,Participants!$A$1:$G$1600,7,FALSE)</f>
        <v>#N/A</v>
      </c>
      <c r="L98" s="145"/>
      <c r="M98" s="128"/>
      <c r="N98" s="56"/>
      <c r="O98" s="132"/>
    </row>
    <row r="99" spans="1:15" ht="14.25" customHeight="1">
      <c r="A99" s="114"/>
      <c r="B99" s="115"/>
      <c r="C99" s="115"/>
      <c r="D99" s="116"/>
      <c r="E99" s="116"/>
      <c r="F99" s="116"/>
      <c r="G99" s="118" t="e">
        <f>+VLOOKUP(F99,Participants!$A$1:$F$1600,2,FALSE)</f>
        <v>#N/A</v>
      </c>
      <c r="H99" s="118" t="e">
        <f>+VLOOKUP(F99,Participants!$A$1:$F$1600,4,FALSE)</f>
        <v>#N/A</v>
      </c>
      <c r="I99" s="118" t="e">
        <f>+VLOOKUP(F99,Participants!$A$1:$F$1600,5,FALSE)</f>
        <v>#N/A</v>
      </c>
      <c r="J99" s="118" t="e">
        <f>+VLOOKUP(F99,Participants!$A$1:$F$1600,3,FALSE)</f>
        <v>#N/A</v>
      </c>
      <c r="K99" s="59" t="e">
        <f>+VLOOKUP(F99,Participants!$A$1:$G$1600,7,FALSE)</f>
        <v>#N/A</v>
      </c>
      <c r="L99" s="143"/>
      <c r="M99" s="118"/>
      <c r="N99" s="144"/>
      <c r="O99" s="132"/>
    </row>
    <row r="100" spans="1:15" ht="14.25" customHeight="1">
      <c r="A100" s="124"/>
      <c r="B100" s="125"/>
      <c r="C100" s="125"/>
      <c r="D100" s="126"/>
      <c r="E100" s="126"/>
      <c r="F100" s="126"/>
      <c r="G100" s="128" t="e">
        <f>+VLOOKUP(F100,Participants!$A$1:$F$1600,2,FALSE)</f>
        <v>#N/A</v>
      </c>
      <c r="H100" s="128" t="e">
        <f>+VLOOKUP(F100,Participants!$A$1:$F$1600,4,FALSE)</f>
        <v>#N/A</v>
      </c>
      <c r="I100" s="128" t="e">
        <f>+VLOOKUP(F100,Participants!$A$1:$F$1600,5,FALSE)</f>
        <v>#N/A</v>
      </c>
      <c r="J100" s="128" t="e">
        <f>+VLOOKUP(F100,Participants!$A$1:$F$1600,3,FALSE)</f>
        <v>#N/A</v>
      </c>
      <c r="K100" s="59" t="e">
        <f>+VLOOKUP(F100,Participants!$A$1:$G$1600,7,FALSE)</f>
        <v>#N/A</v>
      </c>
      <c r="L100" s="145"/>
      <c r="M100" s="128"/>
      <c r="N100" s="56"/>
      <c r="O100" s="132"/>
    </row>
    <row r="101" spans="1:15" ht="14.25" customHeight="1">
      <c r="A101" s="114"/>
      <c r="B101" s="115"/>
      <c r="C101" s="115"/>
      <c r="D101" s="116"/>
      <c r="E101" s="116"/>
      <c r="F101" s="116"/>
      <c r="G101" s="118" t="e">
        <f>+VLOOKUP(F101,Participants!$A$1:$F$1600,2,FALSE)</f>
        <v>#N/A</v>
      </c>
      <c r="H101" s="118" t="e">
        <f>+VLOOKUP(F101,Participants!$A$1:$F$1600,4,FALSE)</f>
        <v>#N/A</v>
      </c>
      <c r="I101" s="118" t="e">
        <f>+VLOOKUP(F101,Participants!$A$1:$F$1600,5,FALSE)</f>
        <v>#N/A</v>
      </c>
      <c r="J101" s="118" t="e">
        <f>+VLOOKUP(F101,Participants!$A$1:$F$1600,3,FALSE)</f>
        <v>#N/A</v>
      </c>
      <c r="K101" s="59" t="e">
        <f>+VLOOKUP(F101,Participants!$A$1:$G$1600,7,FALSE)</f>
        <v>#N/A</v>
      </c>
      <c r="L101" s="143"/>
      <c r="M101" s="118"/>
      <c r="N101" s="144"/>
      <c r="O101" s="132"/>
    </row>
    <row r="102" spans="1:15" ht="14.25" customHeight="1">
      <c r="A102" s="124"/>
      <c r="B102" s="125"/>
      <c r="C102" s="125"/>
      <c r="D102" s="126"/>
      <c r="E102" s="126"/>
      <c r="F102" s="126"/>
      <c r="G102" s="128" t="e">
        <f>+VLOOKUP(F102,Participants!$A$1:$F$1600,2,FALSE)</f>
        <v>#N/A</v>
      </c>
      <c r="H102" s="128" t="e">
        <f>+VLOOKUP(F102,Participants!$A$1:$F$1600,4,FALSE)</f>
        <v>#N/A</v>
      </c>
      <c r="I102" s="128" t="e">
        <f>+VLOOKUP(F102,Participants!$A$1:$F$1600,5,FALSE)</f>
        <v>#N/A</v>
      </c>
      <c r="J102" s="128" t="e">
        <f>+VLOOKUP(F102,Participants!$A$1:$F$1600,3,FALSE)</f>
        <v>#N/A</v>
      </c>
      <c r="K102" s="59" t="e">
        <f>+VLOOKUP(F102,Participants!$A$1:$G$1600,7,FALSE)</f>
        <v>#N/A</v>
      </c>
      <c r="L102" s="145"/>
      <c r="M102" s="128"/>
      <c r="N102" s="56"/>
      <c r="O102" s="132"/>
    </row>
    <row r="103" spans="1:15" ht="14.25" customHeight="1">
      <c r="A103" s="114"/>
      <c r="B103" s="115"/>
      <c r="C103" s="115"/>
      <c r="D103" s="116"/>
      <c r="E103" s="116"/>
      <c r="F103" s="116"/>
      <c r="G103" s="118" t="e">
        <f>+VLOOKUP(F103,Participants!$A$1:$F$1600,2,FALSE)</f>
        <v>#N/A</v>
      </c>
      <c r="H103" s="118" t="e">
        <f>+VLOOKUP(F103,Participants!$A$1:$F$1600,4,FALSE)</f>
        <v>#N/A</v>
      </c>
      <c r="I103" s="118" t="e">
        <f>+VLOOKUP(F103,Participants!$A$1:$F$1600,5,FALSE)</f>
        <v>#N/A</v>
      </c>
      <c r="J103" s="118" t="e">
        <f>+VLOOKUP(F103,Participants!$A$1:$F$1600,3,FALSE)</f>
        <v>#N/A</v>
      </c>
      <c r="K103" s="59" t="e">
        <f>+VLOOKUP(F103,Participants!$A$1:$G$1600,7,FALSE)</f>
        <v>#N/A</v>
      </c>
      <c r="L103" s="143"/>
      <c r="M103" s="118"/>
      <c r="N103" s="144"/>
      <c r="O103" s="132"/>
    </row>
    <row r="104" spans="1:15" ht="14.25" customHeight="1">
      <c r="A104" s="124"/>
      <c r="B104" s="125"/>
      <c r="C104" s="125"/>
      <c r="D104" s="126"/>
      <c r="E104" s="126"/>
      <c r="F104" s="126"/>
      <c r="G104" s="128" t="e">
        <f>+VLOOKUP(F104,Participants!$A$1:$F$1600,2,FALSE)</f>
        <v>#N/A</v>
      </c>
      <c r="H104" s="128" t="e">
        <f>+VLOOKUP(F104,Participants!$A$1:$F$1600,4,FALSE)</f>
        <v>#N/A</v>
      </c>
      <c r="I104" s="128" t="e">
        <f>+VLOOKUP(F104,Participants!$A$1:$F$1600,5,FALSE)</f>
        <v>#N/A</v>
      </c>
      <c r="J104" s="128" t="e">
        <f>+VLOOKUP(F104,Participants!$A$1:$F$1600,3,FALSE)</f>
        <v>#N/A</v>
      </c>
      <c r="K104" s="59" t="e">
        <f>+VLOOKUP(F104,Participants!$A$1:$G$1600,7,FALSE)</f>
        <v>#N/A</v>
      </c>
      <c r="L104" s="145"/>
      <c r="M104" s="128"/>
      <c r="N104" s="56"/>
      <c r="O104" s="132"/>
    </row>
    <row r="105" spans="1:15" ht="14.25" customHeight="1">
      <c r="A105" s="114"/>
      <c r="B105" s="115"/>
      <c r="C105" s="115"/>
      <c r="D105" s="116"/>
      <c r="E105" s="116"/>
      <c r="F105" s="116"/>
      <c r="G105" s="118" t="e">
        <f>+VLOOKUP(F105,Participants!$A$1:$F$1600,2,FALSE)</f>
        <v>#N/A</v>
      </c>
      <c r="H105" s="118" t="e">
        <f>+VLOOKUP(F105,Participants!$A$1:$F$1600,4,FALSE)</f>
        <v>#N/A</v>
      </c>
      <c r="I105" s="118" t="e">
        <f>+VLOOKUP(F105,Participants!$A$1:$F$1600,5,FALSE)</f>
        <v>#N/A</v>
      </c>
      <c r="J105" s="118" t="e">
        <f>+VLOOKUP(F105,Participants!$A$1:$F$1600,3,FALSE)</f>
        <v>#N/A</v>
      </c>
      <c r="K105" s="59" t="e">
        <f>+VLOOKUP(F105,Participants!$A$1:$G$1600,7,FALSE)</f>
        <v>#N/A</v>
      </c>
      <c r="L105" s="143"/>
      <c r="M105" s="118"/>
      <c r="N105" s="144"/>
      <c r="O105" s="132"/>
    </row>
    <row r="106" spans="1:15" ht="14.25" customHeight="1">
      <c r="A106" s="124"/>
      <c r="B106" s="125"/>
      <c r="C106" s="125"/>
      <c r="D106" s="126"/>
      <c r="E106" s="126"/>
      <c r="F106" s="126"/>
      <c r="G106" s="128" t="e">
        <f>+VLOOKUP(F106,Participants!$A$1:$F$1600,2,FALSE)</f>
        <v>#N/A</v>
      </c>
      <c r="H106" s="128" t="e">
        <f>+VLOOKUP(F106,Participants!$A$1:$F$1600,4,FALSE)</f>
        <v>#N/A</v>
      </c>
      <c r="I106" s="128" t="e">
        <f>+VLOOKUP(F106,Participants!$A$1:$F$1600,5,FALSE)</f>
        <v>#N/A</v>
      </c>
      <c r="J106" s="128" t="e">
        <f>+VLOOKUP(F106,Participants!$A$1:$F$1600,3,FALSE)</f>
        <v>#N/A</v>
      </c>
      <c r="K106" s="59" t="e">
        <f>+VLOOKUP(F106,Participants!$A$1:$G$1600,7,FALSE)</f>
        <v>#N/A</v>
      </c>
      <c r="L106" s="145"/>
      <c r="M106" s="128"/>
      <c r="N106" s="56"/>
      <c r="O106" s="132"/>
    </row>
    <row r="107" spans="1:15" ht="14.25" customHeight="1">
      <c r="A107" s="114"/>
      <c r="B107" s="115"/>
      <c r="C107" s="115"/>
      <c r="D107" s="116"/>
      <c r="E107" s="116"/>
      <c r="F107" s="116"/>
      <c r="G107" s="118" t="e">
        <f>+VLOOKUP(F107,Participants!$A$1:$F$1600,2,FALSE)</f>
        <v>#N/A</v>
      </c>
      <c r="H107" s="118" t="e">
        <f>+VLOOKUP(F107,Participants!$A$1:$F$1600,4,FALSE)</f>
        <v>#N/A</v>
      </c>
      <c r="I107" s="118" t="e">
        <f>+VLOOKUP(F107,Participants!$A$1:$F$1600,5,FALSE)</f>
        <v>#N/A</v>
      </c>
      <c r="J107" s="118" t="e">
        <f>+VLOOKUP(F107,Participants!$A$1:$F$1600,3,FALSE)</f>
        <v>#N/A</v>
      </c>
      <c r="K107" s="59" t="e">
        <f>+VLOOKUP(F107,Participants!$A$1:$G$1600,7,FALSE)</f>
        <v>#N/A</v>
      </c>
      <c r="L107" s="143"/>
      <c r="M107" s="118"/>
      <c r="N107" s="144"/>
      <c r="O107" s="132"/>
    </row>
    <row r="108" spans="1:15" ht="14.25" customHeight="1">
      <c r="A108" s="124"/>
      <c r="B108" s="125"/>
      <c r="C108" s="125"/>
      <c r="D108" s="126"/>
      <c r="E108" s="126"/>
      <c r="F108" s="126"/>
      <c r="G108" s="128" t="e">
        <f>+VLOOKUP(F108,Participants!$A$1:$F$1600,2,FALSE)</f>
        <v>#N/A</v>
      </c>
      <c r="H108" s="128" t="e">
        <f>+VLOOKUP(F108,Participants!$A$1:$F$1600,4,FALSE)</f>
        <v>#N/A</v>
      </c>
      <c r="I108" s="128" t="e">
        <f>+VLOOKUP(F108,Participants!$A$1:$F$1600,5,FALSE)</f>
        <v>#N/A</v>
      </c>
      <c r="J108" s="128" t="e">
        <f>+VLOOKUP(F108,Participants!$A$1:$F$1600,3,FALSE)</f>
        <v>#N/A</v>
      </c>
      <c r="K108" s="59" t="e">
        <f>+VLOOKUP(F108,Participants!$A$1:$G$1600,7,FALSE)</f>
        <v>#N/A</v>
      </c>
      <c r="L108" s="145"/>
      <c r="M108" s="128"/>
      <c r="N108" s="56"/>
      <c r="O108" s="132"/>
    </row>
    <row r="109" spans="1:15" ht="14.25" customHeight="1">
      <c r="A109" s="114"/>
      <c r="B109" s="115"/>
      <c r="C109" s="115"/>
      <c r="D109" s="116"/>
      <c r="E109" s="116"/>
      <c r="F109" s="116"/>
      <c r="G109" s="118" t="e">
        <f>+VLOOKUP(F109,Participants!$A$1:$F$1600,2,FALSE)</f>
        <v>#N/A</v>
      </c>
      <c r="H109" s="118" t="e">
        <f>+VLOOKUP(F109,Participants!$A$1:$F$1600,4,FALSE)</f>
        <v>#N/A</v>
      </c>
      <c r="I109" s="118" t="e">
        <f>+VLOOKUP(F109,Participants!$A$1:$F$1600,5,FALSE)</f>
        <v>#N/A</v>
      </c>
      <c r="J109" s="118" t="e">
        <f>+VLOOKUP(F109,Participants!$A$1:$F$1600,3,FALSE)</f>
        <v>#N/A</v>
      </c>
      <c r="K109" s="59" t="e">
        <f>+VLOOKUP(F109,Participants!$A$1:$G$1600,7,FALSE)</f>
        <v>#N/A</v>
      </c>
      <c r="L109" s="143"/>
      <c r="M109" s="118"/>
      <c r="N109" s="144"/>
      <c r="O109" s="132"/>
    </row>
    <row r="110" spans="1:15" ht="14.25" customHeight="1">
      <c r="A110" s="124"/>
      <c r="B110" s="125"/>
      <c r="C110" s="125"/>
      <c r="D110" s="126"/>
      <c r="E110" s="126"/>
      <c r="F110" s="126"/>
      <c r="G110" s="128" t="e">
        <f>+VLOOKUP(F110,Participants!$A$1:$F$1600,2,FALSE)</f>
        <v>#N/A</v>
      </c>
      <c r="H110" s="128" t="e">
        <f>+VLOOKUP(F110,Participants!$A$1:$F$1600,4,FALSE)</f>
        <v>#N/A</v>
      </c>
      <c r="I110" s="128" t="e">
        <f>+VLOOKUP(F110,Participants!$A$1:$F$1600,5,FALSE)</f>
        <v>#N/A</v>
      </c>
      <c r="J110" s="128" t="e">
        <f>+VLOOKUP(F110,Participants!$A$1:$F$1600,3,FALSE)</f>
        <v>#N/A</v>
      </c>
      <c r="K110" s="59" t="e">
        <f>+VLOOKUP(F110,Participants!$A$1:$G$1600,7,FALSE)</f>
        <v>#N/A</v>
      </c>
      <c r="L110" s="145"/>
      <c r="M110" s="128"/>
      <c r="N110" s="56"/>
      <c r="O110" s="132"/>
    </row>
    <row r="111" spans="1:15" ht="14.25" customHeight="1">
      <c r="A111" s="114"/>
      <c r="B111" s="115"/>
      <c r="C111" s="115"/>
      <c r="D111" s="116"/>
      <c r="E111" s="116"/>
      <c r="F111" s="116"/>
      <c r="G111" s="118" t="e">
        <f>+VLOOKUP(F111,Participants!$A$1:$F$1600,2,FALSE)</f>
        <v>#N/A</v>
      </c>
      <c r="H111" s="118" t="e">
        <f>+VLOOKUP(F111,Participants!$A$1:$F$1600,4,FALSE)</f>
        <v>#N/A</v>
      </c>
      <c r="I111" s="118" t="e">
        <f>+VLOOKUP(F111,Participants!$A$1:$F$1600,5,FALSE)</f>
        <v>#N/A</v>
      </c>
      <c r="J111" s="118" t="e">
        <f>+VLOOKUP(F111,Participants!$A$1:$F$1600,3,FALSE)</f>
        <v>#N/A</v>
      </c>
      <c r="K111" s="59" t="e">
        <f>+VLOOKUP(F111,Participants!$A$1:$G$1600,7,FALSE)</f>
        <v>#N/A</v>
      </c>
      <c r="L111" s="143"/>
      <c r="M111" s="118"/>
      <c r="N111" s="144"/>
      <c r="O111" s="132"/>
    </row>
    <row r="112" spans="1:15" ht="14.25" customHeight="1">
      <c r="A112" s="124"/>
      <c r="B112" s="125"/>
      <c r="C112" s="125"/>
      <c r="D112" s="126"/>
      <c r="E112" s="126"/>
      <c r="F112" s="126"/>
      <c r="G112" s="128" t="e">
        <f>+VLOOKUP(F112,Participants!$A$1:$F$1600,2,FALSE)</f>
        <v>#N/A</v>
      </c>
      <c r="H112" s="128" t="e">
        <f>+VLOOKUP(F112,Participants!$A$1:$F$1600,4,FALSE)</f>
        <v>#N/A</v>
      </c>
      <c r="I112" s="128" t="e">
        <f>+VLOOKUP(F112,Participants!$A$1:$F$1600,5,FALSE)</f>
        <v>#N/A</v>
      </c>
      <c r="J112" s="128" t="e">
        <f>+VLOOKUP(F112,Participants!$A$1:$F$1600,3,FALSE)</f>
        <v>#N/A</v>
      </c>
      <c r="K112" s="59" t="e">
        <f>+VLOOKUP(F112,Participants!$A$1:$G$1600,7,FALSE)</f>
        <v>#N/A</v>
      </c>
      <c r="L112" s="145"/>
      <c r="M112" s="128"/>
      <c r="N112" s="56"/>
      <c r="O112" s="132"/>
    </row>
    <row r="113" spans="1:15" ht="14.25" customHeight="1">
      <c r="A113" s="114"/>
      <c r="B113" s="115"/>
      <c r="C113" s="115"/>
      <c r="D113" s="116"/>
      <c r="E113" s="116"/>
      <c r="F113" s="116"/>
      <c r="G113" s="118" t="e">
        <f>+VLOOKUP(F113,Participants!$A$1:$F$1600,2,FALSE)</f>
        <v>#N/A</v>
      </c>
      <c r="H113" s="118" t="e">
        <f>+VLOOKUP(F113,Participants!$A$1:$F$1600,4,FALSE)</f>
        <v>#N/A</v>
      </c>
      <c r="I113" s="118" t="e">
        <f>+VLOOKUP(F113,Participants!$A$1:$F$1600,5,FALSE)</f>
        <v>#N/A</v>
      </c>
      <c r="J113" s="118" t="e">
        <f>+VLOOKUP(F113,Participants!$A$1:$F$1600,3,FALSE)</f>
        <v>#N/A</v>
      </c>
      <c r="K113" s="59" t="e">
        <f>+VLOOKUP(F113,Participants!$A$1:$G$1600,7,FALSE)</f>
        <v>#N/A</v>
      </c>
      <c r="L113" s="143"/>
      <c r="M113" s="118"/>
      <c r="N113" s="144"/>
      <c r="O113" s="132"/>
    </row>
    <row r="114" spans="1:15" ht="14.25" customHeight="1">
      <c r="A114" s="124"/>
      <c r="B114" s="125"/>
      <c r="C114" s="125"/>
      <c r="D114" s="126"/>
      <c r="E114" s="126"/>
      <c r="F114" s="126"/>
      <c r="G114" s="128" t="e">
        <f>+VLOOKUP(F114,Participants!$A$1:$F$1600,2,FALSE)</f>
        <v>#N/A</v>
      </c>
      <c r="H114" s="128" t="e">
        <f>+VLOOKUP(F114,Participants!$A$1:$F$1600,4,FALSE)</f>
        <v>#N/A</v>
      </c>
      <c r="I114" s="128" t="e">
        <f>+VLOOKUP(F114,Participants!$A$1:$F$1600,5,FALSE)</f>
        <v>#N/A</v>
      </c>
      <c r="J114" s="128" t="e">
        <f>+VLOOKUP(F114,Participants!$A$1:$F$1600,3,FALSE)</f>
        <v>#N/A</v>
      </c>
      <c r="K114" s="59" t="e">
        <f>+VLOOKUP(F114,Participants!$A$1:$G$1600,7,FALSE)</f>
        <v>#N/A</v>
      </c>
      <c r="L114" s="145"/>
      <c r="M114" s="128"/>
      <c r="N114" s="56"/>
      <c r="O114" s="132"/>
    </row>
    <row r="115" spans="1:15" ht="14.25" customHeight="1">
      <c r="A115" s="114"/>
      <c r="B115" s="115"/>
      <c r="C115" s="115"/>
      <c r="D115" s="116"/>
      <c r="E115" s="116"/>
      <c r="F115" s="116"/>
      <c r="G115" s="118" t="e">
        <f>+VLOOKUP(F115,Participants!$A$1:$F$1600,2,FALSE)</f>
        <v>#N/A</v>
      </c>
      <c r="H115" s="118" t="e">
        <f>+VLOOKUP(F115,Participants!$A$1:$F$1600,4,FALSE)</f>
        <v>#N/A</v>
      </c>
      <c r="I115" s="118" t="e">
        <f>+VLOOKUP(F115,Participants!$A$1:$F$1600,5,FALSE)</f>
        <v>#N/A</v>
      </c>
      <c r="J115" s="118" t="e">
        <f>+VLOOKUP(F115,Participants!$A$1:$F$1600,3,FALSE)</f>
        <v>#N/A</v>
      </c>
      <c r="K115" s="59" t="e">
        <f>+VLOOKUP(F115,Participants!$A$1:$G$1600,7,FALSE)</f>
        <v>#N/A</v>
      </c>
      <c r="L115" s="143"/>
      <c r="M115" s="118"/>
      <c r="N115" s="144"/>
      <c r="O115" s="132"/>
    </row>
    <row r="116" spans="1:15" ht="14.25" customHeight="1">
      <c r="A116" s="124"/>
      <c r="B116" s="125"/>
      <c r="C116" s="125"/>
      <c r="D116" s="126"/>
      <c r="E116" s="126"/>
      <c r="F116" s="126"/>
      <c r="G116" s="128" t="e">
        <f>+VLOOKUP(F116,Participants!$A$1:$F$1600,2,FALSE)</f>
        <v>#N/A</v>
      </c>
      <c r="H116" s="128" t="e">
        <f>+VLOOKUP(F116,Participants!$A$1:$F$1600,4,FALSE)</f>
        <v>#N/A</v>
      </c>
      <c r="I116" s="128" t="e">
        <f>+VLOOKUP(F116,Participants!$A$1:$F$1600,5,FALSE)</f>
        <v>#N/A</v>
      </c>
      <c r="J116" s="128" t="e">
        <f>+VLOOKUP(F116,Participants!$A$1:$F$1600,3,FALSE)</f>
        <v>#N/A</v>
      </c>
      <c r="K116" s="59" t="e">
        <f>+VLOOKUP(F116,Participants!$A$1:$G$1600,7,FALSE)</f>
        <v>#N/A</v>
      </c>
      <c r="L116" s="145"/>
      <c r="M116" s="128"/>
      <c r="N116" s="56"/>
      <c r="O116" s="132"/>
    </row>
    <row r="117" spans="1:15" ht="14.25" customHeight="1">
      <c r="A117" s="114"/>
      <c r="B117" s="115"/>
      <c r="C117" s="115"/>
      <c r="D117" s="116"/>
      <c r="E117" s="116"/>
      <c r="F117" s="116"/>
      <c r="G117" s="118" t="e">
        <f>+VLOOKUP(F117,Participants!$A$1:$F$1600,2,FALSE)</f>
        <v>#N/A</v>
      </c>
      <c r="H117" s="118" t="e">
        <f>+VLOOKUP(F117,Participants!$A$1:$F$1600,4,FALSE)</f>
        <v>#N/A</v>
      </c>
      <c r="I117" s="118" t="e">
        <f>+VLOOKUP(F117,Participants!$A$1:$F$1600,5,FALSE)</f>
        <v>#N/A</v>
      </c>
      <c r="J117" s="118" t="e">
        <f>+VLOOKUP(F117,Participants!$A$1:$F$1600,3,FALSE)</f>
        <v>#N/A</v>
      </c>
      <c r="K117" s="59" t="e">
        <f>+VLOOKUP(F117,Participants!$A$1:$G$1600,7,FALSE)</f>
        <v>#N/A</v>
      </c>
      <c r="L117" s="143"/>
      <c r="M117" s="118"/>
      <c r="N117" s="144"/>
      <c r="O117" s="132"/>
    </row>
    <row r="118" spans="1:15" ht="14.25" customHeight="1">
      <c r="A118" s="124"/>
      <c r="B118" s="125"/>
      <c r="C118" s="125"/>
      <c r="D118" s="126"/>
      <c r="E118" s="126"/>
      <c r="F118" s="126"/>
      <c r="G118" s="128" t="e">
        <f>+VLOOKUP(F118,Participants!$A$1:$F$1600,2,FALSE)</f>
        <v>#N/A</v>
      </c>
      <c r="H118" s="128" t="e">
        <f>+VLOOKUP(F118,Participants!$A$1:$F$1600,4,FALSE)</f>
        <v>#N/A</v>
      </c>
      <c r="I118" s="128" t="e">
        <f>+VLOOKUP(F118,Participants!$A$1:$F$1600,5,FALSE)</f>
        <v>#N/A</v>
      </c>
      <c r="J118" s="128" t="e">
        <f>+VLOOKUP(F118,Participants!$A$1:$F$1600,3,FALSE)</f>
        <v>#N/A</v>
      </c>
      <c r="K118" s="59" t="e">
        <f>+VLOOKUP(F118,Participants!$A$1:$G$1600,7,FALSE)</f>
        <v>#N/A</v>
      </c>
      <c r="L118" s="145"/>
      <c r="M118" s="128"/>
      <c r="N118" s="56"/>
      <c r="O118" s="132"/>
    </row>
    <row r="119" spans="1:15" ht="14.25" customHeight="1">
      <c r="A119" s="114"/>
      <c r="B119" s="115"/>
      <c r="C119" s="115"/>
      <c r="D119" s="116"/>
      <c r="E119" s="116"/>
      <c r="F119" s="116"/>
      <c r="G119" s="118" t="e">
        <f>+VLOOKUP(F119,Participants!$A$1:$F$1600,2,FALSE)</f>
        <v>#N/A</v>
      </c>
      <c r="H119" s="118" t="e">
        <f>+VLOOKUP(F119,Participants!$A$1:$F$1600,4,FALSE)</f>
        <v>#N/A</v>
      </c>
      <c r="I119" s="118" t="e">
        <f>+VLOOKUP(F119,Participants!$A$1:$F$1600,5,FALSE)</f>
        <v>#N/A</v>
      </c>
      <c r="J119" s="118" t="e">
        <f>+VLOOKUP(F119,Participants!$A$1:$F$1600,3,FALSE)</f>
        <v>#N/A</v>
      </c>
      <c r="K119" s="59" t="e">
        <f>+VLOOKUP(F119,Participants!$A$1:$G$1600,7,FALSE)</f>
        <v>#N/A</v>
      </c>
      <c r="L119" s="143"/>
      <c r="M119" s="118"/>
      <c r="N119" s="144"/>
      <c r="O119" s="132"/>
    </row>
    <row r="120" spans="1:15" ht="14.25" customHeight="1">
      <c r="A120" s="124"/>
      <c r="B120" s="125"/>
      <c r="C120" s="125"/>
      <c r="D120" s="126"/>
      <c r="E120" s="126"/>
      <c r="F120" s="126"/>
      <c r="G120" s="128" t="e">
        <f>+VLOOKUP(F120,Participants!$A$1:$F$1600,2,FALSE)</f>
        <v>#N/A</v>
      </c>
      <c r="H120" s="128" t="e">
        <f>+VLOOKUP(F120,Participants!$A$1:$F$1600,4,FALSE)</f>
        <v>#N/A</v>
      </c>
      <c r="I120" s="128" t="e">
        <f>+VLOOKUP(F120,Participants!$A$1:$F$1600,5,FALSE)</f>
        <v>#N/A</v>
      </c>
      <c r="J120" s="128" t="e">
        <f>+VLOOKUP(F120,Participants!$A$1:$F$1600,3,FALSE)</f>
        <v>#N/A</v>
      </c>
      <c r="K120" s="59" t="e">
        <f>+VLOOKUP(F120,Participants!$A$1:$G$1600,7,FALSE)</f>
        <v>#N/A</v>
      </c>
      <c r="L120" s="145"/>
      <c r="M120" s="128"/>
      <c r="N120" s="56"/>
      <c r="O120" s="132"/>
    </row>
    <row r="121" spans="1:15" ht="14.25" customHeight="1">
      <c r="A121" s="114"/>
      <c r="B121" s="115"/>
      <c r="C121" s="115"/>
      <c r="D121" s="116"/>
      <c r="E121" s="116"/>
      <c r="F121" s="116"/>
      <c r="G121" s="118" t="e">
        <f>+VLOOKUP(F121,Participants!$A$1:$F$1600,2,FALSE)</f>
        <v>#N/A</v>
      </c>
      <c r="H121" s="118" t="e">
        <f>+VLOOKUP(F121,Participants!$A$1:$F$1600,4,FALSE)</f>
        <v>#N/A</v>
      </c>
      <c r="I121" s="118" t="e">
        <f>+VLOOKUP(F121,Participants!$A$1:$F$1600,5,FALSE)</f>
        <v>#N/A</v>
      </c>
      <c r="J121" s="118" t="e">
        <f>+VLOOKUP(F121,Participants!$A$1:$F$1600,3,FALSE)</f>
        <v>#N/A</v>
      </c>
      <c r="K121" s="59" t="e">
        <f>+VLOOKUP(F121,Participants!$A$1:$G$1600,7,FALSE)</f>
        <v>#N/A</v>
      </c>
      <c r="L121" s="143"/>
      <c r="M121" s="118"/>
      <c r="N121" s="144"/>
      <c r="O121" s="132"/>
    </row>
    <row r="122" spans="1:15" ht="14.25" customHeight="1">
      <c r="A122" s="124"/>
      <c r="B122" s="125"/>
      <c r="C122" s="125"/>
      <c r="D122" s="126"/>
      <c r="E122" s="126"/>
      <c r="F122" s="126"/>
      <c r="G122" s="128" t="e">
        <f>+VLOOKUP(F122,Participants!$A$1:$F$1600,2,FALSE)</f>
        <v>#N/A</v>
      </c>
      <c r="H122" s="128" t="e">
        <f>+VLOOKUP(F122,Participants!$A$1:$F$1600,4,FALSE)</f>
        <v>#N/A</v>
      </c>
      <c r="I122" s="128" t="e">
        <f>+VLOOKUP(F122,Participants!$A$1:$F$1600,5,FALSE)</f>
        <v>#N/A</v>
      </c>
      <c r="J122" s="128" t="e">
        <f>+VLOOKUP(F122,Participants!$A$1:$F$1600,3,FALSE)</f>
        <v>#N/A</v>
      </c>
      <c r="K122" s="59" t="e">
        <f>+VLOOKUP(F122,Participants!$A$1:$G$1600,7,FALSE)</f>
        <v>#N/A</v>
      </c>
      <c r="L122" s="145"/>
      <c r="M122" s="128"/>
      <c r="N122" s="56"/>
      <c r="O122" s="132"/>
    </row>
    <row r="123" spans="1:15" ht="14.25" customHeight="1">
      <c r="A123" s="114"/>
      <c r="B123" s="115"/>
      <c r="C123" s="115"/>
      <c r="D123" s="116"/>
      <c r="E123" s="116"/>
      <c r="F123" s="116"/>
      <c r="G123" s="118" t="e">
        <f>+VLOOKUP(F123,Participants!$A$1:$F$1600,2,FALSE)</f>
        <v>#N/A</v>
      </c>
      <c r="H123" s="118" t="e">
        <f>+VLOOKUP(F123,Participants!$A$1:$F$1600,4,FALSE)</f>
        <v>#N/A</v>
      </c>
      <c r="I123" s="118" t="e">
        <f>+VLOOKUP(F123,Participants!$A$1:$F$1600,5,FALSE)</f>
        <v>#N/A</v>
      </c>
      <c r="J123" s="118" t="e">
        <f>+VLOOKUP(F123,Participants!$A$1:$F$1600,3,FALSE)</f>
        <v>#N/A</v>
      </c>
      <c r="K123" s="59" t="e">
        <f>+VLOOKUP(F123,Participants!$A$1:$G$1600,7,FALSE)</f>
        <v>#N/A</v>
      </c>
      <c r="L123" s="143"/>
      <c r="M123" s="118"/>
      <c r="N123" s="144"/>
      <c r="O123" s="132"/>
    </row>
    <row r="124" spans="1:15" ht="14.25" customHeight="1">
      <c r="A124" s="124"/>
      <c r="B124" s="125"/>
      <c r="C124" s="125"/>
      <c r="D124" s="126"/>
      <c r="E124" s="126"/>
      <c r="F124" s="126"/>
      <c r="G124" s="128" t="e">
        <f>+VLOOKUP(F124,Participants!$A$1:$F$1600,2,FALSE)</f>
        <v>#N/A</v>
      </c>
      <c r="H124" s="128" t="e">
        <f>+VLOOKUP(F124,Participants!$A$1:$F$1600,4,FALSE)</f>
        <v>#N/A</v>
      </c>
      <c r="I124" s="128" t="e">
        <f>+VLOOKUP(F124,Participants!$A$1:$F$1600,5,FALSE)</f>
        <v>#N/A</v>
      </c>
      <c r="J124" s="128" t="e">
        <f>+VLOOKUP(F124,Participants!$A$1:$F$1600,3,FALSE)</f>
        <v>#N/A</v>
      </c>
      <c r="K124" s="59" t="e">
        <f>+VLOOKUP(F124,Participants!$A$1:$G$1600,7,FALSE)</f>
        <v>#N/A</v>
      </c>
      <c r="L124" s="145"/>
      <c r="M124" s="128"/>
      <c r="N124" s="56"/>
      <c r="O124" s="132"/>
    </row>
    <row r="125" spans="1:15" ht="14.25" customHeight="1">
      <c r="A125" s="114"/>
      <c r="B125" s="115"/>
      <c r="C125" s="115"/>
      <c r="D125" s="116"/>
      <c r="E125" s="116"/>
      <c r="F125" s="116"/>
      <c r="G125" s="118" t="e">
        <f>+VLOOKUP(F125,Participants!$A$1:$F$1600,2,FALSE)</f>
        <v>#N/A</v>
      </c>
      <c r="H125" s="118" t="e">
        <f>+VLOOKUP(F125,Participants!$A$1:$F$1600,4,FALSE)</f>
        <v>#N/A</v>
      </c>
      <c r="I125" s="118" t="e">
        <f>+VLOOKUP(F125,Participants!$A$1:$F$1600,5,FALSE)</f>
        <v>#N/A</v>
      </c>
      <c r="J125" s="118" t="e">
        <f>+VLOOKUP(F125,Participants!$A$1:$F$1600,3,FALSE)</f>
        <v>#N/A</v>
      </c>
      <c r="K125" s="59" t="e">
        <f>+VLOOKUP(F125,Participants!$A$1:$G$1600,7,FALSE)</f>
        <v>#N/A</v>
      </c>
      <c r="L125" s="143"/>
      <c r="M125" s="118"/>
      <c r="N125" s="144"/>
      <c r="O125" s="132"/>
    </row>
    <row r="126" spans="1:15" ht="14.25" customHeight="1">
      <c r="A126" s="124"/>
      <c r="B126" s="125"/>
      <c r="C126" s="125"/>
      <c r="D126" s="126"/>
      <c r="E126" s="126"/>
      <c r="F126" s="126"/>
      <c r="G126" s="128" t="e">
        <f>+VLOOKUP(F126,Participants!$A$1:$F$1600,2,FALSE)</f>
        <v>#N/A</v>
      </c>
      <c r="H126" s="128" t="e">
        <f>+VLOOKUP(F126,Participants!$A$1:$F$1600,4,FALSE)</f>
        <v>#N/A</v>
      </c>
      <c r="I126" s="128" t="e">
        <f>+VLOOKUP(F126,Participants!$A$1:$F$1600,5,FALSE)</f>
        <v>#N/A</v>
      </c>
      <c r="J126" s="128" t="e">
        <f>+VLOOKUP(F126,Participants!$A$1:$F$1600,3,FALSE)</f>
        <v>#N/A</v>
      </c>
      <c r="K126" s="59" t="e">
        <f>+VLOOKUP(F126,Participants!$A$1:$G$1600,7,FALSE)</f>
        <v>#N/A</v>
      </c>
      <c r="L126" s="145"/>
      <c r="M126" s="128"/>
      <c r="N126" s="56"/>
      <c r="O126" s="132"/>
    </row>
    <row r="127" spans="1:15" ht="14.25" customHeight="1">
      <c r="A127" s="114"/>
      <c r="B127" s="115"/>
      <c r="C127" s="115"/>
      <c r="D127" s="116"/>
      <c r="E127" s="116"/>
      <c r="F127" s="116"/>
      <c r="G127" s="118" t="e">
        <f>+VLOOKUP(F127,Participants!$A$1:$F$1600,2,FALSE)</f>
        <v>#N/A</v>
      </c>
      <c r="H127" s="118" t="e">
        <f>+VLOOKUP(F127,Participants!$A$1:$F$1600,4,FALSE)</f>
        <v>#N/A</v>
      </c>
      <c r="I127" s="118" t="e">
        <f>+VLOOKUP(F127,Participants!$A$1:$F$1600,5,FALSE)</f>
        <v>#N/A</v>
      </c>
      <c r="J127" s="118" t="e">
        <f>+VLOOKUP(F127,Participants!$A$1:$F$1600,3,FALSE)</f>
        <v>#N/A</v>
      </c>
      <c r="K127" s="59" t="e">
        <f>+VLOOKUP(F127,Participants!$A$1:$G$1600,7,FALSE)</f>
        <v>#N/A</v>
      </c>
      <c r="L127" s="143"/>
      <c r="M127" s="118"/>
      <c r="N127" s="144"/>
      <c r="O127" s="132"/>
    </row>
    <row r="128" spans="1:15" ht="14.25" customHeight="1">
      <c r="A128" s="124"/>
      <c r="B128" s="125"/>
      <c r="C128" s="125"/>
      <c r="D128" s="126"/>
      <c r="E128" s="126"/>
      <c r="F128" s="126"/>
      <c r="G128" s="128" t="e">
        <f>+VLOOKUP(F128,Participants!$A$1:$F$1600,2,FALSE)</f>
        <v>#N/A</v>
      </c>
      <c r="H128" s="128" t="e">
        <f>+VLOOKUP(F128,Participants!$A$1:$F$1600,4,FALSE)</f>
        <v>#N/A</v>
      </c>
      <c r="I128" s="128" t="e">
        <f>+VLOOKUP(F128,Participants!$A$1:$F$1600,5,FALSE)</f>
        <v>#N/A</v>
      </c>
      <c r="J128" s="128" t="e">
        <f>+VLOOKUP(F128,Participants!$A$1:$F$1600,3,FALSE)</f>
        <v>#N/A</v>
      </c>
      <c r="K128" s="59" t="e">
        <f>+VLOOKUP(F128,Participants!$A$1:$G$1600,7,FALSE)</f>
        <v>#N/A</v>
      </c>
      <c r="L128" s="145"/>
      <c r="M128" s="128"/>
      <c r="N128" s="56"/>
      <c r="O128" s="132"/>
    </row>
    <row r="129" spans="1:15" ht="14.25" customHeight="1">
      <c r="A129" s="114"/>
      <c r="B129" s="115"/>
      <c r="C129" s="115"/>
      <c r="D129" s="116"/>
      <c r="E129" s="116"/>
      <c r="F129" s="116"/>
      <c r="G129" s="118" t="e">
        <f>+VLOOKUP(F129,Participants!$A$1:$F$1600,2,FALSE)</f>
        <v>#N/A</v>
      </c>
      <c r="H129" s="118" t="e">
        <f>+VLOOKUP(F129,Participants!$A$1:$F$1600,4,FALSE)</f>
        <v>#N/A</v>
      </c>
      <c r="I129" s="118" t="e">
        <f>+VLOOKUP(F129,Participants!$A$1:$F$1600,5,FALSE)</f>
        <v>#N/A</v>
      </c>
      <c r="J129" s="118" t="e">
        <f>+VLOOKUP(F129,Participants!$A$1:$F$1600,3,FALSE)</f>
        <v>#N/A</v>
      </c>
      <c r="K129" s="59" t="e">
        <f>+VLOOKUP(F129,Participants!$A$1:$G$1600,7,FALSE)</f>
        <v>#N/A</v>
      </c>
      <c r="L129" s="143"/>
      <c r="M129" s="118"/>
      <c r="N129" s="144"/>
      <c r="O129" s="132"/>
    </row>
    <row r="130" spans="1:15" ht="14.25" customHeight="1">
      <c r="A130" s="124"/>
      <c r="B130" s="125"/>
      <c r="C130" s="125"/>
      <c r="D130" s="126"/>
      <c r="E130" s="126"/>
      <c r="F130" s="126"/>
      <c r="G130" s="128" t="e">
        <f>+VLOOKUP(F130,Participants!$A$1:$F$1600,2,FALSE)</f>
        <v>#N/A</v>
      </c>
      <c r="H130" s="128" t="e">
        <f>+VLOOKUP(F130,Participants!$A$1:$F$1600,4,FALSE)</f>
        <v>#N/A</v>
      </c>
      <c r="I130" s="128" t="e">
        <f>+VLOOKUP(F130,Participants!$A$1:$F$1600,5,FALSE)</f>
        <v>#N/A</v>
      </c>
      <c r="J130" s="128" t="e">
        <f>+VLOOKUP(F130,Participants!$A$1:$F$1600,3,FALSE)</f>
        <v>#N/A</v>
      </c>
      <c r="K130" s="59" t="e">
        <f>+VLOOKUP(F130,Participants!$A$1:$G$1600,7,FALSE)</f>
        <v>#N/A</v>
      </c>
      <c r="L130" s="145"/>
      <c r="M130" s="128"/>
      <c r="N130" s="56"/>
      <c r="O130" s="132"/>
    </row>
    <row r="131" spans="1:15" ht="14.25" customHeight="1">
      <c r="A131" s="114"/>
      <c r="B131" s="115"/>
      <c r="C131" s="115"/>
      <c r="D131" s="116"/>
      <c r="E131" s="116"/>
      <c r="F131" s="116"/>
      <c r="G131" s="118" t="e">
        <f>+VLOOKUP(F131,Participants!$A$1:$F$1600,2,FALSE)</f>
        <v>#N/A</v>
      </c>
      <c r="H131" s="118" t="e">
        <f>+VLOOKUP(F131,Participants!$A$1:$F$1600,4,FALSE)</f>
        <v>#N/A</v>
      </c>
      <c r="I131" s="118" t="e">
        <f>+VLOOKUP(F131,Participants!$A$1:$F$1600,5,FALSE)</f>
        <v>#N/A</v>
      </c>
      <c r="J131" s="118" t="e">
        <f>+VLOOKUP(F131,Participants!$A$1:$F$1600,3,FALSE)</f>
        <v>#N/A</v>
      </c>
      <c r="K131" s="59" t="e">
        <f>+VLOOKUP(F131,Participants!$A$1:$G$1600,7,FALSE)</f>
        <v>#N/A</v>
      </c>
      <c r="L131" s="143"/>
      <c r="M131" s="118"/>
      <c r="N131" s="144"/>
      <c r="O131" s="132"/>
    </row>
    <row r="132" spans="1:15" ht="14.25" customHeight="1">
      <c r="A132" s="124"/>
      <c r="B132" s="125"/>
      <c r="C132" s="125"/>
      <c r="D132" s="126"/>
      <c r="E132" s="126"/>
      <c r="F132" s="126"/>
      <c r="G132" s="128" t="e">
        <f>+VLOOKUP(F132,Participants!$A$1:$F$1600,2,FALSE)</f>
        <v>#N/A</v>
      </c>
      <c r="H132" s="128" t="e">
        <f>+VLOOKUP(F132,Participants!$A$1:$F$1600,4,FALSE)</f>
        <v>#N/A</v>
      </c>
      <c r="I132" s="128" t="e">
        <f>+VLOOKUP(F132,Participants!$A$1:$F$1600,5,FALSE)</f>
        <v>#N/A</v>
      </c>
      <c r="J132" s="128" t="e">
        <f>+VLOOKUP(F132,Participants!$A$1:$F$1600,3,FALSE)</f>
        <v>#N/A</v>
      </c>
      <c r="K132" s="59" t="e">
        <f>+VLOOKUP(F132,Participants!$A$1:$G$1600,7,FALSE)</f>
        <v>#N/A</v>
      </c>
      <c r="L132" s="145"/>
      <c r="M132" s="128"/>
      <c r="N132" s="56"/>
      <c r="O132" s="132"/>
    </row>
    <row r="133" spans="1:15" ht="14.25" customHeight="1">
      <c r="A133" s="114"/>
      <c r="B133" s="115"/>
      <c r="C133" s="115"/>
      <c r="D133" s="116"/>
      <c r="E133" s="116"/>
      <c r="F133" s="116"/>
      <c r="G133" s="118" t="e">
        <f>+VLOOKUP(F133,Participants!$A$1:$F$1600,2,FALSE)</f>
        <v>#N/A</v>
      </c>
      <c r="H133" s="118" t="e">
        <f>+VLOOKUP(F133,Participants!$A$1:$F$1600,4,FALSE)</f>
        <v>#N/A</v>
      </c>
      <c r="I133" s="118" t="e">
        <f>+VLOOKUP(F133,Participants!$A$1:$F$1600,5,FALSE)</f>
        <v>#N/A</v>
      </c>
      <c r="J133" s="118" t="e">
        <f>+VLOOKUP(F133,Participants!$A$1:$F$1600,3,FALSE)</f>
        <v>#N/A</v>
      </c>
      <c r="K133" s="59" t="e">
        <f>+VLOOKUP(F133,Participants!$A$1:$G$1600,7,FALSE)</f>
        <v>#N/A</v>
      </c>
      <c r="L133" s="143"/>
      <c r="M133" s="118"/>
      <c r="N133" s="144"/>
      <c r="O133" s="132"/>
    </row>
    <row r="134" spans="1:15" ht="14.25" customHeight="1">
      <c r="A134" s="124"/>
      <c r="B134" s="125"/>
      <c r="C134" s="125"/>
      <c r="D134" s="126"/>
      <c r="E134" s="126"/>
      <c r="F134" s="126"/>
      <c r="G134" s="128" t="e">
        <f>+VLOOKUP(F134,Participants!$A$1:$F$1600,2,FALSE)</f>
        <v>#N/A</v>
      </c>
      <c r="H134" s="128" t="e">
        <f>+VLOOKUP(F134,Participants!$A$1:$F$1600,4,FALSE)</f>
        <v>#N/A</v>
      </c>
      <c r="I134" s="128" t="e">
        <f>+VLOOKUP(F134,Participants!$A$1:$F$1600,5,FALSE)</f>
        <v>#N/A</v>
      </c>
      <c r="J134" s="128" t="e">
        <f>+VLOOKUP(F134,Participants!$A$1:$F$1600,3,FALSE)</f>
        <v>#N/A</v>
      </c>
      <c r="K134" s="59" t="e">
        <f>+VLOOKUP(F134,Participants!$A$1:$G$1600,7,FALSE)</f>
        <v>#N/A</v>
      </c>
      <c r="L134" s="145"/>
      <c r="M134" s="128"/>
      <c r="N134" s="56"/>
      <c r="O134" s="132"/>
    </row>
    <row r="135" spans="1:15" ht="14.25" customHeight="1">
      <c r="A135" s="114"/>
      <c r="B135" s="115"/>
      <c r="C135" s="115"/>
      <c r="D135" s="116"/>
      <c r="E135" s="116"/>
      <c r="F135" s="116"/>
      <c r="G135" s="118" t="e">
        <f>+VLOOKUP(F135,Participants!$A$1:$F$1600,2,FALSE)</f>
        <v>#N/A</v>
      </c>
      <c r="H135" s="118" t="e">
        <f>+VLOOKUP(F135,Participants!$A$1:$F$1600,4,FALSE)</f>
        <v>#N/A</v>
      </c>
      <c r="I135" s="118" t="e">
        <f>+VLOOKUP(F135,Participants!$A$1:$F$1600,5,FALSE)</f>
        <v>#N/A</v>
      </c>
      <c r="J135" s="118" t="e">
        <f>+VLOOKUP(F135,Participants!$A$1:$F$1600,3,FALSE)</f>
        <v>#N/A</v>
      </c>
      <c r="K135" s="59" t="e">
        <f>+VLOOKUP(F135,Participants!$A$1:$G$1600,7,FALSE)</f>
        <v>#N/A</v>
      </c>
      <c r="L135" s="143"/>
      <c r="M135" s="118"/>
      <c r="N135" s="144"/>
      <c r="O135" s="132"/>
    </row>
    <row r="136" spans="1:15" ht="14.25" customHeight="1">
      <c r="A136" s="124"/>
      <c r="B136" s="125"/>
      <c r="C136" s="125"/>
      <c r="D136" s="126"/>
      <c r="E136" s="126"/>
      <c r="F136" s="126"/>
      <c r="G136" s="128" t="e">
        <f>+VLOOKUP(F136,Participants!$A$1:$F$1600,2,FALSE)</f>
        <v>#N/A</v>
      </c>
      <c r="H136" s="128" t="e">
        <f>+VLOOKUP(F136,Participants!$A$1:$F$1600,4,FALSE)</f>
        <v>#N/A</v>
      </c>
      <c r="I136" s="128" t="e">
        <f>+VLOOKUP(F136,Participants!$A$1:$F$1600,5,FALSE)</f>
        <v>#N/A</v>
      </c>
      <c r="J136" s="128" t="e">
        <f>+VLOOKUP(F136,Participants!$A$1:$F$1600,3,FALSE)</f>
        <v>#N/A</v>
      </c>
      <c r="K136" s="59" t="e">
        <f>+VLOOKUP(F136,Participants!$A$1:$G$1600,7,FALSE)</f>
        <v>#N/A</v>
      </c>
      <c r="L136" s="145"/>
      <c r="M136" s="128"/>
      <c r="N136" s="56"/>
      <c r="O136" s="132"/>
    </row>
    <row r="137" spans="1:15" ht="14.25" customHeight="1">
      <c r="A137" s="114"/>
      <c r="B137" s="115"/>
      <c r="C137" s="115"/>
      <c r="D137" s="116"/>
      <c r="E137" s="116"/>
      <c r="F137" s="116"/>
      <c r="G137" s="118" t="e">
        <f>+VLOOKUP(F137,Participants!$A$1:$F$1600,2,FALSE)</f>
        <v>#N/A</v>
      </c>
      <c r="H137" s="118" t="e">
        <f>+VLOOKUP(F137,Participants!$A$1:$F$1600,4,FALSE)</f>
        <v>#N/A</v>
      </c>
      <c r="I137" s="118" t="e">
        <f>+VLOOKUP(F137,Participants!$A$1:$F$1600,5,FALSE)</f>
        <v>#N/A</v>
      </c>
      <c r="J137" s="118" t="e">
        <f>+VLOOKUP(F137,Participants!$A$1:$F$1600,3,FALSE)</f>
        <v>#N/A</v>
      </c>
      <c r="K137" s="59" t="e">
        <f>+VLOOKUP(F137,Participants!$A$1:$G$1600,7,FALSE)</f>
        <v>#N/A</v>
      </c>
      <c r="L137" s="143"/>
      <c r="M137" s="118"/>
      <c r="N137" s="144"/>
      <c r="O137" s="132"/>
    </row>
    <row r="138" spans="1:15" ht="14.25" customHeight="1">
      <c r="A138" s="124"/>
      <c r="B138" s="125"/>
      <c r="C138" s="125"/>
      <c r="D138" s="126"/>
      <c r="E138" s="126"/>
      <c r="F138" s="126"/>
      <c r="G138" s="128" t="e">
        <f>+VLOOKUP(F138,Participants!$A$1:$F$1600,2,FALSE)</f>
        <v>#N/A</v>
      </c>
      <c r="H138" s="128" t="e">
        <f>+VLOOKUP(F138,Participants!$A$1:$F$1600,4,FALSE)</f>
        <v>#N/A</v>
      </c>
      <c r="I138" s="128" t="e">
        <f>+VLOOKUP(F138,Participants!$A$1:$F$1600,5,FALSE)</f>
        <v>#N/A</v>
      </c>
      <c r="J138" s="128" t="e">
        <f>+VLOOKUP(F138,Participants!$A$1:$F$1600,3,FALSE)</f>
        <v>#N/A</v>
      </c>
      <c r="K138" s="59" t="e">
        <f>+VLOOKUP(F138,Participants!$A$1:$G$1600,7,FALSE)</f>
        <v>#N/A</v>
      </c>
      <c r="L138" s="145"/>
      <c r="M138" s="128"/>
      <c r="N138" s="56"/>
      <c r="O138" s="132"/>
    </row>
    <row r="139" spans="1:15" ht="14.25" customHeight="1">
      <c r="A139" s="114"/>
      <c r="B139" s="115"/>
      <c r="C139" s="115"/>
      <c r="D139" s="116"/>
      <c r="E139" s="116"/>
      <c r="F139" s="116"/>
      <c r="G139" s="118" t="e">
        <f>+VLOOKUP(F139,Participants!$A$1:$F$1600,2,FALSE)</f>
        <v>#N/A</v>
      </c>
      <c r="H139" s="118" t="e">
        <f>+VLOOKUP(F139,Participants!$A$1:$F$1600,4,FALSE)</f>
        <v>#N/A</v>
      </c>
      <c r="I139" s="118" t="e">
        <f>+VLOOKUP(F139,Participants!$A$1:$F$1600,5,FALSE)</f>
        <v>#N/A</v>
      </c>
      <c r="J139" s="118" t="e">
        <f>+VLOOKUP(F139,Participants!$A$1:$F$1600,3,FALSE)</f>
        <v>#N/A</v>
      </c>
      <c r="K139" s="59" t="e">
        <f>+VLOOKUP(F139,Participants!$A$1:$G$1600,7,FALSE)</f>
        <v>#N/A</v>
      </c>
      <c r="L139" s="143"/>
      <c r="M139" s="118"/>
      <c r="N139" s="144"/>
      <c r="O139" s="132"/>
    </row>
    <row r="140" spans="1:15" ht="14.25" customHeight="1">
      <c r="A140" s="124"/>
      <c r="B140" s="125"/>
      <c r="C140" s="125"/>
      <c r="D140" s="126"/>
      <c r="E140" s="126"/>
      <c r="F140" s="126"/>
      <c r="G140" s="128" t="e">
        <f>+VLOOKUP(F140,Participants!$A$1:$F$1600,2,FALSE)</f>
        <v>#N/A</v>
      </c>
      <c r="H140" s="128" t="e">
        <f>+VLOOKUP(F140,Participants!$A$1:$F$1600,4,FALSE)</f>
        <v>#N/A</v>
      </c>
      <c r="I140" s="128" t="e">
        <f>+VLOOKUP(F140,Participants!$A$1:$F$1600,5,FALSE)</f>
        <v>#N/A</v>
      </c>
      <c r="J140" s="128" t="e">
        <f>+VLOOKUP(F140,Participants!$A$1:$F$1600,3,FALSE)</f>
        <v>#N/A</v>
      </c>
      <c r="K140" s="59" t="e">
        <f>+VLOOKUP(F140,Participants!$A$1:$G$1600,7,FALSE)</f>
        <v>#N/A</v>
      </c>
      <c r="L140" s="145"/>
      <c r="M140" s="128"/>
      <c r="N140" s="56"/>
      <c r="O140" s="132"/>
    </row>
    <row r="141" spans="1:15" ht="14.25" customHeight="1">
      <c r="A141" s="114"/>
      <c r="B141" s="115"/>
      <c r="C141" s="115"/>
      <c r="D141" s="116"/>
      <c r="E141" s="116"/>
      <c r="F141" s="116"/>
      <c r="G141" s="118" t="e">
        <f>+VLOOKUP(F141,Participants!$A$1:$F$1600,2,FALSE)</f>
        <v>#N/A</v>
      </c>
      <c r="H141" s="118" t="e">
        <f>+VLOOKUP(F141,Participants!$A$1:$F$1600,4,FALSE)</f>
        <v>#N/A</v>
      </c>
      <c r="I141" s="118" t="e">
        <f>+VLOOKUP(F141,Participants!$A$1:$F$1600,5,FALSE)</f>
        <v>#N/A</v>
      </c>
      <c r="J141" s="118" t="e">
        <f>+VLOOKUP(F141,Participants!$A$1:$F$1600,3,FALSE)</f>
        <v>#N/A</v>
      </c>
      <c r="K141" s="59" t="e">
        <f>+VLOOKUP(F141,Participants!$A$1:$G$1600,7,FALSE)</f>
        <v>#N/A</v>
      </c>
      <c r="L141" s="143"/>
      <c r="M141" s="118"/>
      <c r="N141" s="144"/>
      <c r="O141" s="132"/>
    </row>
    <row r="142" spans="1:15" ht="14.25" customHeight="1">
      <c r="A142" s="124"/>
      <c r="B142" s="125"/>
      <c r="C142" s="125"/>
      <c r="D142" s="126"/>
      <c r="E142" s="126"/>
      <c r="F142" s="126"/>
      <c r="G142" s="128" t="e">
        <f>+VLOOKUP(F142,Participants!$A$1:$F$1600,2,FALSE)</f>
        <v>#N/A</v>
      </c>
      <c r="H142" s="128" t="e">
        <f>+VLOOKUP(F142,Participants!$A$1:$F$1600,4,FALSE)</f>
        <v>#N/A</v>
      </c>
      <c r="I142" s="128" t="e">
        <f>+VLOOKUP(F142,Participants!$A$1:$F$1600,5,FALSE)</f>
        <v>#N/A</v>
      </c>
      <c r="J142" s="128" t="e">
        <f>+VLOOKUP(F142,Participants!$A$1:$F$1600,3,FALSE)</f>
        <v>#N/A</v>
      </c>
      <c r="K142" s="59" t="e">
        <f>+VLOOKUP(F142,Participants!$A$1:$G$1600,7,FALSE)</f>
        <v>#N/A</v>
      </c>
      <c r="L142" s="145"/>
      <c r="M142" s="128"/>
      <c r="N142" s="56"/>
      <c r="O142" s="132"/>
    </row>
    <row r="143" spans="1:15" ht="14.25" customHeight="1">
      <c r="A143" s="114"/>
      <c r="B143" s="115"/>
      <c r="C143" s="115"/>
      <c r="D143" s="116"/>
      <c r="E143" s="116"/>
      <c r="F143" s="116"/>
      <c r="G143" s="118" t="e">
        <f>+VLOOKUP(F143,Participants!$A$1:$F$1600,2,FALSE)</f>
        <v>#N/A</v>
      </c>
      <c r="H143" s="118" t="e">
        <f>+VLOOKUP(F143,Participants!$A$1:$F$1600,4,FALSE)</f>
        <v>#N/A</v>
      </c>
      <c r="I143" s="118" t="e">
        <f>+VLOOKUP(F143,Participants!$A$1:$F$1600,5,FALSE)</f>
        <v>#N/A</v>
      </c>
      <c r="J143" s="118" t="e">
        <f>+VLOOKUP(F143,Participants!$A$1:$F$1600,3,FALSE)</f>
        <v>#N/A</v>
      </c>
      <c r="K143" s="59" t="e">
        <f>+VLOOKUP(F143,Participants!$A$1:$G$1600,7,FALSE)</f>
        <v>#N/A</v>
      </c>
      <c r="L143" s="143"/>
      <c r="M143" s="118"/>
      <c r="N143" s="144"/>
      <c r="O143" s="132"/>
    </row>
    <row r="144" spans="1:15" ht="14.25" customHeight="1">
      <c r="A144" s="124"/>
      <c r="B144" s="125"/>
      <c r="C144" s="125"/>
      <c r="D144" s="126"/>
      <c r="E144" s="126"/>
      <c r="F144" s="126"/>
      <c r="G144" s="128" t="e">
        <f>+VLOOKUP(F144,Participants!$A$1:$F$1600,2,FALSE)</f>
        <v>#N/A</v>
      </c>
      <c r="H144" s="128" t="e">
        <f>+VLOOKUP(F144,Participants!$A$1:$F$1600,4,FALSE)</f>
        <v>#N/A</v>
      </c>
      <c r="I144" s="128" t="e">
        <f>+VLOOKUP(F144,Participants!$A$1:$F$1600,5,FALSE)</f>
        <v>#N/A</v>
      </c>
      <c r="J144" s="128" t="e">
        <f>+VLOOKUP(F144,Participants!$A$1:$F$1600,3,FALSE)</f>
        <v>#N/A</v>
      </c>
      <c r="K144" s="59" t="e">
        <f>+VLOOKUP(F144,Participants!$A$1:$G$1600,7,FALSE)</f>
        <v>#N/A</v>
      </c>
      <c r="L144" s="145"/>
      <c r="M144" s="128"/>
      <c r="N144" s="56"/>
      <c r="O144" s="132"/>
    </row>
    <row r="145" spans="1:15" ht="14.25" customHeight="1">
      <c r="A145" s="114"/>
      <c r="B145" s="115"/>
      <c r="C145" s="115"/>
      <c r="D145" s="116"/>
      <c r="E145" s="116"/>
      <c r="F145" s="116"/>
      <c r="G145" s="118" t="e">
        <f>+VLOOKUP(F145,Participants!$A$1:$F$1600,2,FALSE)</f>
        <v>#N/A</v>
      </c>
      <c r="H145" s="118" t="e">
        <f>+VLOOKUP(F145,Participants!$A$1:$F$1600,4,FALSE)</f>
        <v>#N/A</v>
      </c>
      <c r="I145" s="118" t="e">
        <f>+VLOOKUP(F145,Participants!$A$1:$F$1600,5,FALSE)</f>
        <v>#N/A</v>
      </c>
      <c r="J145" s="118" t="e">
        <f>+VLOOKUP(F145,Participants!$A$1:$F$1600,3,FALSE)</f>
        <v>#N/A</v>
      </c>
      <c r="K145" s="59" t="e">
        <f>+VLOOKUP(F145,Participants!$A$1:$G$1600,7,FALSE)</f>
        <v>#N/A</v>
      </c>
      <c r="L145" s="143"/>
      <c r="M145" s="118"/>
      <c r="N145" s="144"/>
      <c r="O145" s="132"/>
    </row>
    <row r="146" spans="1:15" ht="14.25" customHeight="1">
      <c r="A146" s="124"/>
      <c r="B146" s="125"/>
      <c r="C146" s="125"/>
      <c r="D146" s="126"/>
      <c r="E146" s="126"/>
      <c r="F146" s="126"/>
      <c r="G146" s="128" t="e">
        <f>+VLOOKUP(F146,Participants!$A$1:$F$1600,2,FALSE)</f>
        <v>#N/A</v>
      </c>
      <c r="H146" s="128" t="e">
        <f>+VLOOKUP(F146,Participants!$A$1:$F$1600,4,FALSE)</f>
        <v>#N/A</v>
      </c>
      <c r="I146" s="128" t="e">
        <f>+VLOOKUP(F146,Participants!$A$1:$F$1600,5,FALSE)</f>
        <v>#N/A</v>
      </c>
      <c r="J146" s="128" t="e">
        <f>+VLOOKUP(F146,Participants!$A$1:$F$1600,3,FALSE)</f>
        <v>#N/A</v>
      </c>
      <c r="K146" s="59" t="e">
        <f>+VLOOKUP(F146,Participants!$A$1:$G$1600,7,FALSE)</f>
        <v>#N/A</v>
      </c>
      <c r="L146" s="145"/>
      <c r="M146" s="128"/>
      <c r="N146" s="56"/>
      <c r="O146" s="132"/>
    </row>
    <row r="147" spans="1:15" ht="14.25" customHeight="1">
      <c r="A147" s="114"/>
      <c r="B147" s="115"/>
      <c r="C147" s="115"/>
      <c r="D147" s="116"/>
      <c r="E147" s="116"/>
      <c r="F147" s="116"/>
      <c r="G147" s="118" t="e">
        <f>+VLOOKUP(F147,Participants!$A$1:$F$1600,2,FALSE)</f>
        <v>#N/A</v>
      </c>
      <c r="H147" s="118" t="e">
        <f>+VLOOKUP(F147,Participants!$A$1:$F$1600,4,FALSE)</f>
        <v>#N/A</v>
      </c>
      <c r="I147" s="118" t="e">
        <f>+VLOOKUP(F147,Participants!$A$1:$F$1600,5,FALSE)</f>
        <v>#N/A</v>
      </c>
      <c r="J147" s="118" t="e">
        <f>+VLOOKUP(F147,Participants!$A$1:$F$1600,3,FALSE)</f>
        <v>#N/A</v>
      </c>
      <c r="K147" s="59" t="e">
        <f>+VLOOKUP(F147,Participants!$A$1:$G$1600,7,FALSE)</f>
        <v>#N/A</v>
      </c>
      <c r="L147" s="143"/>
      <c r="M147" s="118"/>
      <c r="N147" s="144"/>
      <c r="O147" s="132"/>
    </row>
    <row r="148" spans="1:15" ht="14.25" customHeight="1">
      <c r="A148" s="124"/>
      <c r="B148" s="125"/>
      <c r="C148" s="125"/>
      <c r="D148" s="126"/>
      <c r="E148" s="126"/>
      <c r="F148" s="126"/>
      <c r="G148" s="128" t="e">
        <f>+VLOOKUP(F148,Participants!$A$1:$F$1600,2,FALSE)</f>
        <v>#N/A</v>
      </c>
      <c r="H148" s="128" t="e">
        <f>+VLOOKUP(F148,Participants!$A$1:$F$1600,4,FALSE)</f>
        <v>#N/A</v>
      </c>
      <c r="I148" s="128" t="e">
        <f>+VLOOKUP(F148,Participants!$A$1:$F$1600,5,FALSE)</f>
        <v>#N/A</v>
      </c>
      <c r="J148" s="128" t="e">
        <f>+VLOOKUP(F148,Participants!$A$1:$F$1600,3,FALSE)</f>
        <v>#N/A</v>
      </c>
      <c r="K148" s="59" t="e">
        <f>+VLOOKUP(F148,Participants!$A$1:$G$1600,7,FALSE)</f>
        <v>#N/A</v>
      </c>
      <c r="L148" s="145"/>
      <c r="M148" s="128"/>
      <c r="N148" s="56"/>
      <c r="O148" s="132"/>
    </row>
    <row r="149" spans="1:15" ht="14.25" customHeight="1">
      <c r="A149" s="114"/>
      <c r="B149" s="115"/>
      <c r="C149" s="115"/>
      <c r="D149" s="116"/>
      <c r="E149" s="116"/>
      <c r="F149" s="116"/>
      <c r="G149" s="118" t="e">
        <f>+VLOOKUP(F149,Participants!$A$1:$F$1600,2,FALSE)</f>
        <v>#N/A</v>
      </c>
      <c r="H149" s="118" t="e">
        <f>+VLOOKUP(F149,Participants!$A$1:$F$1600,4,FALSE)</f>
        <v>#N/A</v>
      </c>
      <c r="I149" s="118" t="e">
        <f>+VLOOKUP(F149,Participants!$A$1:$F$1600,5,FALSE)</f>
        <v>#N/A</v>
      </c>
      <c r="J149" s="118" t="e">
        <f>+VLOOKUP(F149,Participants!$A$1:$F$1600,3,FALSE)</f>
        <v>#N/A</v>
      </c>
      <c r="K149" s="59" t="e">
        <f>+VLOOKUP(F149,Participants!$A$1:$G$1600,7,FALSE)</f>
        <v>#N/A</v>
      </c>
      <c r="L149" s="143"/>
      <c r="M149" s="118"/>
      <c r="N149" s="144"/>
      <c r="O149" s="132"/>
    </row>
    <row r="150" spans="1:15" ht="14.25" customHeight="1">
      <c r="A150" s="124"/>
      <c r="B150" s="125"/>
      <c r="C150" s="125"/>
      <c r="D150" s="126"/>
      <c r="E150" s="126"/>
      <c r="F150" s="126"/>
      <c r="G150" s="128" t="e">
        <f>+VLOOKUP(F150,Participants!$A$1:$F$1600,2,FALSE)</f>
        <v>#N/A</v>
      </c>
      <c r="H150" s="128" t="e">
        <f>+VLOOKUP(F150,Participants!$A$1:$F$1600,4,FALSE)</f>
        <v>#N/A</v>
      </c>
      <c r="I150" s="128" t="e">
        <f>+VLOOKUP(F150,Participants!$A$1:$F$1600,5,FALSE)</f>
        <v>#N/A</v>
      </c>
      <c r="J150" s="128" t="e">
        <f>+VLOOKUP(F150,Participants!$A$1:$F$1600,3,FALSE)</f>
        <v>#N/A</v>
      </c>
      <c r="K150" s="59" t="e">
        <f>+VLOOKUP(F150,Participants!$A$1:$G$1600,7,FALSE)</f>
        <v>#N/A</v>
      </c>
      <c r="L150" s="145"/>
      <c r="M150" s="128"/>
      <c r="N150" s="56"/>
      <c r="O150" s="132"/>
    </row>
    <row r="151" spans="1:15" ht="14.25" customHeight="1">
      <c r="A151" s="114"/>
      <c r="B151" s="115"/>
      <c r="C151" s="115"/>
      <c r="D151" s="116"/>
      <c r="E151" s="116"/>
      <c r="F151" s="116"/>
      <c r="G151" s="118" t="e">
        <f>+VLOOKUP(F151,Participants!$A$1:$F$1600,2,FALSE)</f>
        <v>#N/A</v>
      </c>
      <c r="H151" s="118" t="e">
        <f>+VLOOKUP(F151,Participants!$A$1:$F$1600,4,FALSE)</f>
        <v>#N/A</v>
      </c>
      <c r="I151" s="118" t="e">
        <f>+VLOOKUP(F151,Participants!$A$1:$F$1600,5,FALSE)</f>
        <v>#N/A</v>
      </c>
      <c r="J151" s="118" t="e">
        <f>+VLOOKUP(F151,Participants!$A$1:$F$1600,3,FALSE)</f>
        <v>#N/A</v>
      </c>
      <c r="K151" s="59" t="e">
        <f>+VLOOKUP(F151,Participants!$A$1:$G$1600,7,FALSE)</f>
        <v>#N/A</v>
      </c>
      <c r="L151" s="143"/>
      <c r="M151" s="118"/>
      <c r="N151" s="144"/>
      <c r="O151" s="132"/>
    </row>
    <row r="152" spans="1:15" ht="14.25" customHeight="1">
      <c r="A152" s="124"/>
      <c r="B152" s="125"/>
      <c r="C152" s="125"/>
      <c r="D152" s="126"/>
      <c r="E152" s="126"/>
      <c r="F152" s="126"/>
      <c r="G152" s="128" t="e">
        <f>+VLOOKUP(F152,Participants!$A$1:$F$1600,2,FALSE)</f>
        <v>#N/A</v>
      </c>
      <c r="H152" s="128" t="e">
        <f>+VLOOKUP(F152,Participants!$A$1:$F$1600,4,FALSE)</f>
        <v>#N/A</v>
      </c>
      <c r="I152" s="128" t="e">
        <f>+VLOOKUP(F152,Participants!$A$1:$F$1600,5,FALSE)</f>
        <v>#N/A</v>
      </c>
      <c r="J152" s="128" t="e">
        <f>+VLOOKUP(F152,Participants!$A$1:$F$1600,3,FALSE)</f>
        <v>#N/A</v>
      </c>
      <c r="K152" s="59" t="e">
        <f>+VLOOKUP(F152,Participants!$A$1:$G$1600,7,FALSE)</f>
        <v>#N/A</v>
      </c>
      <c r="L152" s="145"/>
      <c r="M152" s="128"/>
      <c r="N152" s="56"/>
      <c r="O152" s="132"/>
    </row>
    <row r="153" spans="1:15" ht="14.25" customHeight="1">
      <c r="A153" s="114"/>
      <c r="B153" s="115"/>
      <c r="C153" s="115"/>
      <c r="D153" s="116"/>
      <c r="E153" s="116"/>
      <c r="F153" s="116"/>
      <c r="G153" s="118" t="e">
        <f>+VLOOKUP(F153,Participants!$A$1:$F$1600,2,FALSE)</f>
        <v>#N/A</v>
      </c>
      <c r="H153" s="118" t="e">
        <f>+VLOOKUP(F153,Participants!$A$1:$F$1600,4,FALSE)</f>
        <v>#N/A</v>
      </c>
      <c r="I153" s="118" t="e">
        <f>+VLOOKUP(F153,Participants!$A$1:$F$1600,5,FALSE)</f>
        <v>#N/A</v>
      </c>
      <c r="J153" s="118" t="e">
        <f>+VLOOKUP(F153,Participants!$A$1:$F$1600,3,FALSE)</f>
        <v>#N/A</v>
      </c>
      <c r="K153" s="59" t="e">
        <f>+VLOOKUP(F153,Participants!$A$1:$G$1600,7,FALSE)</f>
        <v>#N/A</v>
      </c>
      <c r="L153" s="143"/>
      <c r="M153" s="118"/>
      <c r="N153" s="144"/>
      <c r="O153" s="132"/>
    </row>
    <row r="154" spans="1:15" ht="14.25" customHeight="1">
      <c r="A154" s="124"/>
      <c r="B154" s="125"/>
      <c r="C154" s="125"/>
      <c r="D154" s="126"/>
      <c r="E154" s="126"/>
      <c r="F154" s="126"/>
      <c r="G154" s="128" t="e">
        <f>+VLOOKUP(F154,Participants!$A$1:$F$1600,2,FALSE)</f>
        <v>#N/A</v>
      </c>
      <c r="H154" s="128" t="e">
        <f>+VLOOKUP(F154,Participants!$A$1:$F$1600,4,FALSE)</f>
        <v>#N/A</v>
      </c>
      <c r="I154" s="128" t="e">
        <f>+VLOOKUP(F154,Participants!$A$1:$F$1600,5,FALSE)</f>
        <v>#N/A</v>
      </c>
      <c r="J154" s="128" t="e">
        <f>+VLOOKUP(F154,Participants!$A$1:$F$1600,3,FALSE)</f>
        <v>#N/A</v>
      </c>
      <c r="K154" s="59" t="e">
        <f>+VLOOKUP(F154,Participants!$A$1:$G$1600,7,FALSE)</f>
        <v>#N/A</v>
      </c>
      <c r="L154" s="145"/>
      <c r="M154" s="128"/>
      <c r="N154" s="56"/>
      <c r="O154" s="132"/>
    </row>
    <row r="155" spans="1:15" ht="14.25" customHeight="1">
      <c r="A155" s="114"/>
      <c r="B155" s="115"/>
      <c r="C155" s="115"/>
      <c r="D155" s="116"/>
      <c r="E155" s="116"/>
      <c r="F155" s="116"/>
      <c r="G155" s="118" t="e">
        <f>+VLOOKUP(F155,Participants!$A$1:$F$1600,2,FALSE)</f>
        <v>#N/A</v>
      </c>
      <c r="H155" s="118" t="e">
        <f>+VLOOKUP(F155,Participants!$A$1:$F$1600,4,FALSE)</f>
        <v>#N/A</v>
      </c>
      <c r="I155" s="118" t="e">
        <f>+VLOOKUP(F155,Participants!$A$1:$F$1600,5,FALSE)</f>
        <v>#N/A</v>
      </c>
      <c r="J155" s="118" t="e">
        <f>+VLOOKUP(F155,Participants!$A$1:$F$1600,3,FALSE)</f>
        <v>#N/A</v>
      </c>
      <c r="K155" s="59" t="e">
        <f>+VLOOKUP(F155,Participants!$A$1:$G$1600,7,FALSE)</f>
        <v>#N/A</v>
      </c>
      <c r="L155" s="143"/>
      <c r="M155" s="118"/>
      <c r="N155" s="144"/>
      <c r="O155" s="132"/>
    </row>
    <row r="156" spans="1:15" ht="14.25" customHeight="1">
      <c r="A156" s="124"/>
      <c r="B156" s="125"/>
      <c r="C156" s="125"/>
      <c r="D156" s="126"/>
      <c r="E156" s="126"/>
      <c r="F156" s="126"/>
      <c r="G156" s="128" t="e">
        <f>+VLOOKUP(F156,Participants!$A$1:$F$1600,2,FALSE)</f>
        <v>#N/A</v>
      </c>
      <c r="H156" s="128" t="e">
        <f>+VLOOKUP(F156,Participants!$A$1:$F$1600,4,FALSE)</f>
        <v>#N/A</v>
      </c>
      <c r="I156" s="128" t="e">
        <f>+VLOOKUP(F156,Participants!$A$1:$F$1600,5,FALSE)</f>
        <v>#N/A</v>
      </c>
      <c r="J156" s="128" t="e">
        <f>+VLOOKUP(F156,Participants!$A$1:$F$1600,3,FALSE)</f>
        <v>#N/A</v>
      </c>
      <c r="K156" s="59" t="e">
        <f>+VLOOKUP(F156,Participants!$A$1:$G$1600,7,FALSE)</f>
        <v>#N/A</v>
      </c>
      <c r="L156" s="145"/>
      <c r="M156" s="128"/>
      <c r="N156" s="56"/>
      <c r="O156" s="132"/>
    </row>
    <row r="157" spans="1:15" ht="14.25" customHeight="1">
      <c r="A157" s="114"/>
      <c r="B157" s="115"/>
      <c r="C157" s="115"/>
      <c r="D157" s="116"/>
      <c r="E157" s="116"/>
      <c r="F157" s="116"/>
      <c r="G157" s="118" t="e">
        <f>+VLOOKUP(F157,Participants!$A$1:$F$1600,2,FALSE)</f>
        <v>#N/A</v>
      </c>
      <c r="H157" s="118" t="e">
        <f>+VLOOKUP(F157,Participants!$A$1:$F$1600,4,FALSE)</f>
        <v>#N/A</v>
      </c>
      <c r="I157" s="118" t="e">
        <f>+VLOOKUP(F157,Participants!$A$1:$F$1600,5,FALSE)</f>
        <v>#N/A</v>
      </c>
      <c r="J157" s="118" t="e">
        <f>+VLOOKUP(F157,Participants!$A$1:$F$1600,3,FALSE)</f>
        <v>#N/A</v>
      </c>
      <c r="K157" s="59" t="e">
        <f>+VLOOKUP(F157,Participants!$A$1:$G$1600,7,FALSE)</f>
        <v>#N/A</v>
      </c>
      <c r="L157" s="143"/>
      <c r="M157" s="118"/>
      <c r="N157" s="144"/>
      <c r="O157" s="132"/>
    </row>
    <row r="158" spans="1:15" ht="14.25" customHeight="1">
      <c r="A158" s="124"/>
      <c r="B158" s="125"/>
      <c r="C158" s="125"/>
      <c r="D158" s="126"/>
      <c r="E158" s="126"/>
      <c r="F158" s="126"/>
      <c r="G158" s="128" t="e">
        <f>+VLOOKUP(F158,Participants!$A$1:$F$1600,2,FALSE)</f>
        <v>#N/A</v>
      </c>
      <c r="H158" s="128" t="e">
        <f>+VLOOKUP(F158,Participants!$A$1:$F$1600,4,FALSE)</f>
        <v>#N/A</v>
      </c>
      <c r="I158" s="128" t="e">
        <f>+VLOOKUP(F158,Participants!$A$1:$F$1600,5,FALSE)</f>
        <v>#N/A</v>
      </c>
      <c r="J158" s="128" t="e">
        <f>+VLOOKUP(F158,Participants!$A$1:$F$1600,3,FALSE)</f>
        <v>#N/A</v>
      </c>
      <c r="K158" s="59" t="e">
        <f>+VLOOKUP(F158,Participants!$A$1:$G$1600,7,FALSE)</f>
        <v>#N/A</v>
      </c>
      <c r="L158" s="145"/>
      <c r="M158" s="128"/>
      <c r="N158" s="56"/>
      <c r="O158" s="132"/>
    </row>
    <row r="159" spans="1:15" ht="14.25" customHeight="1">
      <c r="A159" s="114"/>
      <c r="B159" s="115"/>
      <c r="C159" s="115"/>
      <c r="D159" s="116"/>
      <c r="E159" s="116"/>
      <c r="F159" s="116"/>
      <c r="G159" s="118" t="e">
        <f>+VLOOKUP(F159,Participants!$A$1:$F$1600,2,FALSE)</f>
        <v>#N/A</v>
      </c>
      <c r="H159" s="118" t="e">
        <f>+VLOOKUP(F159,Participants!$A$1:$F$1600,4,FALSE)</f>
        <v>#N/A</v>
      </c>
      <c r="I159" s="118" t="e">
        <f>+VLOOKUP(F159,Participants!$A$1:$F$1600,5,FALSE)</f>
        <v>#N/A</v>
      </c>
      <c r="J159" s="118" t="e">
        <f>+VLOOKUP(F159,Participants!$A$1:$F$1600,3,FALSE)</f>
        <v>#N/A</v>
      </c>
      <c r="K159" s="59" t="e">
        <f>+VLOOKUP(F159,Participants!$A$1:$G$1600,7,FALSE)</f>
        <v>#N/A</v>
      </c>
      <c r="L159" s="143"/>
      <c r="M159" s="118"/>
      <c r="N159" s="144"/>
      <c r="O159" s="132"/>
    </row>
    <row r="160" spans="1:15" ht="14.25" customHeight="1">
      <c r="A160" s="124"/>
      <c r="B160" s="125"/>
      <c r="C160" s="125"/>
      <c r="D160" s="126"/>
      <c r="E160" s="126"/>
      <c r="F160" s="126"/>
      <c r="G160" s="128" t="e">
        <f>+VLOOKUP(F160,Participants!$A$1:$F$1600,2,FALSE)</f>
        <v>#N/A</v>
      </c>
      <c r="H160" s="128" t="e">
        <f>+VLOOKUP(F160,Participants!$A$1:$F$1600,4,FALSE)</f>
        <v>#N/A</v>
      </c>
      <c r="I160" s="128" t="e">
        <f>+VLOOKUP(F160,Participants!$A$1:$F$1600,5,FALSE)</f>
        <v>#N/A</v>
      </c>
      <c r="J160" s="128" t="e">
        <f>+VLOOKUP(F160,Participants!$A$1:$F$1600,3,FALSE)</f>
        <v>#N/A</v>
      </c>
      <c r="K160" s="59" t="e">
        <f>+VLOOKUP(F160,Participants!$A$1:$G$1600,7,FALSE)</f>
        <v>#N/A</v>
      </c>
      <c r="L160" s="145"/>
      <c r="M160" s="128"/>
      <c r="N160" s="56"/>
      <c r="O160" s="132"/>
    </row>
    <row r="161" spans="1:15" ht="14.25" customHeight="1">
      <c r="A161" s="114"/>
      <c r="B161" s="115"/>
      <c r="C161" s="115"/>
      <c r="D161" s="116"/>
      <c r="E161" s="116"/>
      <c r="F161" s="116"/>
      <c r="G161" s="118" t="e">
        <f>+VLOOKUP(F161,Participants!$A$1:$F$1600,2,FALSE)</f>
        <v>#N/A</v>
      </c>
      <c r="H161" s="118" t="e">
        <f>+VLOOKUP(F161,Participants!$A$1:$F$1600,4,FALSE)</f>
        <v>#N/A</v>
      </c>
      <c r="I161" s="118" t="e">
        <f>+VLOOKUP(F161,Participants!$A$1:$F$1600,5,FALSE)</f>
        <v>#N/A</v>
      </c>
      <c r="J161" s="118" t="e">
        <f>+VLOOKUP(F161,Participants!$A$1:$F$1600,3,FALSE)</f>
        <v>#N/A</v>
      </c>
      <c r="K161" s="59" t="e">
        <f>+VLOOKUP(F161,Participants!$A$1:$G$1600,7,FALSE)</f>
        <v>#N/A</v>
      </c>
      <c r="L161" s="143"/>
      <c r="M161" s="118"/>
      <c r="N161" s="144"/>
      <c r="O161" s="132"/>
    </row>
    <row r="162" spans="1:15" ht="14.25" customHeight="1">
      <c r="A162" s="124"/>
      <c r="B162" s="125"/>
      <c r="C162" s="125"/>
      <c r="D162" s="126"/>
      <c r="E162" s="126"/>
      <c r="F162" s="126"/>
      <c r="G162" s="128" t="e">
        <f>+VLOOKUP(F162,Participants!$A$1:$F$1600,2,FALSE)</f>
        <v>#N/A</v>
      </c>
      <c r="H162" s="128" t="e">
        <f>+VLOOKUP(F162,Participants!$A$1:$F$1600,4,FALSE)</f>
        <v>#N/A</v>
      </c>
      <c r="I162" s="128" t="e">
        <f>+VLOOKUP(F162,Participants!$A$1:$F$1600,5,FALSE)</f>
        <v>#N/A</v>
      </c>
      <c r="J162" s="128" t="e">
        <f>+VLOOKUP(F162,Participants!$A$1:$F$1600,3,FALSE)</f>
        <v>#N/A</v>
      </c>
      <c r="K162" s="59" t="e">
        <f>+VLOOKUP(F162,Participants!$A$1:$G$1600,7,FALSE)</f>
        <v>#N/A</v>
      </c>
      <c r="L162" s="145"/>
      <c r="M162" s="128"/>
      <c r="N162" s="56"/>
      <c r="O162" s="132"/>
    </row>
    <row r="163" spans="1:15" ht="14.25" customHeight="1">
      <c r="A163" s="114"/>
      <c r="B163" s="115"/>
      <c r="C163" s="115"/>
      <c r="D163" s="116"/>
      <c r="E163" s="116"/>
      <c r="F163" s="116"/>
      <c r="G163" s="118" t="e">
        <f>+VLOOKUP(F163,Participants!$A$1:$F$1600,2,FALSE)</f>
        <v>#N/A</v>
      </c>
      <c r="H163" s="118" t="e">
        <f>+VLOOKUP(F163,Participants!$A$1:$F$1600,4,FALSE)</f>
        <v>#N/A</v>
      </c>
      <c r="I163" s="118" t="e">
        <f>+VLOOKUP(F163,Participants!$A$1:$F$1600,5,FALSE)</f>
        <v>#N/A</v>
      </c>
      <c r="J163" s="118" t="e">
        <f>+VLOOKUP(F163,Participants!$A$1:$F$1600,3,FALSE)</f>
        <v>#N/A</v>
      </c>
      <c r="K163" s="59" t="e">
        <f>+VLOOKUP(F163,Participants!$A$1:$G$1600,7,FALSE)</f>
        <v>#N/A</v>
      </c>
      <c r="L163" s="143"/>
      <c r="M163" s="118"/>
      <c r="N163" s="144"/>
      <c r="O163" s="132"/>
    </row>
    <row r="164" spans="1:15" ht="14.25" customHeight="1">
      <c r="A164" s="124"/>
      <c r="B164" s="125"/>
      <c r="C164" s="125"/>
      <c r="D164" s="126"/>
      <c r="E164" s="126"/>
      <c r="F164" s="126"/>
      <c r="G164" s="128" t="e">
        <f>+VLOOKUP(F164,Participants!$A$1:$F$1600,2,FALSE)</f>
        <v>#N/A</v>
      </c>
      <c r="H164" s="128" t="e">
        <f>+VLOOKUP(F164,Participants!$A$1:$F$1600,4,FALSE)</f>
        <v>#N/A</v>
      </c>
      <c r="I164" s="128" t="e">
        <f>+VLOOKUP(F164,Participants!$A$1:$F$1600,5,FALSE)</f>
        <v>#N/A</v>
      </c>
      <c r="J164" s="128" t="e">
        <f>+VLOOKUP(F164,Participants!$A$1:$F$1600,3,FALSE)</f>
        <v>#N/A</v>
      </c>
      <c r="K164" s="59" t="e">
        <f>+VLOOKUP(F164,Participants!$A$1:$G$1600,7,FALSE)</f>
        <v>#N/A</v>
      </c>
      <c r="L164" s="145"/>
      <c r="M164" s="128"/>
      <c r="N164" s="56"/>
      <c r="O164" s="132"/>
    </row>
    <row r="165" spans="1:15" ht="14.25" customHeight="1">
      <c r="A165" s="114"/>
      <c r="B165" s="115"/>
      <c r="C165" s="115"/>
      <c r="D165" s="116"/>
      <c r="E165" s="116"/>
      <c r="F165" s="116"/>
      <c r="G165" s="118" t="e">
        <f>+VLOOKUP(F165,Participants!$A$1:$F$1600,2,FALSE)</f>
        <v>#N/A</v>
      </c>
      <c r="H165" s="118" t="e">
        <f>+VLOOKUP(F165,Participants!$A$1:$F$1600,4,FALSE)</f>
        <v>#N/A</v>
      </c>
      <c r="I165" s="118" t="e">
        <f>+VLOOKUP(F165,Participants!$A$1:$F$1600,5,FALSE)</f>
        <v>#N/A</v>
      </c>
      <c r="J165" s="118" t="e">
        <f>+VLOOKUP(F165,Participants!$A$1:$F$1600,3,FALSE)</f>
        <v>#N/A</v>
      </c>
      <c r="K165" s="59" t="e">
        <f>+VLOOKUP(F165,Participants!$A$1:$G$1600,7,FALSE)</f>
        <v>#N/A</v>
      </c>
      <c r="L165" s="143"/>
      <c r="M165" s="118"/>
      <c r="N165" s="144"/>
      <c r="O165" s="132"/>
    </row>
    <row r="166" spans="1:15" ht="14.25" customHeight="1">
      <c r="A166" s="124"/>
      <c r="B166" s="125"/>
      <c r="C166" s="125"/>
      <c r="D166" s="126"/>
      <c r="E166" s="126"/>
      <c r="F166" s="126"/>
      <c r="G166" s="128" t="e">
        <f>+VLOOKUP(F166,Participants!$A$1:$F$1600,2,FALSE)</f>
        <v>#N/A</v>
      </c>
      <c r="H166" s="128" t="e">
        <f>+VLOOKUP(F166,Participants!$A$1:$F$1600,4,FALSE)</f>
        <v>#N/A</v>
      </c>
      <c r="I166" s="128" t="e">
        <f>+VLOOKUP(F166,Participants!$A$1:$F$1600,5,FALSE)</f>
        <v>#N/A</v>
      </c>
      <c r="J166" s="128" t="e">
        <f>+VLOOKUP(F166,Participants!$A$1:$F$1600,3,FALSE)</f>
        <v>#N/A</v>
      </c>
      <c r="K166" s="59" t="e">
        <f>+VLOOKUP(F166,Participants!$A$1:$G$1600,7,FALSE)</f>
        <v>#N/A</v>
      </c>
      <c r="L166" s="145"/>
      <c r="M166" s="128"/>
      <c r="N166" s="56"/>
      <c r="O166" s="132"/>
    </row>
    <row r="167" spans="1:15" ht="14.25" customHeight="1">
      <c r="A167" s="114"/>
      <c r="B167" s="115"/>
      <c r="C167" s="115"/>
      <c r="D167" s="116"/>
      <c r="E167" s="116"/>
      <c r="F167" s="116"/>
      <c r="G167" s="118" t="e">
        <f>+VLOOKUP(F167,Participants!$A$1:$F$1600,2,FALSE)</f>
        <v>#N/A</v>
      </c>
      <c r="H167" s="118" t="e">
        <f>+VLOOKUP(F167,Participants!$A$1:$F$1600,4,FALSE)</f>
        <v>#N/A</v>
      </c>
      <c r="I167" s="118" t="e">
        <f>+VLOOKUP(F167,Participants!$A$1:$F$1600,5,FALSE)</f>
        <v>#N/A</v>
      </c>
      <c r="J167" s="118" t="e">
        <f>+VLOOKUP(F167,Participants!$A$1:$F$1600,3,FALSE)</f>
        <v>#N/A</v>
      </c>
      <c r="K167" s="59" t="e">
        <f>+VLOOKUP(F167,Participants!$A$1:$G$1600,7,FALSE)</f>
        <v>#N/A</v>
      </c>
      <c r="L167" s="143"/>
      <c r="M167" s="118"/>
      <c r="N167" s="144"/>
      <c r="O167" s="132"/>
    </row>
    <row r="168" spans="1:15" ht="14.25" customHeight="1">
      <c r="A168" s="124"/>
      <c r="B168" s="125"/>
      <c r="C168" s="125"/>
      <c r="D168" s="126"/>
      <c r="E168" s="126"/>
      <c r="F168" s="126"/>
      <c r="G168" s="128" t="e">
        <f>+VLOOKUP(F168,Participants!$A$1:$F$1600,2,FALSE)</f>
        <v>#N/A</v>
      </c>
      <c r="H168" s="128" t="e">
        <f>+VLOOKUP(F168,Participants!$A$1:$F$1600,4,FALSE)</f>
        <v>#N/A</v>
      </c>
      <c r="I168" s="128" t="e">
        <f>+VLOOKUP(F168,Participants!$A$1:$F$1600,5,FALSE)</f>
        <v>#N/A</v>
      </c>
      <c r="J168" s="128" t="e">
        <f>+VLOOKUP(F168,Participants!$A$1:$F$1600,3,FALSE)</f>
        <v>#N/A</v>
      </c>
      <c r="K168" s="59" t="e">
        <f>+VLOOKUP(F168,Participants!$A$1:$G$1600,7,FALSE)</f>
        <v>#N/A</v>
      </c>
      <c r="L168" s="145"/>
      <c r="M168" s="128"/>
      <c r="N168" s="56"/>
      <c r="O168" s="132"/>
    </row>
    <row r="169" spans="1:15" ht="14.25" customHeight="1">
      <c r="A169" s="114"/>
      <c r="B169" s="115"/>
      <c r="C169" s="115"/>
      <c r="D169" s="116"/>
      <c r="E169" s="116"/>
      <c r="F169" s="116"/>
      <c r="G169" s="118" t="e">
        <f>+VLOOKUP(F169,Participants!$A$1:$F$1600,2,FALSE)</f>
        <v>#N/A</v>
      </c>
      <c r="H169" s="118" t="e">
        <f>+VLOOKUP(F169,Participants!$A$1:$F$1600,4,FALSE)</f>
        <v>#N/A</v>
      </c>
      <c r="I169" s="118" t="e">
        <f>+VLOOKUP(F169,Participants!$A$1:$F$1600,5,FALSE)</f>
        <v>#N/A</v>
      </c>
      <c r="J169" s="118" t="e">
        <f>+VLOOKUP(F169,Participants!$A$1:$F$1600,3,FALSE)</f>
        <v>#N/A</v>
      </c>
      <c r="K169" s="59" t="e">
        <f>+VLOOKUP(F169,Participants!$A$1:$G$1600,7,FALSE)</f>
        <v>#N/A</v>
      </c>
      <c r="L169" s="143"/>
      <c r="M169" s="118"/>
      <c r="N169" s="144"/>
      <c r="O169" s="132"/>
    </row>
    <row r="170" spans="1:15" ht="14.25" customHeight="1">
      <c r="A170" s="124"/>
      <c r="B170" s="125"/>
      <c r="C170" s="125"/>
      <c r="D170" s="126"/>
      <c r="E170" s="126"/>
      <c r="F170" s="126"/>
      <c r="G170" s="128" t="e">
        <f>+VLOOKUP(F170,Participants!$A$1:$F$1600,2,FALSE)</f>
        <v>#N/A</v>
      </c>
      <c r="H170" s="128" t="e">
        <f>+VLOOKUP(F170,Participants!$A$1:$F$1600,4,FALSE)</f>
        <v>#N/A</v>
      </c>
      <c r="I170" s="128" t="e">
        <f>+VLOOKUP(F170,Participants!$A$1:$F$1600,5,FALSE)</f>
        <v>#N/A</v>
      </c>
      <c r="J170" s="128" t="e">
        <f>+VLOOKUP(F170,Participants!$A$1:$F$1600,3,FALSE)</f>
        <v>#N/A</v>
      </c>
      <c r="K170" s="59" t="e">
        <f>+VLOOKUP(F170,Participants!$A$1:$G$1600,7,FALSE)</f>
        <v>#N/A</v>
      </c>
      <c r="L170" s="145"/>
      <c r="M170" s="128"/>
      <c r="N170" s="56"/>
      <c r="O170" s="132"/>
    </row>
    <row r="171" spans="1:15" ht="14.25" customHeight="1">
      <c r="A171" s="114"/>
      <c r="B171" s="115"/>
      <c r="C171" s="115"/>
      <c r="D171" s="116"/>
      <c r="E171" s="116"/>
      <c r="F171" s="116"/>
      <c r="G171" s="118" t="e">
        <f>+VLOOKUP(F171,Participants!$A$1:$F$1600,2,FALSE)</f>
        <v>#N/A</v>
      </c>
      <c r="H171" s="118" t="e">
        <f>+VLOOKUP(F171,Participants!$A$1:$F$1600,4,FALSE)</f>
        <v>#N/A</v>
      </c>
      <c r="I171" s="118" t="e">
        <f>+VLOOKUP(F171,Participants!$A$1:$F$1600,5,FALSE)</f>
        <v>#N/A</v>
      </c>
      <c r="J171" s="118" t="e">
        <f>+VLOOKUP(F171,Participants!$A$1:$F$1600,3,FALSE)</f>
        <v>#N/A</v>
      </c>
      <c r="K171" s="59" t="e">
        <f>+VLOOKUP(F171,Participants!$A$1:$G$1600,7,FALSE)</f>
        <v>#N/A</v>
      </c>
      <c r="L171" s="143"/>
      <c r="M171" s="118"/>
      <c r="N171" s="144"/>
      <c r="O171" s="132"/>
    </row>
    <row r="172" spans="1:15" ht="14.25" customHeight="1">
      <c r="A172" s="124"/>
      <c r="B172" s="125"/>
      <c r="C172" s="125"/>
      <c r="D172" s="126"/>
      <c r="E172" s="126"/>
      <c r="F172" s="126"/>
      <c r="G172" s="128" t="e">
        <f>+VLOOKUP(F172,Participants!$A$1:$F$1600,2,FALSE)</f>
        <v>#N/A</v>
      </c>
      <c r="H172" s="128" t="e">
        <f>+VLOOKUP(F172,Participants!$A$1:$F$1600,4,FALSE)</f>
        <v>#N/A</v>
      </c>
      <c r="I172" s="128" t="e">
        <f>+VLOOKUP(F172,Participants!$A$1:$F$1600,5,FALSE)</f>
        <v>#N/A</v>
      </c>
      <c r="J172" s="128" t="e">
        <f>+VLOOKUP(F172,Participants!$A$1:$F$1600,3,FALSE)</f>
        <v>#N/A</v>
      </c>
      <c r="K172" s="59" t="e">
        <f>+VLOOKUP(F172,Participants!$A$1:$G$1600,7,FALSE)</f>
        <v>#N/A</v>
      </c>
      <c r="L172" s="145"/>
      <c r="M172" s="128"/>
      <c r="N172" s="56"/>
      <c r="O172" s="132"/>
    </row>
    <row r="173" spans="1:15" ht="14.25" customHeight="1">
      <c r="A173" s="114"/>
      <c r="B173" s="115"/>
      <c r="C173" s="115"/>
      <c r="D173" s="116"/>
      <c r="E173" s="116"/>
      <c r="F173" s="116"/>
      <c r="G173" s="118" t="e">
        <f>+VLOOKUP(F173,Participants!$A$1:$F$1600,2,FALSE)</f>
        <v>#N/A</v>
      </c>
      <c r="H173" s="118" t="e">
        <f>+VLOOKUP(F173,Participants!$A$1:$F$1600,4,FALSE)</f>
        <v>#N/A</v>
      </c>
      <c r="I173" s="118" t="e">
        <f>+VLOOKUP(F173,Participants!$A$1:$F$1600,5,FALSE)</f>
        <v>#N/A</v>
      </c>
      <c r="J173" s="118" t="e">
        <f>+VLOOKUP(F173,Participants!$A$1:$F$1600,3,FALSE)</f>
        <v>#N/A</v>
      </c>
      <c r="K173" s="59" t="e">
        <f>+VLOOKUP(F173,Participants!$A$1:$G$1600,7,FALSE)</f>
        <v>#N/A</v>
      </c>
      <c r="L173" s="143"/>
      <c r="M173" s="118"/>
      <c r="N173" s="144"/>
      <c r="O173" s="132"/>
    </row>
    <row r="174" spans="1:15" ht="14.25" customHeight="1">
      <c r="A174" s="124"/>
      <c r="B174" s="125"/>
      <c r="C174" s="125"/>
      <c r="D174" s="126"/>
      <c r="E174" s="126"/>
      <c r="F174" s="126"/>
      <c r="G174" s="128" t="e">
        <f>+VLOOKUP(F174,Participants!$A$1:$F$1600,2,FALSE)</f>
        <v>#N/A</v>
      </c>
      <c r="H174" s="128" t="e">
        <f>+VLOOKUP(F174,Participants!$A$1:$F$1600,4,FALSE)</f>
        <v>#N/A</v>
      </c>
      <c r="I174" s="128" t="e">
        <f>+VLOOKUP(F174,Participants!$A$1:$F$1600,5,FALSE)</f>
        <v>#N/A</v>
      </c>
      <c r="J174" s="128" t="e">
        <f>+VLOOKUP(F174,Participants!$A$1:$F$1600,3,FALSE)</f>
        <v>#N/A</v>
      </c>
      <c r="K174" s="59" t="e">
        <f>+VLOOKUP(F174,Participants!$A$1:$G$1600,7,FALSE)</f>
        <v>#N/A</v>
      </c>
      <c r="L174" s="145"/>
      <c r="M174" s="128"/>
      <c r="N174" s="56"/>
      <c r="O174" s="132"/>
    </row>
    <row r="175" spans="1:15" ht="14.25" customHeight="1">
      <c r="A175" s="114"/>
      <c r="B175" s="115"/>
      <c r="C175" s="115"/>
      <c r="D175" s="116"/>
      <c r="E175" s="116"/>
      <c r="F175" s="116"/>
      <c r="G175" s="118" t="e">
        <f>+VLOOKUP(F175,Participants!$A$1:$F$1600,2,FALSE)</f>
        <v>#N/A</v>
      </c>
      <c r="H175" s="118" t="e">
        <f>+VLOOKUP(F175,Participants!$A$1:$F$1600,4,FALSE)</f>
        <v>#N/A</v>
      </c>
      <c r="I175" s="118" t="e">
        <f>+VLOOKUP(F175,Participants!$A$1:$F$1600,5,FALSE)</f>
        <v>#N/A</v>
      </c>
      <c r="J175" s="118" t="e">
        <f>+VLOOKUP(F175,Participants!$A$1:$F$1600,3,FALSE)</f>
        <v>#N/A</v>
      </c>
      <c r="K175" s="59" t="e">
        <f>+VLOOKUP(F175,Participants!$A$1:$G$1600,7,FALSE)</f>
        <v>#N/A</v>
      </c>
      <c r="L175" s="143"/>
      <c r="M175" s="118"/>
      <c r="N175" s="144"/>
      <c r="O175" s="132"/>
    </row>
    <row r="176" spans="1:15" ht="14.25" customHeight="1">
      <c r="A176" s="124"/>
      <c r="B176" s="125"/>
      <c r="C176" s="125"/>
      <c r="D176" s="126"/>
      <c r="E176" s="126"/>
      <c r="F176" s="126"/>
      <c r="G176" s="128" t="e">
        <f>+VLOOKUP(F176,Participants!$A$1:$F$1600,2,FALSE)</f>
        <v>#N/A</v>
      </c>
      <c r="H176" s="128" t="e">
        <f>+VLOOKUP(F176,Participants!$A$1:$F$1600,4,FALSE)</f>
        <v>#N/A</v>
      </c>
      <c r="I176" s="128" t="e">
        <f>+VLOOKUP(F176,Participants!$A$1:$F$1600,5,FALSE)</f>
        <v>#N/A</v>
      </c>
      <c r="J176" s="128" t="e">
        <f>+VLOOKUP(F176,Participants!$A$1:$F$1600,3,FALSE)</f>
        <v>#N/A</v>
      </c>
      <c r="K176" s="59" t="e">
        <f>+VLOOKUP(F176,Participants!$A$1:$G$1600,7,FALSE)</f>
        <v>#N/A</v>
      </c>
      <c r="L176" s="145"/>
      <c r="M176" s="128"/>
      <c r="N176" s="56"/>
      <c r="O176" s="132"/>
    </row>
    <row r="177" spans="1:15" ht="14.25" customHeight="1">
      <c r="A177" s="114"/>
      <c r="B177" s="115"/>
      <c r="C177" s="115"/>
      <c r="D177" s="116"/>
      <c r="E177" s="116"/>
      <c r="F177" s="116"/>
      <c r="G177" s="118" t="e">
        <f>+VLOOKUP(F177,Participants!$A$1:$F$1600,2,FALSE)</f>
        <v>#N/A</v>
      </c>
      <c r="H177" s="118" t="e">
        <f>+VLOOKUP(F177,Participants!$A$1:$F$1600,4,FALSE)</f>
        <v>#N/A</v>
      </c>
      <c r="I177" s="118" t="e">
        <f>+VLOOKUP(F177,Participants!$A$1:$F$1600,5,FALSE)</f>
        <v>#N/A</v>
      </c>
      <c r="J177" s="118" t="e">
        <f>+VLOOKUP(F177,Participants!$A$1:$F$1600,3,FALSE)</f>
        <v>#N/A</v>
      </c>
      <c r="K177" s="59" t="e">
        <f>+VLOOKUP(F177,Participants!$A$1:$G$1600,7,FALSE)</f>
        <v>#N/A</v>
      </c>
      <c r="L177" s="143"/>
      <c r="M177" s="118"/>
      <c r="N177" s="144"/>
      <c r="O177" s="132"/>
    </row>
    <row r="178" spans="1:15" ht="14.25" customHeight="1">
      <c r="A178" s="124"/>
      <c r="B178" s="125"/>
      <c r="C178" s="125"/>
      <c r="D178" s="126"/>
      <c r="E178" s="126"/>
      <c r="F178" s="126"/>
      <c r="G178" s="128" t="e">
        <f>+VLOOKUP(F178,Participants!$A$1:$F$1600,2,FALSE)</f>
        <v>#N/A</v>
      </c>
      <c r="H178" s="128" t="e">
        <f>+VLOOKUP(F178,Participants!$A$1:$F$1600,4,FALSE)</f>
        <v>#N/A</v>
      </c>
      <c r="I178" s="128" t="e">
        <f>+VLOOKUP(F178,Participants!$A$1:$F$1600,5,FALSE)</f>
        <v>#N/A</v>
      </c>
      <c r="J178" s="128" t="e">
        <f>+VLOOKUP(F178,Participants!$A$1:$F$1600,3,FALSE)</f>
        <v>#N/A</v>
      </c>
      <c r="K178" s="59" t="e">
        <f>+VLOOKUP(F178,Participants!$A$1:$G$1600,7,FALSE)</f>
        <v>#N/A</v>
      </c>
      <c r="L178" s="145"/>
      <c r="M178" s="128"/>
      <c r="N178" s="56"/>
      <c r="O178" s="132"/>
    </row>
    <row r="179" spans="1:15" ht="14.25" customHeight="1">
      <c r="A179" s="114"/>
      <c r="B179" s="115"/>
      <c r="C179" s="115"/>
      <c r="D179" s="116"/>
      <c r="E179" s="116"/>
      <c r="F179" s="116"/>
      <c r="G179" s="118" t="e">
        <f>+VLOOKUP(F179,Participants!$A$1:$F$1600,2,FALSE)</f>
        <v>#N/A</v>
      </c>
      <c r="H179" s="118" t="e">
        <f>+VLOOKUP(F179,Participants!$A$1:$F$1600,4,FALSE)</f>
        <v>#N/A</v>
      </c>
      <c r="I179" s="118" t="e">
        <f>+VLOOKUP(F179,Participants!$A$1:$F$1600,5,FALSE)</f>
        <v>#N/A</v>
      </c>
      <c r="J179" s="118" t="e">
        <f>+VLOOKUP(F179,Participants!$A$1:$F$1600,3,FALSE)</f>
        <v>#N/A</v>
      </c>
      <c r="K179" s="59" t="e">
        <f>+VLOOKUP(F179,Participants!$A$1:$G$1600,7,FALSE)</f>
        <v>#N/A</v>
      </c>
      <c r="L179" s="143"/>
      <c r="M179" s="118"/>
      <c r="N179" s="144"/>
      <c r="O179" s="132"/>
    </row>
    <row r="180" spans="1:15" ht="14.25" customHeight="1">
      <c r="A180" s="124"/>
      <c r="B180" s="125"/>
      <c r="C180" s="125"/>
      <c r="D180" s="126"/>
      <c r="E180" s="126"/>
      <c r="F180" s="126"/>
      <c r="G180" s="128" t="e">
        <f>+VLOOKUP(F180,Participants!$A$1:$F$1600,2,FALSE)</f>
        <v>#N/A</v>
      </c>
      <c r="H180" s="128" t="e">
        <f>+VLOOKUP(F180,Participants!$A$1:$F$1600,4,FALSE)</f>
        <v>#N/A</v>
      </c>
      <c r="I180" s="128" t="e">
        <f>+VLOOKUP(F180,Participants!$A$1:$F$1600,5,FALSE)</f>
        <v>#N/A</v>
      </c>
      <c r="J180" s="128" t="e">
        <f>+VLOOKUP(F180,Participants!$A$1:$F$1600,3,FALSE)</f>
        <v>#N/A</v>
      </c>
      <c r="K180" s="59" t="e">
        <f>+VLOOKUP(F180,Participants!$A$1:$G$1600,7,FALSE)</f>
        <v>#N/A</v>
      </c>
      <c r="L180" s="145"/>
      <c r="M180" s="128"/>
      <c r="N180" s="56"/>
      <c r="O180" s="132"/>
    </row>
    <row r="181" spans="1:15" ht="14.25" customHeight="1">
      <c r="A181" s="114"/>
      <c r="B181" s="115"/>
      <c r="C181" s="115"/>
      <c r="D181" s="116"/>
      <c r="E181" s="116"/>
      <c r="F181" s="116"/>
      <c r="G181" s="118" t="e">
        <f>+VLOOKUP(F181,Participants!$A$1:$F$1600,2,FALSE)</f>
        <v>#N/A</v>
      </c>
      <c r="H181" s="118" t="e">
        <f>+VLOOKUP(F181,Participants!$A$1:$F$1600,4,FALSE)</f>
        <v>#N/A</v>
      </c>
      <c r="I181" s="118" t="e">
        <f>+VLOOKUP(F181,Participants!$A$1:$F$1600,5,FALSE)</f>
        <v>#N/A</v>
      </c>
      <c r="J181" s="118" t="e">
        <f>+VLOOKUP(F181,Participants!$A$1:$F$1600,3,FALSE)</f>
        <v>#N/A</v>
      </c>
      <c r="K181" s="59" t="e">
        <f>+VLOOKUP(F181,Participants!$A$1:$G$1600,7,FALSE)</f>
        <v>#N/A</v>
      </c>
      <c r="L181" s="143"/>
      <c r="M181" s="118"/>
      <c r="N181" s="144"/>
      <c r="O181" s="132"/>
    </row>
    <row r="182" spans="1:15" ht="14.25" customHeight="1">
      <c r="A182" s="124"/>
      <c r="B182" s="125"/>
      <c r="C182" s="125"/>
      <c r="D182" s="126"/>
      <c r="E182" s="126"/>
      <c r="F182" s="126"/>
      <c r="G182" s="128" t="e">
        <f>+VLOOKUP(F182,Participants!$A$1:$F$1600,2,FALSE)</f>
        <v>#N/A</v>
      </c>
      <c r="H182" s="128" t="e">
        <f>+VLOOKUP(F182,Participants!$A$1:$F$1600,4,FALSE)</f>
        <v>#N/A</v>
      </c>
      <c r="I182" s="128" t="e">
        <f>+VLOOKUP(F182,Participants!$A$1:$F$1600,5,FALSE)</f>
        <v>#N/A</v>
      </c>
      <c r="J182" s="128" t="e">
        <f>+VLOOKUP(F182,Participants!$A$1:$F$1600,3,FALSE)</f>
        <v>#N/A</v>
      </c>
      <c r="K182" s="59" t="e">
        <f>+VLOOKUP(F182,Participants!$A$1:$G$1600,7,FALSE)</f>
        <v>#N/A</v>
      </c>
      <c r="L182" s="145"/>
      <c r="M182" s="128"/>
      <c r="N182" s="56"/>
      <c r="O182" s="132"/>
    </row>
    <row r="183" spans="1:15" ht="14.25" customHeight="1">
      <c r="A183" s="114"/>
      <c r="B183" s="115"/>
      <c r="C183" s="115"/>
      <c r="D183" s="116"/>
      <c r="E183" s="116"/>
      <c r="F183" s="116"/>
      <c r="G183" s="118" t="e">
        <f>+VLOOKUP(F183,Participants!$A$1:$F$1600,2,FALSE)</f>
        <v>#N/A</v>
      </c>
      <c r="H183" s="118" t="e">
        <f>+VLOOKUP(F183,Participants!$A$1:$F$1600,4,FALSE)</f>
        <v>#N/A</v>
      </c>
      <c r="I183" s="118" t="e">
        <f>+VLOOKUP(F183,Participants!$A$1:$F$1600,5,FALSE)</f>
        <v>#N/A</v>
      </c>
      <c r="J183" s="118" t="e">
        <f>+VLOOKUP(F183,Participants!$A$1:$F$1600,3,FALSE)</f>
        <v>#N/A</v>
      </c>
      <c r="K183" s="59" t="e">
        <f>+VLOOKUP(F183,Participants!$A$1:$G$1600,7,FALSE)</f>
        <v>#N/A</v>
      </c>
      <c r="L183" s="143"/>
      <c r="M183" s="118"/>
      <c r="N183" s="144"/>
      <c r="O183" s="132"/>
    </row>
    <row r="184" spans="1:15" ht="14.25" customHeight="1">
      <c r="A184" s="124"/>
      <c r="B184" s="125"/>
      <c r="C184" s="125"/>
      <c r="D184" s="126"/>
      <c r="E184" s="126"/>
      <c r="F184" s="126"/>
      <c r="G184" s="128" t="e">
        <f>+VLOOKUP(F184,Participants!$A$1:$F$1600,2,FALSE)</f>
        <v>#N/A</v>
      </c>
      <c r="H184" s="128" t="e">
        <f>+VLOOKUP(F184,Participants!$A$1:$F$1600,4,FALSE)</f>
        <v>#N/A</v>
      </c>
      <c r="I184" s="128" t="e">
        <f>+VLOOKUP(F184,Participants!$A$1:$F$1600,5,FALSE)</f>
        <v>#N/A</v>
      </c>
      <c r="J184" s="128" t="e">
        <f>+VLOOKUP(F184,Participants!$A$1:$F$1600,3,FALSE)</f>
        <v>#N/A</v>
      </c>
      <c r="K184" s="59" t="e">
        <f>+VLOOKUP(F184,Participants!$A$1:$G$1600,7,FALSE)</f>
        <v>#N/A</v>
      </c>
      <c r="L184" s="145"/>
      <c r="M184" s="128"/>
      <c r="N184" s="56"/>
      <c r="O184" s="132"/>
    </row>
    <row r="185" spans="1:15" ht="14.25" customHeight="1">
      <c r="A185" s="114"/>
      <c r="B185" s="115"/>
      <c r="C185" s="115"/>
      <c r="D185" s="116"/>
      <c r="E185" s="116"/>
      <c r="F185" s="116"/>
      <c r="G185" s="118" t="e">
        <f>+VLOOKUP(F185,Participants!$A$1:$F$1600,2,FALSE)</f>
        <v>#N/A</v>
      </c>
      <c r="H185" s="118" t="e">
        <f>+VLOOKUP(F185,Participants!$A$1:$F$1600,4,FALSE)</f>
        <v>#N/A</v>
      </c>
      <c r="I185" s="118" t="e">
        <f>+VLOOKUP(F185,Participants!$A$1:$F$1600,5,FALSE)</f>
        <v>#N/A</v>
      </c>
      <c r="J185" s="118" t="e">
        <f>+VLOOKUP(F185,Participants!$A$1:$F$1600,3,FALSE)</f>
        <v>#N/A</v>
      </c>
      <c r="K185" s="59" t="e">
        <f>+VLOOKUP(F185,Participants!$A$1:$G$1600,7,FALSE)</f>
        <v>#N/A</v>
      </c>
      <c r="L185" s="143"/>
      <c r="M185" s="118"/>
      <c r="N185" s="144"/>
      <c r="O185" s="132"/>
    </row>
    <row r="186" spans="1:15" ht="14.25" customHeight="1">
      <c r="A186" s="124"/>
      <c r="B186" s="125"/>
      <c r="C186" s="125"/>
      <c r="D186" s="126"/>
      <c r="E186" s="126"/>
      <c r="F186" s="126"/>
      <c r="G186" s="128" t="e">
        <f>+VLOOKUP(F186,Participants!$A$1:$F$1600,2,FALSE)</f>
        <v>#N/A</v>
      </c>
      <c r="H186" s="128" t="e">
        <f>+VLOOKUP(F186,Participants!$A$1:$F$1600,4,FALSE)</f>
        <v>#N/A</v>
      </c>
      <c r="I186" s="128" t="e">
        <f>+VLOOKUP(F186,Participants!$A$1:$F$1600,5,FALSE)</f>
        <v>#N/A</v>
      </c>
      <c r="J186" s="128" t="e">
        <f>+VLOOKUP(F186,Participants!$A$1:$F$1600,3,FALSE)</f>
        <v>#N/A</v>
      </c>
      <c r="K186" s="59" t="e">
        <f>+VLOOKUP(F186,Participants!$A$1:$G$1600,7,FALSE)</f>
        <v>#N/A</v>
      </c>
      <c r="L186" s="145"/>
      <c r="M186" s="128"/>
      <c r="N186" s="56"/>
      <c r="O186" s="132"/>
    </row>
    <row r="187" spans="1:15" ht="14.25" customHeight="1">
      <c r="A187" s="114"/>
      <c r="B187" s="115"/>
      <c r="C187" s="115"/>
      <c r="D187" s="116"/>
      <c r="E187" s="116"/>
      <c r="F187" s="116"/>
      <c r="G187" s="118" t="e">
        <f>+VLOOKUP(F187,Participants!$A$1:$F$1600,2,FALSE)</f>
        <v>#N/A</v>
      </c>
      <c r="H187" s="118" t="e">
        <f>+VLOOKUP(F187,Participants!$A$1:$F$1600,4,FALSE)</f>
        <v>#N/A</v>
      </c>
      <c r="I187" s="118" t="e">
        <f>+VLOOKUP(F187,Participants!$A$1:$F$1600,5,FALSE)</f>
        <v>#N/A</v>
      </c>
      <c r="J187" s="118" t="e">
        <f>+VLOOKUP(F187,Participants!$A$1:$F$1600,3,FALSE)</f>
        <v>#N/A</v>
      </c>
      <c r="K187" s="59" t="e">
        <f>+VLOOKUP(F187,Participants!$A$1:$G$1600,7,FALSE)</f>
        <v>#N/A</v>
      </c>
      <c r="L187" s="143"/>
      <c r="M187" s="118"/>
      <c r="N187" s="144"/>
      <c r="O187" s="132"/>
    </row>
    <row r="188" spans="1:15" ht="14.25" customHeight="1">
      <c r="A188" s="124"/>
      <c r="B188" s="125"/>
      <c r="C188" s="125"/>
      <c r="D188" s="126"/>
      <c r="E188" s="126"/>
      <c r="F188" s="126"/>
      <c r="G188" s="128" t="e">
        <f>+VLOOKUP(F188,Participants!$A$1:$F$1600,2,FALSE)</f>
        <v>#N/A</v>
      </c>
      <c r="H188" s="128" t="e">
        <f>+VLOOKUP(F188,Participants!$A$1:$F$1600,4,FALSE)</f>
        <v>#N/A</v>
      </c>
      <c r="I188" s="128" t="e">
        <f>+VLOOKUP(F188,Participants!$A$1:$F$1600,5,FALSE)</f>
        <v>#N/A</v>
      </c>
      <c r="J188" s="128" t="e">
        <f>+VLOOKUP(F188,Participants!$A$1:$F$1600,3,FALSE)</f>
        <v>#N/A</v>
      </c>
      <c r="K188" s="59" t="e">
        <f>+VLOOKUP(F188,Participants!$A$1:$G$1600,7,FALSE)</f>
        <v>#N/A</v>
      </c>
      <c r="L188" s="145"/>
      <c r="M188" s="128"/>
      <c r="N188" s="56"/>
      <c r="O188" s="132"/>
    </row>
    <row r="189" spans="1:15" ht="14.25" customHeight="1">
      <c r="A189" s="114"/>
      <c r="B189" s="115"/>
      <c r="C189" s="115"/>
      <c r="D189" s="116"/>
      <c r="E189" s="116"/>
      <c r="F189" s="116"/>
      <c r="G189" s="118" t="e">
        <f>+VLOOKUP(F189,Participants!$A$1:$F$1600,2,FALSE)</f>
        <v>#N/A</v>
      </c>
      <c r="H189" s="118" t="e">
        <f>+VLOOKUP(F189,Participants!$A$1:$F$1600,4,FALSE)</f>
        <v>#N/A</v>
      </c>
      <c r="I189" s="118" t="e">
        <f>+VLOOKUP(F189,Participants!$A$1:$F$1600,5,FALSE)</f>
        <v>#N/A</v>
      </c>
      <c r="J189" s="118" t="e">
        <f>+VLOOKUP(F189,Participants!$A$1:$F$1600,3,FALSE)</f>
        <v>#N/A</v>
      </c>
      <c r="K189" s="59" t="e">
        <f>+VLOOKUP(F189,Participants!$A$1:$G$1600,7,FALSE)</f>
        <v>#N/A</v>
      </c>
      <c r="L189" s="143"/>
      <c r="M189" s="118"/>
      <c r="N189" s="144"/>
      <c r="O189" s="132"/>
    </row>
    <row r="190" spans="1:15" ht="14.25" customHeight="1">
      <c r="A190" s="124"/>
      <c r="B190" s="125"/>
      <c r="C190" s="125"/>
      <c r="D190" s="126"/>
      <c r="E190" s="126"/>
      <c r="F190" s="126"/>
      <c r="G190" s="128" t="e">
        <f>+VLOOKUP(F190,Participants!$A$1:$F$1600,2,FALSE)</f>
        <v>#N/A</v>
      </c>
      <c r="H190" s="128" t="e">
        <f>+VLOOKUP(F190,Participants!$A$1:$F$1600,4,FALSE)</f>
        <v>#N/A</v>
      </c>
      <c r="I190" s="128" t="e">
        <f>+VLOOKUP(F190,Participants!$A$1:$F$1600,5,FALSE)</f>
        <v>#N/A</v>
      </c>
      <c r="J190" s="128" t="e">
        <f>+VLOOKUP(F190,Participants!$A$1:$F$1600,3,FALSE)</f>
        <v>#N/A</v>
      </c>
      <c r="K190" s="59" t="e">
        <f>+VLOOKUP(F190,Participants!$A$1:$G$1600,7,FALSE)</f>
        <v>#N/A</v>
      </c>
      <c r="L190" s="145"/>
      <c r="M190" s="128"/>
      <c r="N190" s="56"/>
      <c r="O190" s="132"/>
    </row>
    <row r="191" spans="1:15" ht="14.25" customHeight="1">
      <c r="A191" s="114"/>
      <c r="B191" s="115"/>
      <c r="C191" s="115"/>
      <c r="D191" s="116"/>
      <c r="E191" s="116"/>
      <c r="F191" s="116"/>
      <c r="G191" s="118" t="e">
        <f>+VLOOKUP(F191,Participants!$A$1:$F$1600,2,FALSE)</f>
        <v>#N/A</v>
      </c>
      <c r="H191" s="118" t="e">
        <f>+VLOOKUP(F191,Participants!$A$1:$F$1600,4,FALSE)</f>
        <v>#N/A</v>
      </c>
      <c r="I191" s="118" t="e">
        <f>+VLOOKUP(F191,Participants!$A$1:$F$1600,5,FALSE)</f>
        <v>#N/A</v>
      </c>
      <c r="J191" s="118" t="e">
        <f>+VLOOKUP(F191,Participants!$A$1:$F$1600,3,FALSE)</f>
        <v>#N/A</v>
      </c>
      <c r="K191" s="59" t="e">
        <f>+VLOOKUP(F191,Participants!$A$1:$G$1600,7,FALSE)</f>
        <v>#N/A</v>
      </c>
      <c r="L191" s="143"/>
      <c r="M191" s="118"/>
      <c r="N191" s="144"/>
      <c r="O191" s="132"/>
    </row>
    <row r="192" spans="1:15" ht="14.25" customHeight="1">
      <c r="A192" s="124"/>
      <c r="B192" s="125"/>
      <c r="C192" s="125"/>
      <c r="D192" s="126"/>
      <c r="E192" s="126"/>
      <c r="F192" s="126"/>
      <c r="G192" s="128" t="e">
        <f>+VLOOKUP(F192,Participants!$A$1:$F$1600,2,FALSE)</f>
        <v>#N/A</v>
      </c>
      <c r="H192" s="128" t="e">
        <f>+VLOOKUP(F192,Participants!$A$1:$F$1600,4,FALSE)</f>
        <v>#N/A</v>
      </c>
      <c r="I192" s="128" t="e">
        <f>+VLOOKUP(F192,Participants!$A$1:$F$1600,5,FALSE)</f>
        <v>#N/A</v>
      </c>
      <c r="J192" s="128" t="e">
        <f>+VLOOKUP(F192,Participants!$A$1:$F$1600,3,FALSE)</f>
        <v>#N/A</v>
      </c>
      <c r="K192" s="59" t="e">
        <f>+VLOOKUP(F192,Participants!$A$1:$G$1600,7,FALSE)</f>
        <v>#N/A</v>
      </c>
      <c r="L192" s="145"/>
      <c r="M192" s="128"/>
      <c r="N192" s="56"/>
      <c r="O192" s="132"/>
    </row>
    <row r="193" spans="1:15" ht="14.25" customHeight="1">
      <c r="A193" s="114"/>
      <c r="B193" s="115"/>
      <c r="C193" s="115"/>
      <c r="D193" s="116"/>
      <c r="E193" s="116"/>
      <c r="F193" s="116"/>
      <c r="G193" s="118" t="e">
        <f>+VLOOKUP(F193,Participants!$A$1:$F$1600,2,FALSE)</f>
        <v>#N/A</v>
      </c>
      <c r="H193" s="118" t="e">
        <f>+VLOOKUP(F193,Participants!$A$1:$F$1600,4,FALSE)</f>
        <v>#N/A</v>
      </c>
      <c r="I193" s="118" t="e">
        <f>+VLOOKUP(F193,Participants!$A$1:$F$1600,5,FALSE)</f>
        <v>#N/A</v>
      </c>
      <c r="J193" s="118" t="e">
        <f>+VLOOKUP(F193,Participants!$A$1:$F$1600,3,FALSE)</f>
        <v>#N/A</v>
      </c>
      <c r="K193" s="59" t="e">
        <f>+VLOOKUP(F193,Participants!$A$1:$G$1600,7,FALSE)</f>
        <v>#N/A</v>
      </c>
      <c r="L193" s="143"/>
      <c r="M193" s="118"/>
      <c r="N193" s="144"/>
      <c r="O193" s="132"/>
    </row>
    <row r="194" spans="1:15" ht="14.25" customHeight="1">
      <c r="A194" s="124"/>
      <c r="B194" s="125"/>
      <c r="C194" s="125"/>
      <c r="D194" s="126"/>
      <c r="E194" s="126"/>
      <c r="F194" s="126"/>
      <c r="G194" s="128" t="e">
        <f>+VLOOKUP(F194,Participants!$A$1:$F$1600,2,FALSE)</f>
        <v>#N/A</v>
      </c>
      <c r="H194" s="128" t="e">
        <f>+VLOOKUP(F194,Participants!$A$1:$F$1600,4,FALSE)</f>
        <v>#N/A</v>
      </c>
      <c r="I194" s="128" t="e">
        <f>+VLOOKUP(F194,Participants!$A$1:$F$1600,5,FALSE)</f>
        <v>#N/A</v>
      </c>
      <c r="J194" s="128" t="e">
        <f>+VLOOKUP(F194,Participants!$A$1:$F$1600,3,FALSE)</f>
        <v>#N/A</v>
      </c>
      <c r="K194" s="59" t="e">
        <f>+VLOOKUP(F194,Participants!$A$1:$G$1600,7,FALSE)</f>
        <v>#N/A</v>
      </c>
      <c r="L194" s="145"/>
      <c r="M194" s="128"/>
      <c r="N194" s="56"/>
      <c r="O194" s="132"/>
    </row>
    <row r="195" spans="1:15" ht="14.25" customHeight="1">
      <c r="A195" s="114"/>
      <c r="B195" s="115"/>
      <c r="C195" s="115"/>
      <c r="D195" s="116"/>
      <c r="E195" s="116"/>
      <c r="F195" s="116"/>
      <c r="G195" s="118" t="e">
        <f>+VLOOKUP(F195,Participants!$A$1:$F$1600,2,FALSE)</f>
        <v>#N/A</v>
      </c>
      <c r="H195" s="118" t="e">
        <f>+VLOOKUP(F195,Participants!$A$1:$F$1600,4,FALSE)</f>
        <v>#N/A</v>
      </c>
      <c r="I195" s="118" t="e">
        <f>+VLOOKUP(F195,Participants!$A$1:$F$1600,5,FALSE)</f>
        <v>#N/A</v>
      </c>
      <c r="J195" s="118" t="e">
        <f>+VLOOKUP(F195,Participants!$A$1:$F$1600,3,FALSE)</f>
        <v>#N/A</v>
      </c>
      <c r="K195" s="59" t="e">
        <f>+VLOOKUP(F195,Participants!$A$1:$G$1600,7,FALSE)</f>
        <v>#N/A</v>
      </c>
      <c r="L195" s="143"/>
      <c r="M195" s="118"/>
      <c r="N195" s="144"/>
      <c r="O195" s="132"/>
    </row>
    <row r="196" spans="1:15" ht="14.25" customHeight="1">
      <c r="A196" s="124"/>
      <c r="B196" s="125"/>
      <c r="C196" s="125"/>
      <c r="D196" s="126"/>
      <c r="E196" s="126"/>
      <c r="F196" s="126"/>
      <c r="G196" s="128" t="e">
        <f>+VLOOKUP(F196,Participants!$A$1:$F$1600,2,FALSE)</f>
        <v>#N/A</v>
      </c>
      <c r="H196" s="128" t="e">
        <f>+VLOOKUP(F196,Participants!$A$1:$F$1600,4,FALSE)</f>
        <v>#N/A</v>
      </c>
      <c r="I196" s="128" t="e">
        <f>+VLOOKUP(F196,Participants!$A$1:$F$1600,5,FALSE)</f>
        <v>#N/A</v>
      </c>
      <c r="J196" s="128" t="e">
        <f>+VLOOKUP(F196,Participants!$A$1:$F$1600,3,FALSE)</f>
        <v>#N/A</v>
      </c>
      <c r="K196" s="59" t="e">
        <f>+VLOOKUP(F196,Participants!$A$1:$G$1600,7,FALSE)</f>
        <v>#N/A</v>
      </c>
      <c r="L196" s="145"/>
      <c r="M196" s="128"/>
      <c r="N196" s="56"/>
      <c r="O196" s="132"/>
    </row>
    <row r="197" spans="1:15" ht="14.25" customHeight="1">
      <c r="A197" s="114"/>
      <c r="B197" s="115"/>
      <c r="C197" s="115"/>
      <c r="D197" s="116"/>
      <c r="E197" s="116"/>
      <c r="F197" s="116"/>
      <c r="G197" s="118" t="e">
        <f>+VLOOKUP(F197,Participants!$A$1:$F$1600,2,FALSE)</f>
        <v>#N/A</v>
      </c>
      <c r="H197" s="118" t="e">
        <f>+VLOOKUP(F197,Participants!$A$1:$F$1600,4,FALSE)</f>
        <v>#N/A</v>
      </c>
      <c r="I197" s="118" t="e">
        <f>+VLOOKUP(F197,Participants!$A$1:$F$1600,5,FALSE)</f>
        <v>#N/A</v>
      </c>
      <c r="J197" s="118" t="e">
        <f>+VLOOKUP(F197,Participants!$A$1:$F$1600,3,FALSE)</f>
        <v>#N/A</v>
      </c>
      <c r="K197" s="59" t="e">
        <f>+VLOOKUP(F197,Participants!$A$1:$G$1600,7,FALSE)</f>
        <v>#N/A</v>
      </c>
      <c r="L197" s="143"/>
      <c r="M197" s="118"/>
      <c r="N197" s="144"/>
      <c r="O197" s="132"/>
    </row>
    <row r="198" spans="1:15" ht="14.25" customHeight="1">
      <c r="A198" s="124"/>
      <c r="B198" s="125"/>
      <c r="C198" s="125"/>
      <c r="D198" s="126"/>
      <c r="E198" s="126"/>
      <c r="F198" s="126"/>
      <c r="G198" s="128" t="e">
        <f>+VLOOKUP(F198,Participants!$A$1:$F$1600,2,FALSE)</f>
        <v>#N/A</v>
      </c>
      <c r="H198" s="128" t="e">
        <f>+VLOOKUP(F198,Participants!$A$1:$F$1600,4,FALSE)</f>
        <v>#N/A</v>
      </c>
      <c r="I198" s="128" t="e">
        <f>+VLOOKUP(F198,Participants!$A$1:$F$1600,5,FALSE)</f>
        <v>#N/A</v>
      </c>
      <c r="J198" s="128" t="e">
        <f>+VLOOKUP(F198,Participants!$A$1:$F$1600,3,FALSE)</f>
        <v>#N/A</v>
      </c>
      <c r="K198" s="59" t="e">
        <f>+VLOOKUP(F198,Participants!$A$1:$G$1600,7,FALSE)</f>
        <v>#N/A</v>
      </c>
      <c r="L198" s="145"/>
      <c r="M198" s="128"/>
      <c r="N198" s="56"/>
      <c r="O198" s="132"/>
    </row>
    <row r="199" spans="1:15" ht="14.25" customHeight="1">
      <c r="A199" s="114"/>
      <c r="B199" s="115"/>
      <c r="C199" s="115"/>
      <c r="D199" s="116"/>
      <c r="E199" s="116"/>
      <c r="F199" s="116"/>
      <c r="G199" s="118" t="e">
        <f>+VLOOKUP(F199,Participants!$A$1:$F$1600,2,FALSE)</f>
        <v>#N/A</v>
      </c>
      <c r="H199" s="118" t="e">
        <f>+VLOOKUP(F199,Participants!$A$1:$F$1600,4,FALSE)</f>
        <v>#N/A</v>
      </c>
      <c r="I199" s="118" t="e">
        <f>+VLOOKUP(F199,Participants!$A$1:$F$1600,5,FALSE)</f>
        <v>#N/A</v>
      </c>
      <c r="J199" s="118" t="e">
        <f>+VLOOKUP(F199,Participants!$A$1:$F$1600,3,FALSE)</f>
        <v>#N/A</v>
      </c>
      <c r="K199" s="59" t="e">
        <f>+VLOOKUP(F199,Participants!$A$1:$G$1600,7,FALSE)</f>
        <v>#N/A</v>
      </c>
      <c r="L199" s="143"/>
      <c r="M199" s="118"/>
      <c r="N199" s="144"/>
      <c r="O199" s="132"/>
    </row>
    <row r="200" spans="1:15" ht="14.25" customHeight="1">
      <c r="A200" s="124"/>
      <c r="B200" s="125"/>
      <c r="C200" s="125"/>
      <c r="D200" s="126"/>
      <c r="E200" s="126"/>
      <c r="F200" s="126"/>
      <c r="G200" s="128" t="e">
        <f>+VLOOKUP(F200,Participants!$A$1:$F$1600,2,FALSE)</f>
        <v>#N/A</v>
      </c>
      <c r="H200" s="128" t="e">
        <f>+VLOOKUP(F200,Participants!$A$1:$F$1600,4,FALSE)</f>
        <v>#N/A</v>
      </c>
      <c r="I200" s="128" t="e">
        <f>+VLOOKUP(F200,Participants!$A$1:$F$1600,5,FALSE)</f>
        <v>#N/A</v>
      </c>
      <c r="J200" s="128" t="e">
        <f>+VLOOKUP(F200,Participants!$A$1:$F$1600,3,FALSE)</f>
        <v>#N/A</v>
      </c>
      <c r="K200" s="59" t="e">
        <f>+VLOOKUP(F200,Participants!$A$1:$G$1600,7,FALSE)</f>
        <v>#N/A</v>
      </c>
      <c r="L200" s="145"/>
      <c r="M200" s="128"/>
      <c r="N200" s="56"/>
      <c r="O200" s="132"/>
    </row>
    <row r="201" spans="1:15" ht="14.25" customHeight="1">
      <c r="A201" s="114"/>
      <c r="B201" s="115"/>
      <c r="C201" s="115"/>
      <c r="D201" s="116"/>
      <c r="E201" s="116"/>
      <c r="F201" s="116"/>
      <c r="G201" s="118" t="e">
        <f>+VLOOKUP(F201,Participants!$A$1:$F$1600,2,FALSE)</f>
        <v>#N/A</v>
      </c>
      <c r="H201" s="118" t="e">
        <f>+VLOOKUP(F201,Participants!$A$1:$F$1600,4,FALSE)</f>
        <v>#N/A</v>
      </c>
      <c r="I201" s="118" t="e">
        <f>+VLOOKUP(F201,Participants!$A$1:$F$1600,5,FALSE)</f>
        <v>#N/A</v>
      </c>
      <c r="J201" s="118" t="e">
        <f>+VLOOKUP(F201,Participants!$A$1:$F$1600,3,FALSE)</f>
        <v>#N/A</v>
      </c>
      <c r="K201" s="59" t="e">
        <f>+VLOOKUP(F201,Participants!$A$1:$G$1600,7,FALSE)</f>
        <v>#N/A</v>
      </c>
      <c r="L201" s="143"/>
      <c r="M201" s="118"/>
      <c r="N201" s="144"/>
      <c r="O201" s="132"/>
    </row>
    <row r="202" spans="1:15" ht="14.25" customHeight="1">
      <c r="A202" s="124"/>
      <c r="B202" s="125"/>
      <c r="C202" s="125"/>
      <c r="D202" s="126"/>
      <c r="E202" s="126"/>
      <c r="F202" s="126"/>
      <c r="G202" s="128" t="e">
        <f>+VLOOKUP(F202,Participants!$A$1:$F$1600,2,FALSE)</f>
        <v>#N/A</v>
      </c>
      <c r="H202" s="128" t="e">
        <f>+VLOOKUP(F202,Participants!$A$1:$F$1600,4,FALSE)</f>
        <v>#N/A</v>
      </c>
      <c r="I202" s="128" t="e">
        <f>+VLOOKUP(F202,Participants!$A$1:$F$1600,5,FALSE)</f>
        <v>#N/A</v>
      </c>
      <c r="J202" s="128" t="e">
        <f>+VLOOKUP(F202,Participants!$A$1:$F$1600,3,FALSE)</f>
        <v>#N/A</v>
      </c>
      <c r="K202" s="59" t="e">
        <f>+VLOOKUP(F202,Participants!$A$1:$G$1600,7,FALSE)</f>
        <v>#N/A</v>
      </c>
      <c r="L202" s="145"/>
      <c r="M202" s="128"/>
      <c r="N202" s="56"/>
      <c r="O202" s="132"/>
    </row>
    <row r="203" spans="1:15" ht="14.25" customHeight="1">
      <c r="A203" s="114"/>
      <c r="B203" s="115"/>
      <c r="C203" s="115"/>
      <c r="D203" s="116"/>
      <c r="E203" s="116"/>
      <c r="F203" s="116"/>
      <c r="G203" s="118" t="e">
        <f>+VLOOKUP(F203,Participants!$A$1:$F$1600,2,FALSE)</f>
        <v>#N/A</v>
      </c>
      <c r="H203" s="118" t="e">
        <f>+VLOOKUP(F203,Participants!$A$1:$F$1600,4,FALSE)</f>
        <v>#N/A</v>
      </c>
      <c r="I203" s="118" t="e">
        <f>+VLOOKUP(F203,Participants!$A$1:$F$1600,5,FALSE)</f>
        <v>#N/A</v>
      </c>
      <c r="J203" s="118" t="e">
        <f>+VLOOKUP(F203,Participants!$A$1:$F$1600,3,FALSE)</f>
        <v>#N/A</v>
      </c>
      <c r="K203" s="59" t="e">
        <f>+VLOOKUP(F203,Participants!$A$1:$G$1600,7,FALSE)</f>
        <v>#N/A</v>
      </c>
      <c r="L203" s="143"/>
      <c r="M203" s="118"/>
      <c r="N203" s="144"/>
      <c r="O203" s="132"/>
    </row>
    <row r="204" spans="1:15" ht="14.25" customHeight="1">
      <c r="A204" s="124"/>
      <c r="B204" s="125"/>
      <c r="C204" s="125"/>
      <c r="D204" s="126"/>
      <c r="E204" s="126"/>
      <c r="F204" s="126"/>
      <c r="G204" s="128" t="e">
        <f>+VLOOKUP(F204,Participants!$A$1:$F$1600,2,FALSE)</f>
        <v>#N/A</v>
      </c>
      <c r="H204" s="128" t="e">
        <f>+VLOOKUP(F204,Participants!$A$1:$F$1600,4,FALSE)</f>
        <v>#N/A</v>
      </c>
      <c r="I204" s="128" t="e">
        <f>+VLOOKUP(F204,Participants!$A$1:$F$1600,5,FALSE)</f>
        <v>#N/A</v>
      </c>
      <c r="J204" s="128" t="e">
        <f>+VLOOKUP(F204,Participants!$A$1:$F$1600,3,FALSE)</f>
        <v>#N/A</v>
      </c>
      <c r="K204" s="59" t="e">
        <f>+VLOOKUP(F204,Participants!$A$1:$G$1600,7,FALSE)</f>
        <v>#N/A</v>
      </c>
      <c r="L204" s="145"/>
      <c r="M204" s="128"/>
      <c r="N204" s="56"/>
      <c r="O204" s="132"/>
    </row>
    <row r="205" spans="1:15" ht="14.25" customHeight="1">
      <c r="A205" s="114"/>
      <c r="B205" s="115"/>
      <c r="C205" s="115"/>
      <c r="D205" s="116"/>
      <c r="E205" s="116"/>
      <c r="F205" s="116"/>
      <c r="G205" s="118" t="e">
        <f>+VLOOKUP(F205,Participants!$A$1:$F$1600,2,FALSE)</f>
        <v>#N/A</v>
      </c>
      <c r="H205" s="118" t="e">
        <f>+VLOOKUP(F205,Participants!$A$1:$F$1600,4,FALSE)</f>
        <v>#N/A</v>
      </c>
      <c r="I205" s="118" t="e">
        <f>+VLOOKUP(F205,Participants!$A$1:$F$1600,5,FALSE)</f>
        <v>#N/A</v>
      </c>
      <c r="J205" s="118" t="e">
        <f>+VLOOKUP(F205,Participants!$A$1:$F$1600,3,FALSE)</f>
        <v>#N/A</v>
      </c>
      <c r="K205" s="59" t="e">
        <f>+VLOOKUP(F205,Participants!$A$1:$G$1600,7,FALSE)</f>
        <v>#N/A</v>
      </c>
      <c r="L205" s="143"/>
      <c r="M205" s="118"/>
      <c r="N205" s="144"/>
      <c r="O205" s="132"/>
    </row>
    <row r="206" spans="1:15" ht="14.25" customHeight="1">
      <c r="A206" s="124"/>
      <c r="B206" s="125"/>
      <c r="C206" s="125"/>
      <c r="D206" s="126"/>
      <c r="E206" s="126"/>
      <c r="F206" s="126"/>
      <c r="G206" s="128" t="e">
        <f>+VLOOKUP(F206,Participants!$A$1:$F$1600,2,FALSE)</f>
        <v>#N/A</v>
      </c>
      <c r="H206" s="128" t="e">
        <f>+VLOOKUP(F206,Participants!$A$1:$F$1600,4,FALSE)</f>
        <v>#N/A</v>
      </c>
      <c r="I206" s="128" t="e">
        <f>+VLOOKUP(F206,Participants!$A$1:$F$1600,5,FALSE)</f>
        <v>#N/A</v>
      </c>
      <c r="J206" s="128" t="e">
        <f>+VLOOKUP(F206,Participants!$A$1:$F$1600,3,FALSE)</f>
        <v>#N/A</v>
      </c>
      <c r="K206" s="59" t="e">
        <f>+VLOOKUP(F206,Participants!$A$1:$G$1600,7,FALSE)</f>
        <v>#N/A</v>
      </c>
      <c r="L206" s="145"/>
      <c r="M206" s="128"/>
      <c r="N206" s="56"/>
      <c r="O206" s="132"/>
    </row>
    <row r="207" spans="1:15" ht="14.25" customHeight="1">
      <c r="A207" s="114"/>
      <c r="B207" s="115"/>
      <c r="C207" s="115"/>
      <c r="D207" s="116"/>
      <c r="E207" s="116"/>
      <c r="F207" s="116"/>
      <c r="G207" s="118" t="e">
        <f>+VLOOKUP(F207,Participants!$A$1:$F$1600,2,FALSE)</f>
        <v>#N/A</v>
      </c>
      <c r="H207" s="118" t="e">
        <f>+VLOOKUP(F207,Participants!$A$1:$F$1600,4,FALSE)</f>
        <v>#N/A</v>
      </c>
      <c r="I207" s="118" t="e">
        <f>+VLOOKUP(F207,Participants!$A$1:$F$1600,5,FALSE)</f>
        <v>#N/A</v>
      </c>
      <c r="J207" s="118" t="e">
        <f>+VLOOKUP(F207,Participants!$A$1:$F$1600,3,FALSE)</f>
        <v>#N/A</v>
      </c>
      <c r="K207" s="59" t="e">
        <f>+VLOOKUP(F207,Participants!$A$1:$G$1600,7,FALSE)</f>
        <v>#N/A</v>
      </c>
      <c r="L207" s="143"/>
      <c r="M207" s="118"/>
      <c r="N207" s="144"/>
      <c r="O207" s="132"/>
    </row>
    <row r="208" spans="1:15" ht="14.25" customHeight="1">
      <c r="A208" s="124"/>
      <c r="B208" s="125"/>
      <c r="C208" s="125"/>
      <c r="D208" s="126"/>
      <c r="E208" s="126"/>
      <c r="F208" s="126"/>
      <c r="G208" s="128" t="e">
        <f>+VLOOKUP(F208,Participants!$A$1:$F$1600,2,FALSE)</f>
        <v>#N/A</v>
      </c>
      <c r="H208" s="128" t="e">
        <f>+VLOOKUP(F208,Participants!$A$1:$F$1600,4,FALSE)</f>
        <v>#N/A</v>
      </c>
      <c r="I208" s="128" t="e">
        <f>+VLOOKUP(F208,Participants!$A$1:$F$1600,5,FALSE)</f>
        <v>#N/A</v>
      </c>
      <c r="J208" s="128" t="e">
        <f>+VLOOKUP(F208,Participants!$A$1:$F$1600,3,FALSE)</f>
        <v>#N/A</v>
      </c>
      <c r="K208" s="59" t="e">
        <f>+VLOOKUP(F208,Participants!$A$1:$G$1600,7,FALSE)</f>
        <v>#N/A</v>
      </c>
      <c r="L208" s="145"/>
      <c r="M208" s="128"/>
      <c r="N208" s="56"/>
      <c r="O208" s="132"/>
    </row>
    <row r="209" spans="1:15" ht="14.25" customHeight="1">
      <c r="A209" s="114"/>
      <c r="B209" s="115"/>
      <c r="C209" s="115"/>
      <c r="D209" s="116"/>
      <c r="E209" s="116"/>
      <c r="F209" s="116"/>
      <c r="G209" s="118" t="e">
        <f>+VLOOKUP(F209,Participants!$A$1:$F$1600,2,FALSE)</f>
        <v>#N/A</v>
      </c>
      <c r="H209" s="118" t="e">
        <f>+VLOOKUP(F209,Participants!$A$1:$F$1600,4,FALSE)</f>
        <v>#N/A</v>
      </c>
      <c r="I209" s="118" t="e">
        <f>+VLOOKUP(F209,Participants!$A$1:$F$1600,5,FALSE)</f>
        <v>#N/A</v>
      </c>
      <c r="J209" s="118" t="e">
        <f>+VLOOKUP(F209,Participants!$A$1:$F$1600,3,FALSE)</f>
        <v>#N/A</v>
      </c>
      <c r="K209" s="59" t="e">
        <f>+VLOOKUP(F209,Participants!$A$1:$G$1600,7,FALSE)</f>
        <v>#N/A</v>
      </c>
      <c r="L209" s="143"/>
      <c r="M209" s="118"/>
      <c r="N209" s="144"/>
      <c r="O209" s="132"/>
    </row>
    <row r="210" spans="1:15" ht="14.25" customHeight="1">
      <c r="A210" s="124"/>
      <c r="B210" s="125"/>
      <c r="C210" s="125"/>
      <c r="D210" s="126"/>
      <c r="E210" s="126"/>
      <c r="F210" s="126"/>
      <c r="G210" s="128" t="e">
        <f>+VLOOKUP(F210,Participants!$A$1:$F$1600,2,FALSE)</f>
        <v>#N/A</v>
      </c>
      <c r="H210" s="128" t="e">
        <f>+VLOOKUP(F210,Participants!$A$1:$F$1600,4,FALSE)</f>
        <v>#N/A</v>
      </c>
      <c r="I210" s="128" t="e">
        <f>+VLOOKUP(F210,Participants!$A$1:$F$1600,5,FALSE)</f>
        <v>#N/A</v>
      </c>
      <c r="J210" s="128" t="e">
        <f>+VLOOKUP(F210,Participants!$A$1:$F$1600,3,FALSE)</f>
        <v>#N/A</v>
      </c>
      <c r="K210" s="59" t="e">
        <f>+VLOOKUP(F210,Participants!$A$1:$G$1600,7,FALSE)</f>
        <v>#N/A</v>
      </c>
      <c r="L210" s="145"/>
      <c r="M210" s="128"/>
      <c r="N210" s="56"/>
      <c r="O210" s="132"/>
    </row>
    <row r="211" spans="1:15" ht="14.25" customHeight="1">
      <c r="A211" s="114"/>
      <c r="B211" s="115"/>
      <c r="C211" s="115"/>
      <c r="D211" s="116"/>
      <c r="E211" s="116"/>
      <c r="F211" s="116"/>
      <c r="G211" s="118" t="e">
        <f>+VLOOKUP(F211,Participants!$A$1:$F$1600,2,FALSE)</f>
        <v>#N/A</v>
      </c>
      <c r="H211" s="118" t="e">
        <f>+VLOOKUP(F211,Participants!$A$1:$F$1600,4,FALSE)</f>
        <v>#N/A</v>
      </c>
      <c r="I211" s="118" t="e">
        <f>+VLOOKUP(F211,Participants!$A$1:$F$1600,5,FALSE)</f>
        <v>#N/A</v>
      </c>
      <c r="J211" s="118" t="e">
        <f>+VLOOKUP(F211,Participants!$A$1:$F$1600,3,FALSE)</f>
        <v>#N/A</v>
      </c>
      <c r="K211" s="59" t="e">
        <f>+VLOOKUP(F211,Participants!$A$1:$G$1600,7,FALSE)</f>
        <v>#N/A</v>
      </c>
      <c r="L211" s="143"/>
      <c r="M211" s="118"/>
      <c r="N211" s="144"/>
      <c r="O211" s="132"/>
    </row>
    <row r="212" spans="1:15" ht="14.25" customHeight="1">
      <c r="A212" s="124"/>
      <c r="B212" s="125"/>
      <c r="C212" s="125"/>
      <c r="D212" s="126"/>
      <c r="E212" s="126"/>
      <c r="F212" s="126"/>
      <c r="G212" s="128" t="e">
        <f>+VLOOKUP(F212,Participants!$A$1:$F$1600,2,FALSE)</f>
        <v>#N/A</v>
      </c>
      <c r="H212" s="128" t="e">
        <f>+VLOOKUP(F212,Participants!$A$1:$F$1600,4,FALSE)</f>
        <v>#N/A</v>
      </c>
      <c r="I212" s="128" t="e">
        <f>+VLOOKUP(F212,Participants!$A$1:$F$1600,5,FALSE)</f>
        <v>#N/A</v>
      </c>
      <c r="J212" s="128" t="e">
        <f>+VLOOKUP(F212,Participants!$A$1:$F$1600,3,FALSE)</f>
        <v>#N/A</v>
      </c>
      <c r="K212" s="59" t="e">
        <f>+VLOOKUP(F212,Participants!$A$1:$G$1600,7,FALSE)</f>
        <v>#N/A</v>
      </c>
      <c r="L212" s="145"/>
      <c r="M212" s="128"/>
      <c r="N212" s="56"/>
      <c r="O212" s="132"/>
    </row>
    <row r="213" spans="1:15" ht="14.25" customHeight="1">
      <c r="A213" s="114"/>
      <c r="B213" s="115"/>
      <c r="C213" s="115"/>
      <c r="D213" s="116"/>
      <c r="E213" s="116"/>
      <c r="F213" s="116"/>
      <c r="G213" s="118" t="e">
        <f>+VLOOKUP(F213,Participants!$A$1:$F$1600,2,FALSE)</f>
        <v>#N/A</v>
      </c>
      <c r="H213" s="118" t="e">
        <f>+VLOOKUP(F213,Participants!$A$1:$F$1600,4,FALSE)</f>
        <v>#N/A</v>
      </c>
      <c r="I213" s="118" t="e">
        <f>+VLOOKUP(F213,Participants!$A$1:$F$1600,5,FALSE)</f>
        <v>#N/A</v>
      </c>
      <c r="J213" s="118" t="e">
        <f>+VLOOKUP(F213,Participants!$A$1:$F$1600,3,FALSE)</f>
        <v>#N/A</v>
      </c>
      <c r="K213" s="59" t="e">
        <f>+VLOOKUP(F213,Participants!$A$1:$G$1600,7,FALSE)</f>
        <v>#N/A</v>
      </c>
      <c r="L213" s="143"/>
      <c r="M213" s="118"/>
      <c r="N213" s="144"/>
      <c r="O213" s="132"/>
    </row>
    <row r="214" spans="1:15" ht="14.25" customHeight="1">
      <c r="A214" s="124"/>
      <c r="B214" s="125"/>
      <c r="C214" s="125"/>
      <c r="D214" s="126"/>
      <c r="E214" s="126"/>
      <c r="F214" s="126"/>
      <c r="G214" s="128" t="e">
        <f>+VLOOKUP(F214,Participants!$A$1:$F$1600,2,FALSE)</f>
        <v>#N/A</v>
      </c>
      <c r="H214" s="128" t="e">
        <f>+VLOOKUP(F214,Participants!$A$1:$F$1600,4,FALSE)</f>
        <v>#N/A</v>
      </c>
      <c r="I214" s="128" t="e">
        <f>+VLOOKUP(F214,Participants!$A$1:$F$1600,5,FALSE)</f>
        <v>#N/A</v>
      </c>
      <c r="J214" s="128" t="e">
        <f>+VLOOKUP(F214,Participants!$A$1:$F$1600,3,FALSE)</f>
        <v>#N/A</v>
      </c>
      <c r="K214" s="59" t="e">
        <f>+VLOOKUP(F214,Participants!$A$1:$G$1600,7,FALSE)</f>
        <v>#N/A</v>
      </c>
      <c r="L214" s="145"/>
      <c r="M214" s="128"/>
      <c r="N214" s="56"/>
      <c r="O214" s="132"/>
    </row>
    <row r="215" spans="1:15" ht="14.25" customHeight="1">
      <c r="A215" s="114"/>
      <c r="B215" s="115"/>
      <c r="C215" s="115"/>
      <c r="D215" s="116"/>
      <c r="E215" s="116"/>
      <c r="F215" s="116"/>
      <c r="G215" s="118" t="e">
        <f>+VLOOKUP(F215,Participants!$A$1:$F$1600,2,FALSE)</f>
        <v>#N/A</v>
      </c>
      <c r="H215" s="118" t="e">
        <f>+VLOOKUP(F215,Participants!$A$1:$F$1600,4,FALSE)</f>
        <v>#N/A</v>
      </c>
      <c r="I215" s="118" t="e">
        <f>+VLOOKUP(F215,Participants!$A$1:$F$1600,5,FALSE)</f>
        <v>#N/A</v>
      </c>
      <c r="J215" s="118" t="e">
        <f>+VLOOKUP(F215,Participants!$A$1:$F$1600,3,FALSE)</f>
        <v>#N/A</v>
      </c>
      <c r="K215" s="59" t="e">
        <f>+VLOOKUP(F215,Participants!$A$1:$G$1600,7,FALSE)</f>
        <v>#N/A</v>
      </c>
      <c r="L215" s="143"/>
      <c r="M215" s="118"/>
      <c r="N215" s="144"/>
      <c r="O215" s="132"/>
    </row>
    <row r="216" spans="1:15" ht="14.25" customHeight="1">
      <c r="A216" s="124"/>
      <c r="B216" s="125"/>
      <c r="C216" s="125"/>
      <c r="D216" s="126"/>
      <c r="E216" s="126"/>
      <c r="F216" s="126"/>
      <c r="G216" s="128" t="e">
        <f>+VLOOKUP(F216,Participants!$A$1:$F$1600,2,FALSE)</f>
        <v>#N/A</v>
      </c>
      <c r="H216" s="128" t="e">
        <f>+VLOOKUP(F216,Participants!$A$1:$F$1600,4,FALSE)</f>
        <v>#N/A</v>
      </c>
      <c r="I216" s="128" t="e">
        <f>+VLOOKUP(F216,Participants!$A$1:$F$1600,5,FALSE)</f>
        <v>#N/A</v>
      </c>
      <c r="J216" s="128" t="e">
        <f>+VLOOKUP(F216,Participants!$A$1:$F$1600,3,FALSE)</f>
        <v>#N/A</v>
      </c>
      <c r="K216" s="59" t="e">
        <f>+VLOOKUP(F216,Participants!$A$1:$G$1600,7,FALSE)</f>
        <v>#N/A</v>
      </c>
      <c r="L216" s="145"/>
      <c r="M216" s="128"/>
      <c r="N216" s="56"/>
      <c r="O216" s="132"/>
    </row>
    <row r="217" spans="1:15" ht="14.25" customHeight="1">
      <c r="A217" s="114"/>
      <c r="B217" s="115"/>
      <c r="C217" s="115"/>
      <c r="D217" s="116"/>
      <c r="E217" s="116"/>
      <c r="F217" s="116"/>
      <c r="G217" s="118" t="e">
        <f>+VLOOKUP(F217,Participants!$A$1:$F$1600,2,FALSE)</f>
        <v>#N/A</v>
      </c>
      <c r="H217" s="118" t="e">
        <f>+VLOOKUP(F217,Participants!$A$1:$F$1600,4,FALSE)</f>
        <v>#N/A</v>
      </c>
      <c r="I217" s="118" t="e">
        <f>+VLOOKUP(F217,Participants!$A$1:$F$1600,5,FALSE)</f>
        <v>#N/A</v>
      </c>
      <c r="J217" s="118" t="e">
        <f>+VLOOKUP(F217,Participants!$A$1:$F$1600,3,FALSE)</f>
        <v>#N/A</v>
      </c>
      <c r="K217" s="59" t="e">
        <f>+VLOOKUP(F217,Participants!$A$1:$G$1600,7,FALSE)</f>
        <v>#N/A</v>
      </c>
      <c r="L217" s="143"/>
      <c r="M217" s="118"/>
      <c r="N217" s="144"/>
      <c r="O217" s="132"/>
    </row>
    <row r="218" spans="1:15" ht="14.25" customHeight="1">
      <c r="A218" s="124"/>
      <c r="B218" s="125"/>
      <c r="C218" s="125"/>
      <c r="D218" s="126"/>
      <c r="E218" s="126"/>
      <c r="F218" s="126"/>
      <c r="G218" s="128" t="e">
        <f>+VLOOKUP(F218,Participants!$A$1:$F$1600,2,FALSE)</f>
        <v>#N/A</v>
      </c>
      <c r="H218" s="128" t="e">
        <f>+VLOOKUP(F218,Participants!$A$1:$F$1600,4,FALSE)</f>
        <v>#N/A</v>
      </c>
      <c r="I218" s="128" t="e">
        <f>+VLOOKUP(F218,Participants!$A$1:$F$1600,5,FALSE)</f>
        <v>#N/A</v>
      </c>
      <c r="J218" s="128" t="e">
        <f>+VLOOKUP(F218,Participants!$A$1:$F$1600,3,FALSE)</f>
        <v>#N/A</v>
      </c>
      <c r="K218" s="59" t="e">
        <f>+VLOOKUP(F218,Participants!$A$1:$G$1600,7,FALSE)</f>
        <v>#N/A</v>
      </c>
      <c r="L218" s="145"/>
      <c r="M218" s="128"/>
      <c r="N218" s="56"/>
      <c r="O218" s="132"/>
    </row>
    <row r="219" spans="1:15" ht="14.25" customHeight="1">
      <c r="A219" s="114"/>
      <c r="B219" s="115"/>
      <c r="C219" s="115"/>
      <c r="D219" s="116"/>
      <c r="E219" s="116"/>
      <c r="F219" s="116"/>
      <c r="G219" s="118" t="e">
        <f>+VLOOKUP(F219,Participants!$A$1:$F$1600,2,FALSE)</f>
        <v>#N/A</v>
      </c>
      <c r="H219" s="118" t="e">
        <f>+VLOOKUP(F219,Participants!$A$1:$F$1600,4,FALSE)</f>
        <v>#N/A</v>
      </c>
      <c r="I219" s="118" t="e">
        <f>+VLOOKUP(F219,Participants!$A$1:$F$1600,5,FALSE)</f>
        <v>#N/A</v>
      </c>
      <c r="J219" s="118" t="e">
        <f>+VLOOKUP(F219,Participants!$A$1:$F$1600,3,FALSE)</f>
        <v>#N/A</v>
      </c>
      <c r="K219" s="59" t="e">
        <f>+VLOOKUP(F219,Participants!$A$1:$G$1600,7,FALSE)</f>
        <v>#N/A</v>
      </c>
      <c r="L219" s="143"/>
      <c r="M219" s="118"/>
      <c r="N219" s="144"/>
      <c r="O219" s="132"/>
    </row>
    <row r="220" spans="1:15" ht="14.25" customHeight="1">
      <c r="A220" s="124"/>
      <c r="B220" s="125"/>
      <c r="C220" s="125"/>
      <c r="D220" s="126"/>
      <c r="E220" s="126"/>
      <c r="F220" s="126"/>
      <c r="G220" s="128" t="e">
        <f>+VLOOKUP(F220,Participants!$A$1:$F$1600,2,FALSE)</f>
        <v>#N/A</v>
      </c>
      <c r="H220" s="128" t="e">
        <f>+VLOOKUP(F220,Participants!$A$1:$F$1600,4,FALSE)</f>
        <v>#N/A</v>
      </c>
      <c r="I220" s="128" t="e">
        <f>+VLOOKUP(F220,Participants!$A$1:$F$1600,5,FALSE)</f>
        <v>#N/A</v>
      </c>
      <c r="J220" s="128" t="e">
        <f>+VLOOKUP(F220,Participants!$A$1:$F$1600,3,FALSE)</f>
        <v>#N/A</v>
      </c>
      <c r="K220" s="59" t="e">
        <f>+VLOOKUP(F220,Participants!$A$1:$G$1600,7,FALSE)</f>
        <v>#N/A</v>
      </c>
      <c r="L220" s="145"/>
      <c r="M220" s="128"/>
      <c r="N220" s="56"/>
      <c r="O220" s="132"/>
    </row>
    <row r="221" spans="1:15" ht="14.25" customHeight="1">
      <c r="A221" s="114"/>
      <c r="B221" s="115"/>
      <c r="C221" s="115"/>
      <c r="D221" s="116"/>
      <c r="E221" s="116"/>
      <c r="F221" s="116"/>
      <c r="G221" s="118" t="e">
        <f>+VLOOKUP(F221,Participants!$A$1:$F$1600,2,FALSE)</f>
        <v>#N/A</v>
      </c>
      <c r="H221" s="118" t="e">
        <f>+VLOOKUP(F221,Participants!$A$1:$F$1600,4,FALSE)</f>
        <v>#N/A</v>
      </c>
      <c r="I221" s="118" t="e">
        <f>+VLOOKUP(F221,Participants!$A$1:$F$1600,5,FALSE)</f>
        <v>#N/A</v>
      </c>
      <c r="J221" s="118" t="e">
        <f>+VLOOKUP(F221,Participants!$A$1:$F$1600,3,FALSE)</f>
        <v>#N/A</v>
      </c>
      <c r="K221" s="59" t="e">
        <f>+VLOOKUP(F221,Participants!$A$1:$G$1600,7,FALSE)</f>
        <v>#N/A</v>
      </c>
      <c r="L221" s="143"/>
      <c r="M221" s="118"/>
      <c r="N221" s="144"/>
      <c r="O221" s="132"/>
    </row>
    <row r="222" spans="1:15" ht="14.25" customHeight="1">
      <c r="A222" s="124"/>
      <c r="B222" s="125"/>
      <c r="C222" s="125"/>
      <c r="D222" s="126"/>
      <c r="E222" s="126"/>
      <c r="F222" s="126"/>
      <c r="G222" s="128" t="e">
        <f>+VLOOKUP(F222,Participants!$A$1:$F$1600,2,FALSE)</f>
        <v>#N/A</v>
      </c>
      <c r="H222" s="128" t="e">
        <f>+VLOOKUP(F222,Participants!$A$1:$F$1600,4,FALSE)</f>
        <v>#N/A</v>
      </c>
      <c r="I222" s="128" t="e">
        <f>+VLOOKUP(F222,Participants!$A$1:$F$1600,5,FALSE)</f>
        <v>#N/A</v>
      </c>
      <c r="J222" s="128" t="e">
        <f>+VLOOKUP(F222,Participants!$A$1:$F$1600,3,FALSE)</f>
        <v>#N/A</v>
      </c>
      <c r="K222" s="59" t="e">
        <f>+VLOOKUP(F222,Participants!$A$1:$G$1600,7,FALSE)</f>
        <v>#N/A</v>
      </c>
      <c r="L222" s="145"/>
      <c r="M222" s="128"/>
      <c r="N222" s="56"/>
      <c r="O222" s="132"/>
    </row>
    <row r="223" spans="1:15" ht="14.25" customHeight="1">
      <c r="A223" s="114"/>
      <c r="B223" s="115"/>
      <c r="C223" s="115"/>
      <c r="D223" s="116"/>
      <c r="E223" s="116"/>
      <c r="F223" s="116"/>
      <c r="G223" s="118" t="e">
        <f>+VLOOKUP(F223,Participants!$A$1:$F$1600,2,FALSE)</f>
        <v>#N/A</v>
      </c>
      <c r="H223" s="118" t="e">
        <f>+VLOOKUP(F223,Participants!$A$1:$F$1600,4,FALSE)</f>
        <v>#N/A</v>
      </c>
      <c r="I223" s="118" t="e">
        <f>+VLOOKUP(F223,Participants!$A$1:$F$1600,5,FALSE)</f>
        <v>#N/A</v>
      </c>
      <c r="J223" s="118" t="e">
        <f>+VLOOKUP(F223,Participants!$A$1:$F$1600,3,FALSE)</f>
        <v>#N/A</v>
      </c>
      <c r="K223" s="59" t="e">
        <f>+VLOOKUP(F223,Participants!$A$1:$G$1600,7,FALSE)</f>
        <v>#N/A</v>
      </c>
      <c r="L223" s="143"/>
      <c r="M223" s="118"/>
      <c r="N223" s="144"/>
      <c r="O223" s="132"/>
    </row>
    <row r="224" spans="1:15" ht="14.25" customHeight="1">
      <c r="A224" s="124"/>
      <c r="B224" s="125"/>
      <c r="C224" s="125"/>
      <c r="D224" s="126"/>
      <c r="E224" s="126"/>
      <c r="F224" s="126"/>
      <c r="G224" s="128" t="e">
        <f>+VLOOKUP(F224,Participants!$A$1:$F$1600,2,FALSE)</f>
        <v>#N/A</v>
      </c>
      <c r="H224" s="128" t="e">
        <f>+VLOOKUP(F224,Participants!$A$1:$F$1600,4,FALSE)</f>
        <v>#N/A</v>
      </c>
      <c r="I224" s="128" t="e">
        <f>+VLOOKUP(F224,Participants!$A$1:$F$1600,5,FALSE)</f>
        <v>#N/A</v>
      </c>
      <c r="J224" s="128" t="e">
        <f>+VLOOKUP(F224,Participants!$A$1:$F$1600,3,FALSE)</f>
        <v>#N/A</v>
      </c>
      <c r="K224" s="59" t="e">
        <f>+VLOOKUP(F224,Participants!$A$1:$G$1600,7,FALSE)</f>
        <v>#N/A</v>
      </c>
      <c r="L224" s="145"/>
      <c r="M224" s="128"/>
      <c r="N224" s="56"/>
      <c r="O224" s="132"/>
    </row>
    <row r="225" spans="1:24" ht="14.25" customHeight="1">
      <c r="A225" s="114"/>
      <c r="B225" s="115"/>
      <c r="C225" s="115"/>
      <c r="D225" s="116"/>
      <c r="E225" s="116"/>
      <c r="F225" s="116"/>
      <c r="G225" s="118" t="e">
        <f>+VLOOKUP(F225,Participants!$A$1:$F$1600,2,FALSE)</f>
        <v>#N/A</v>
      </c>
      <c r="H225" s="118" t="e">
        <f>+VLOOKUP(F225,Participants!$A$1:$F$1600,4,FALSE)</f>
        <v>#N/A</v>
      </c>
      <c r="I225" s="118" t="e">
        <f>+VLOOKUP(F225,Participants!$A$1:$F$1600,5,FALSE)</f>
        <v>#N/A</v>
      </c>
      <c r="J225" s="118" t="e">
        <f>+VLOOKUP(F225,Participants!$A$1:$F$1600,3,FALSE)</f>
        <v>#N/A</v>
      </c>
      <c r="K225" s="59" t="e">
        <f>+VLOOKUP(F225,Participants!$A$1:$G$1600,7,FALSE)</f>
        <v>#N/A</v>
      </c>
      <c r="L225" s="143"/>
      <c r="M225" s="118"/>
      <c r="N225" s="144"/>
      <c r="O225" s="132"/>
    </row>
    <row r="226" spans="1:24" ht="14.25" customHeight="1">
      <c r="A226" s="124"/>
      <c r="B226" s="125"/>
      <c r="C226" s="125"/>
      <c r="D226" s="126"/>
      <c r="E226" s="126"/>
      <c r="F226" s="126"/>
      <c r="G226" s="128" t="e">
        <f>+VLOOKUP(F226,Participants!$A$1:$F$1600,2,FALSE)</f>
        <v>#N/A</v>
      </c>
      <c r="H226" s="128" t="e">
        <f>+VLOOKUP(F226,Participants!$A$1:$F$1600,4,FALSE)</f>
        <v>#N/A</v>
      </c>
      <c r="I226" s="128" t="e">
        <f>+VLOOKUP(F226,Participants!$A$1:$F$1600,5,FALSE)</f>
        <v>#N/A</v>
      </c>
      <c r="J226" s="128" t="e">
        <f>+VLOOKUP(F226,Participants!$A$1:$F$1600,3,FALSE)</f>
        <v>#N/A</v>
      </c>
      <c r="K226" s="59" t="e">
        <f>+VLOOKUP(F226,Participants!$A$1:$G$1600,7,FALSE)</f>
        <v>#N/A</v>
      </c>
      <c r="L226" s="145"/>
      <c r="M226" s="128"/>
      <c r="N226" s="56"/>
      <c r="O226" s="132"/>
    </row>
    <row r="227" spans="1:24" ht="14.25" customHeight="1">
      <c r="A227" s="114"/>
      <c r="B227" s="115"/>
      <c r="C227" s="115"/>
      <c r="D227" s="116"/>
      <c r="E227" s="116"/>
      <c r="F227" s="116"/>
      <c r="G227" s="118" t="e">
        <f>+VLOOKUP(F227,Participants!$A$1:$F$1600,2,FALSE)</f>
        <v>#N/A</v>
      </c>
      <c r="H227" s="118" t="e">
        <f>+VLOOKUP(F227,Participants!$A$1:$F$1600,4,FALSE)</f>
        <v>#N/A</v>
      </c>
      <c r="I227" s="118" t="e">
        <f>+VLOOKUP(F227,Participants!$A$1:$F$1600,5,FALSE)</f>
        <v>#N/A</v>
      </c>
      <c r="J227" s="118" t="e">
        <f>+VLOOKUP(F227,Participants!$A$1:$F$1600,3,FALSE)</f>
        <v>#N/A</v>
      </c>
      <c r="K227" s="59" t="e">
        <f>+VLOOKUP(F227,Participants!$A$1:$G$1600,7,FALSE)</f>
        <v>#N/A</v>
      </c>
      <c r="L227" s="143"/>
      <c r="M227" s="118"/>
      <c r="N227" s="144"/>
      <c r="O227" s="132"/>
    </row>
    <row r="228" spans="1:24" ht="14.25" customHeight="1">
      <c r="A228" s="124"/>
      <c r="B228" s="125"/>
      <c r="C228" s="125"/>
      <c r="D228" s="126"/>
      <c r="E228" s="126"/>
      <c r="F228" s="126"/>
      <c r="G228" s="128" t="e">
        <f>+VLOOKUP(F228,Participants!$A$1:$F$1600,2,FALSE)</f>
        <v>#N/A</v>
      </c>
      <c r="H228" s="128" t="e">
        <f>+VLOOKUP(F228,Participants!$A$1:$F$1600,4,FALSE)</f>
        <v>#N/A</v>
      </c>
      <c r="I228" s="128" t="e">
        <f>+VLOOKUP(F228,Participants!$A$1:$F$1600,5,FALSE)</f>
        <v>#N/A</v>
      </c>
      <c r="J228" s="128" t="e">
        <f>+VLOOKUP(F228,Participants!$A$1:$F$1600,3,FALSE)</f>
        <v>#N/A</v>
      </c>
      <c r="K228" s="59" t="e">
        <f>+VLOOKUP(F228,Participants!$A$1:$G$1600,7,FALSE)</f>
        <v>#N/A</v>
      </c>
      <c r="L228" s="145"/>
      <c r="M228" s="128"/>
      <c r="N228" s="56"/>
      <c r="O228" s="132"/>
    </row>
    <row r="229" spans="1:24" ht="14.25" customHeight="1">
      <c r="A229" s="114"/>
      <c r="B229" s="115"/>
      <c r="C229" s="115"/>
      <c r="D229" s="116"/>
      <c r="E229" s="116"/>
      <c r="F229" s="116"/>
      <c r="G229" s="118" t="e">
        <f>+VLOOKUP(F229,Participants!$A$1:$F$1600,2,FALSE)</f>
        <v>#N/A</v>
      </c>
      <c r="H229" s="118" t="e">
        <f>+VLOOKUP(F229,Participants!$A$1:$F$1600,4,FALSE)</f>
        <v>#N/A</v>
      </c>
      <c r="I229" s="118" t="e">
        <f>+VLOOKUP(F229,Participants!$A$1:$F$1600,5,FALSE)</f>
        <v>#N/A</v>
      </c>
      <c r="J229" s="118" t="e">
        <f>+VLOOKUP(F229,Participants!$A$1:$F$1600,3,FALSE)</f>
        <v>#N/A</v>
      </c>
      <c r="K229" s="59" t="e">
        <f>+VLOOKUP(F229,Participants!$A$1:$G$1600,7,FALSE)</f>
        <v>#N/A</v>
      </c>
      <c r="L229" s="143"/>
      <c r="M229" s="118"/>
      <c r="N229" s="144"/>
      <c r="O229" s="132"/>
    </row>
    <row r="230" spans="1:24" ht="14.25" customHeight="1">
      <c r="A230" s="63"/>
      <c r="B230" s="146"/>
      <c r="C230" s="146"/>
      <c r="D230" s="63"/>
      <c r="E230" s="63"/>
      <c r="F230" s="63"/>
      <c r="N230" s="100"/>
      <c r="O230" s="100"/>
    </row>
    <row r="231" spans="1:24" ht="14.25" customHeight="1">
      <c r="N231" s="100"/>
      <c r="O231" s="100"/>
    </row>
    <row r="232" spans="1:24" ht="14.25" customHeight="1">
      <c r="B232" s="65" t="s">
        <v>8</v>
      </c>
      <c r="C232" s="65" t="s">
        <v>15</v>
      </c>
      <c r="D232" s="65" t="s">
        <v>18</v>
      </c>
      <c r="E232" s="66" t="s">
        <v>21</v>
      </c>
      <c r="F232" s="65" t="s">
        <v>24</v>
      </c>
      <c r="G232" s="65" t="s">
        <v>29</v>
      </c>
      <c r="H232" s="65" t="s">
        <v>32</v>
      </c>
      <c r="I232" s="65" t="s">
        <v>35</v>
      </c>
      <c r="J232" s="65" t="s">
        <v>38</v>
      </c>
      <c r="K232" s="65" t="s">
        <v>41</v>
      </c>
      <c r="L232" s="65" t="s">
        <v>44</v>
      </c>
      <c r="M232" s="65" t="s">
        <v>47</v>
      </c>
      <c r="N232" s="65" t="s">
        <v>50</v>
      </c>
      <c r="O232" s="65" t="s">
        <v>53</v>
      </c>
      <c r="P232" s="65" t="s">
        <v>59</v>
      </c>
      <c r="Q232" s="65" t="s">
        <v>62</v>
      </c>
      <c r="R232" s="65" t="s">
        <v>68</v>
      </c>
      <c r="S232" s="65" t="s">
        <v>10</v>
      </c>
      <c r="T232" s="65" t="s">
        <v>73</v>
      </c>
      <c r="U232" s="65" t="s">
        <v>76</v>
      </c>
      <c r="V232" s="65" t="s">
        <v>79</v>
      </c>
      <c r="W232" s="65" t="s">
        <v>82</v>
      </c>
      <c r="X232" s="65" t="s">
        <v>1526</v>
      </c>
    </row>
    <row r="233" spans="1:24" ht="14.25" customHeight="1">
      <c r="A233" s="67" t="s">
        <v>13</v>
      </c>
      <c r="B233" s="67">
        <f t="shared" ref="B233:W233" si="0">+SUMIFS($M$2:$M$229,$K$2:$K$229,$A233,$H$2:$H$229,B$232)</f>
        <v>0</v>
      </c>
      <c r="C233" s="67">
        <f t="shared" si="0"/>
        <v>0</v>
      </c>
      <c r="D233" s="67">
        <f t="shared" si="0"/>
        <v>0</v>
      </c>
      <c r="E233" s="67">
        <f t="shared" si="0"/>
        <v>0</v>
      </c>
      <c r="F233" s="67">
        <f t="shared" si="0"/>
        <v>0</v>
      </c>
      <c r="G233" s="67">
        <f t="shared" si="0"/>
        <v>0</v>
      </c>
      <c r="H233" s="67">
        <f t="shared" si="0"/>
        <v>0</v>
      </c>
      <c r="I233" s="67">
        <f t="shared" si="0"/>
        <v>0</v>
      </c>
      <c r="J233" s="67">
        <f t="shared" si="0"/>
        <v>0</v>
      </c>
      <c r="K233" s="67">
        <f t="shared" si="0"/>
        <v>0</v>
      </c>
      <c r="L233" s="67">
        <f t="shared" si="0"/>
        <v>25</v>
      </c>
      <c r="M233" s="67">
        <f t="shared" si="0"/>
        <v>0</v>
      </c>
      <c r="N233" s="67">
        <f t="shared" si="0"/>
        <v>0</v>
      </c>
      <c r="O233" s="67">
        <f t="shared" si="0"/>
        <v>0</v>
      </c>
      <c r="P233" s="67">
        <f t="shared" si="0"/>
        <v>0</v>
      </c>
      <c r="Q233" s="67">
        <f t="shared" si="0"/>
        <v>0</v>
      </c>
      <c r="R233" s="67">
        <f t="shared" si="0"/>
        <v>0</v>
      </c>
      <c r="S233" s="67">
        <f t="shared" si="0"/>
        <v>0</v>
      </c>
      <c r="T233" s="67">
        <f t="shared" si="0"/>
        <v>0</v>
      </c>
      <c r="U233" s="67">
        <f t="shared" si="0"/>
        <v>0</v>
      </c>
      <c r="V233" s="67">
        <f t="shared" si="0"/>
        <v>14</v>
      </c>
      <c r="W233" s="67">
        <f t="shared" si="0"/>
        <v>0</v>
      </c>
      <c r="X233" s="67">
        <f t="shared" ref="X233:X234" si="1">SUM(B233:W233)</f>
        <v>39</v>
      </c>
    </row>
    <row r="234" spans="1:24" ht="14.25" customHeight="1">
      <c r="A234" s="67" t="s">
        <v>27</v>
      </c>
      <c r="B234" s="67">
        <f t="shared" ref="B234:W234" si="2">+SUMIFS($M$2:$M$229,$K$2:$K$229,$A234,$H$2:$H$229,B$232)</f>
        <v>0</v>
      </c>
      <c r="C234" s="67">
        <f t="shared" si="2"/>
        <v>0</v>
      </c>
      <c r="D234" s="67">
        <f t="shared" si="2"/>
        <v>0</v>
      </c>
      <c r="E234" s="67">
        <f t="shared" si="2"/>
        <v>0</v>
      </c>
      <c r="F234" s="67">
        <f t="shared" si="2"/>
        <v>13</v>
      </c>
      <c r="G234" s="67">
        <f t="shared" si="2"/>
        <v>0</v>
      </c>
      <c r="H234" s="67">
        <f t="shared" si="2"/>
        <v>0</v>
      </c>
      <c r="I234" s="67">
        <f t="shared" si="2"/>
        <v>0</v>
      </c>
      <c r="J234" s="67">
        <f t="shared" si="2"/>
        <v>0</v>
      </c>
      <c r="K234" s="67">
        <f t="shared" si="2"/>
        <v>0</v>
      </c>
      <c r="L234" s="67">
        <f t="shared" si="2"/>
        <v>4</v>
      </c>
      <c r="M234" s="67">
        <f t="shared" si="2"/>
        <v>0</v>
      </c>
      <c r="N234" s="67">
        <f t="shared" si="2"/>
        <v>0</v>
      </c>
      <c r="O234" s="67">
        <f t="shared" si="2"/>
        <v>0</v>
      </c>
      <c r="P234" s="67">
        <f t="shared" si="2"/>
        <v>0</v>
      </c>
      <c r="Q234" s="67">
        <f t="shared" si="2"/>
        <v>0</v>
      </c>
      <c r="R234" s="67">
        <f t="shared" si="2"/>
        <v>0</v>
      </c>
      <c r="S234" s="67">
        <f t="shared" si="2"/>
        <v>4</v>
      </c>
      <c r="T234" s="67">
        <f t="shared" si="2"/>
        <v>0</v>
      </c>
      <c r="U234" s="67">
        <f t="shared" si="2"/>
        <v>0</v>
      </c>
      <c r="V234" s="67">
        <f t="shared" si="2"/>
        <v>18</v>
      </c>
      <c r="W234" s="67">
        <f t="shared" si="2"/>
        <v>0</v>
      </c>
      <c r="X234" s="67">
        <f t="shared" si="1"/>
        <v>39</v>
      </c>
    </row>
    <row r="235" spans="1:24" ht="14.25" customHeight="1">
      <c r="N235" s="100"/>
      <c r="O235" s="100"/>
    </row>
    <row r="236" spans="1:24" ht="14.25" customHeight="1">
      <c r="N236" s="100"/>
      <c r="O236" s="100"/>
    </row>
    <row r="237" spans="1:24" ht="14.25" customHeight="1">
      <c r="N237" s="100"/>
      <c r="O237" s="100"/>
    </row>
    <row r="238" spans="1:24" ht="14.25" customHeight="1">
      <c r="N238" s="100"/>
      <c r="O238" s="100"/>
    </row>
    <row r="239" spans="1:24" ht="14.25" customHeight="1">
      <c r="N239" s="100"/>
      <c r="O239" s="100"/>
    </row>
    <row r="240" spans="1:24" ht="14.25" customHeight="1">
      <c r="N240" s="100"/>
      <c r="O240" s="100"/>
    </row>
    <row r="241" spans="14:15" ht="14.25" customHeight="1">
      <c r="N241" s="100"/>
      <c r="O241" s="100"/>
    </row>
    <row r="242" spans="14:15" ht="14.25" customHeight="1">
      <c r="N242" s="100"/>
      <c r="O242" s="100"/>
    </row>
    <row r="243" spans="14:15" ht="14.25" customHeight="1">
      <c r="N243" s="100"/>
      <c r="O243" s="100"/>
    </row>
    <row r="244" spans="14:15" ht="14.25" customHeight="1">
      <c r="N244" s="100"/>
      <c r="O244" s="100"/>
    </row>
    <row r="245" spans="14:15" ht="14.25" customHeight="1">
      <c r="N245" s="100"/>
      <c r="O245" s="100"/>
    </row>
    <row r="246" spans="14:15" ht="14.25" customHeight="1">
      <c r="N246" s="100"/>
      <c r="O246" s="100"/>
    </row>
    <row r="247" spans="14:15" ht="14.25" customHeight="1">
      <c r="N247" s="100"/>
      <c r="O247" s="100"/>
    </row>
    <row r="248" spans="14:15" ht="14.25" customHeight="1">
      <c r="N248" s="100"/>
      <c r="O248" s="100"/>
    </row>
    <row r="249" spans="14:15" ht="14.25" customHeight="1">
      <c r="N249" s="100"/>
      <c r="O249" s="100"/>
    </row>
    <row r="250" spans="14:15" ht="14.25" customHeight="1">
      <c r="N250" s="100"/>
      <c r="O250" s="100"/>
    </row>
    <row r="251" spans="14:15" ht="14.25" customHeight="1">
      <c r="N251" s="100"/>
      <c r="O251" s="100"/>
    </row>
    <row r="252" spans="14:15" ht="14.25" customHeight="1">
      <c r="N252" s="100"/>
      <c r="O252" s="100"/>
    </row>
    <row r="253" spans="14:15" ht="14.25" customHeight="1">
      <c r="N253" s="100"/>
      <c r="O253" s="100"/>
    </row>
    <row r="254" spans="14:15" ht="14.25" customHeight="1">
      <c r="N254" s="100"/>
      <c r="O254" s="100"/>
    </row>
    <row r="255" spans="14:15" ht="14.25" customHeight="1">
      <c r="N255" s="100"/>
      <c r="O255" s="100"/>
    </row>
    <row r="256" spans="14:15" ht="14.25" customHeight="1">
      <c r="N256" s="100"/>
      <c r="O256" s="100"/>
    </row>
    <row r="257" spans="14:15" ht="14.25" customHeight="1">
      <c r="N257" s="100"/>
      <c r="O257" s="100"/>
    </row>
    <row r="258" spans="14:15" ht="14.25" customHeight="1">
      <c r="N258" s="100"/>
      <c r="O258" s="100"/>
    </row>
    <row r="259" spans="14:15" ht="14.25" customHeight="1">
      <c r="N259" s="100"/>
      <c r="O259" s="100"/>
    </row>
    <row r="260" spans="14:15" ht="14.25" customHeight="1">
      <c r="N260" s="100"/>
      <c r="O260" s="100"/>
    </row>
    <row r="261" spans="14:15" ht="14.25" customHeight="1">
      <c r="N261" s="100"/>
      <c r="O261" s="100"/>
    </row>
    <row r="262" spans="14:15" ht="14.25" customHeight="1">
      <c r="N262" s="100"/>
      <c r="O262" s="100"/>
    </row>
    <row r="263" spans="14:15" ht="14.25" customHeight="1">
      <c r="N263" s="100"/>
      <c r="O263" s="100"/>
    </row>
    <row r="264" spans="14:15" ht="14.25" customHeight="1">
      <c r="N264" s="100"/>
      <c r="O264" s="100"/>
    </row>
    <row r="265" spans="14:15" ht="14.25" customHeight="1">
      <c r="N265" s="100"/>
      <c r="O265" s="100"/>
    </row>
    <row r="266" spans="14:15" ht="14.25" customHeight="1">
      <c r="N266" s="100"/>
      <c r="O266" s="100"/>
    </row>
    <row r="267" spans="14:15" ht="14.25" customHeight="1">
      <c r="N267" s="100"/>
      <c r="O267" s="100"/>
    </row>
    <row r="268" spans="14:15" ht="14.25" customHeight="1">
      <c r="N268" s="100"/>
      <c r="O268" s="100"/>
    </row>
    <row r="269" spans="14:15" ht="14.25" customHeight="1">
      <c r="N269" s="100"/>
      <c r="O269" s="100"/>
    </row>
    <row r="270" spans="14:15" ht="14.25" customHeight="1">
      <c r="N270" s="100"/>
      <c r="O270" s="100"/>
    </row>
    <row r="271" spans="14:15" ht="14.25" customHeight="1">
      <c r="N271" s="100"/>
      <c r="O271" s="100"/>
    </row>
    <row r="272" spans="14:15" ht="14.25" customHeight="1">
      <c r="N272" s="100"/>
      <c r="O272" s="100"/>
    </row>
    <row r="273" spans="14:15" ht="14.25" customHeight="1">
      <c r="N273" s="100"/>
      <c r="O273" s="100"/>
    </row>
    <row r="274" spans="14:15" ht="14.25" customHeight="1">
      <c r="N274" s="100"/>
      <c r="O274" s="100"/>
    </row>
    <row r="275" spans="14:15" ht="14.25" customHeight="1">
      <c r="N275" s="100"/>
      <c r="O275" s="100"/>
    </row>
    <row r="276" spans="14:15" ht="14.25" customHeight="1">
      <c r="N276" s="100"/>
      <c r="O276" s="100"/>
    </row>
    <row r="277" spans="14:15" ht="14.25" customHeight="1">
      <c r="N277" s="100"/>
      <c r="O277" s="100"/>
    </row>
    <row r="278" spans="14:15" ht="14.25" customHeight="1">
      <c r="N278" s="100"/>
      <c r="O278" s="100"/>
    </row>
    <row r="279" spans="14:15" ht="14.25" customHeight="1">
      <c r="N279" s="100"/>
      <c r="O279" s="100"/>
    </row>
    <row r="280" spans="14:15" ht="14.25" customHeight="1">
      <c r="N280" s="100"/>
      <c r="O280" s="100"/>
    </row>
    <row r="281" spans="14:15" ht="14.25" customHeight="1">
      <c r="N281" s="100"/>
      <c r="O281" s="100"/>
    </row>
    <row r="282" spans="14:15" ht="14.25" customHeight="1">
      <c r="N282" s="100"/>
      <c r="O282" s="100"/>
    </row>
    <row r="283" spans="14:15" ht="14.25" customHeight="1">
      <c r="N283" s="100"/>
      <c r="O283" s="100"/>
    </row>
    <row r="284" spans="14:15" ht="14.25" customHeight="1">
      <c r="N284" s="100"/>
      <c r="O284" s="100"/>
    </row>
    <row r="285" spans="14:15" ht="14.25" customHeight="1">
      <c r="N285" s="100"/>
      <c r="O285" s="100"/>
    </row>
    <row r="286" spans="14:15" ht="14.25" customHeight="1">
      <c r="N286" s="100"/>
      <c r="O286" s="100"/>
    </row>
    <row r="287" spans="14:15" ht="14.25" customHeight="1">
      <c r="N287" s="100"/>
      <c r="O287" s="100"/>
    </row>
    <row r="288" spans="14:15" ht="14.25" customHeight="1">
      <c r="N288" s="100"/>
      <c r="O288" s="100"/>
    </row>
    <row r="289" spans="14:15" ht="14.25" customHeight="1">
      <c r="N289" s="100"/>
      <c r="O289" s="100"/>
    </row>
    <row r="290" spans="14:15" ht="14.25" customHeight="1">
      <c r="N290" s="100"/>
      <c r="O290" s="100"/>
    </row>
    <row r="291" spans="14:15" ht="14.25" customHeight="1">
      <c r="N291" s="100"/>
      <c r="O291" s="100"/>
    </row>
    <row r="292" spans="14:15" ht="14.25" customHeight="1">
      <c r="N292" s="100"/>
      <c r="O292" s="100"/>
    </row>
    <row r="293" spans="14:15" ht="14.25" customHeight="1">
      <c r="N293" s="100"/>
      <c r="O293" s="100"/>
    </row>
    <row r="294" spans="14:15" ht="14.25" customHeight="1">
      <c r="N294" s="100"/>
      <c r="O294" s="100"/>
    </row>
    <row r="295" spans="14:15" ht="14.25" customHeight="1">
      <c r="N295" s="100"/>
      <c r="O295" s="100"/>
    </row>
    <row r="296" spans="14:15" ht="14.25" customHeight="1">
      <c r="N296" s="100"/>
      <c r="O296" s="100"/>
    </row>
    <row r="297" spans="14:15" ht="14.25" customHeight="1">
      <c r="N297" s="100"/>
      <c r="O297" s="100"/>
    </row>
    <row r="298" spans="14:15" ht="14.25" customHeight="1">
      <c r="N298" s="100"/>
      <c r="O298" s="100"/>
    </row>
    <row r="299" spans="14:15" ht="14.25" customHeight="1">
      <c r="N299" s="100"/>
      <c r="O299" s="100"/>
    </row>
    <row r="300" spans="14:15" ht="14.25" customHeight="1">
      <c r="N300" s="100"/>
      <c r="O300" s="100"/>
    </row>
    <row r="301" spans="14:15" ht="14.25" customHeight="1">
      <c r="N301" s="100"/>
      <c r="O301" s="100"/>
    </row>
    <row r="302" spans="14:15" ht="14.25" customHeight="1">
      <c r="N302" s="100"/>
      <c r="O302" s="100"/>
    </row>
    <row r="303" spans="14:15" ht="14.25" customHeight="1">
      <c r="N303" s="100"/>
      <c r="O303" s="100"/>
    </row>
    <row r="304" spans="14:15" ht="14.25" customHeight="1">
      <c r="N304" s="100"/>
      <c r="O304" s="100"/>
    </row>
    <row r="305" spans="1:23" ht="14.25" customHeight="1">
      <c r="N305" s="100"/>
      <c r="O305" s="100"/>
    </row>
    <row r="306" spans="1:23" ht="14.25" customHeight="1">
      <c r="N306" s="100"/>
      <c r="O306" s="100"/>
    </row>
    <row r="307" spans="1:23" ht="14.25" customHeight="1">
      <c r="N307" s="100"/>
      <c r="O307" s="100"/>
    </row>
    <row r="308" spans="1:23" ht="14.25" customHeight="1">
      <c r="N308" s="100"/>
      <c r="O308" s="100"/>
    </row>
    <row r="309" spans="1:23" ht="14.25" customHeight="1">
      <c r="N309" s="100"/>
      <c r="O309" s="100"/>
    </row>
    <row r="310" spans="1:23" ht="14.25" customHeight="1">
      <c r="N310" s="100"/>
      <c r="O310" s="100"/>
    </row>
    <row r="311" spans="1:23" ht="14.25" customHeight="1">
      <c r="N311" s="100"/>
      <c r="O311" s="100"/>
    </row>
    <row r="312" spans="1:23" ht="14.25" customHeight="1">
      <c r="N312" s="100"/>
      <c r="O312" s="100"/>
    </row>
    <row r="313" spans="1:23" ht="14.25" customHeight="1">
      <c r="N313" s="100"/>
      <c r="O313" s="100"/>
    </row>
    <row r="314" spans="1:23" ht="14.25" customHeight="1">
      <c r="N314" s="100"/>
      <c r="O314" s="100"/>
    </row>
    <row r="315" spans="1:23" ht="14.25" customHeight="1">
      <c r="N315" s="100"/>
      <c r="O315" s="100"/>
    </row>
    <row r="316" spans="1:23" ht="14.25" customHeight="1">
      <c r="B316" s="65" t="s">
        <v>47</v>
      </c>
      <c r="C316" s="65" t="s">
        <v>1549</v>
      </c>
      <c r="D316" s="65" t="s">
        <v>38</v>
      </c>
      <c r="E316" s="66" t="s">
        <v>41</v>
      </c>
      <c r="F316" s="65" t="s">
        <v>1550</v>
      </c>
      <c r="G316" s="65" t="s">
        <v>1551</v>
      </c>
      <c r="H316" s="65" t="s">
        <v>1552</v>
      </c>
      <c r="I316" s="65" t="s">
        <v>1553</v>
      </c>
      <c r="J316" s="65" t="s">
        <v>1554</v>
      </c>
      <c r="K316" s="65" t="s">
        <v>1555</v>
      </c>
      <c r="L316" s="65" t="s">
        <v>1556</v>
      </c>
      <c r="M316" s="65" t="s">
        <v>1557</v>
      </c>
      <c r="N316" s="147" t="s">
        <v>1558</v>
      </c>
      <c r="O316" s="147" t="s">
        <v>73</v>
      </c>
      <c r="P316" s="65" t="s">
        <v>8</v>
      </c>
      <c r="Q316" s="65" t="s">
        <v>35</v>
      </c>
      <c r="R316" s="65" t="s">
        <v>10</v>
      </c>
      <c r="S316" s="65" t="s">
        <v>1559</v>
      </c>
      <c r="T316" s="65" t="s">
        <v>1560</v>
      </c>
      <c r="U316" s="65" t="s">
        <v>1561</v>
      </c>
      <c r="V316" s="65" t="s">
        <v>1562</v>
      </c>
      <c r="W316" s="65" t="s">
        <v>1563</v>
      </c>
    </row>
    <row r="317" spans="1:23" ht="14.25" customHeight="1">
      <c r="A317" s="67" t="s">
        <v>1564</v>
      </c>
      <c r="B317" s="67" t="e">
        <f t="shared" ref="B317:W317" si="3">+SUMIF(#REF!,B$316,#REF!)</f>
        <v>#REF!</v>
      </c>
      <c r="C317" s="67" t="e">
        <f t="shared" si="3"/>
        <v>#REF!</v>
      </c>
      <c r="D317" s="67" t="e">
        <f t="shared" si="3"/>
        <v>#REF!</v>
      </c>
      <c r="E317" s="67" t="e">
        <f t="shared" si="3"/>
        <v>#REF!</v>
      </c>
      <c r="F317" s="67" t="e">
        <f t="shared" si="3"/>
        <v>#REF!</v>
      </c>
      <c r="G317" s="67" t="e">
        <f t="shared" si="3"/>
        <v>#REF!</v>
      </c>
      <c r="H317" s="67" t="e">
        <f t="shared" si="3"/>
        <v>#REF!</v>
      </c>
      <c r="I317" s="67" t="e">
        <f t="shared" si="3"/>
        <v>#REF!</v>
      </c>
      <c r="J317" s="67" t="e">
        <f t="shared" si="3"/>
        <v>#REF!</v>
      </c>
      <c r="K317" s="67" t="e">
        <f t="shared" si="3"/>
        <v>#REF!</v>
      </c>
      <c r="L317" s="67" t="e">
        <f t="shared" si="3"/>
        <v>#REF!</v>
      </c>
      <c r="M317" s="67" t="e">
        <f t="shared" si="3"/>
        <v>#REF!</v>
      </c>
      <c r="N317" s="100" t="e">
        <f t="shared" si="3"/>
        <v>#REF!</v>
      </c>
      <c r="O317" s="100" t="e">
        <f t="shared" si="3"/>
        <v>#REF!</v>
      </c>
      <c r="P317" s="67" t="e">
        <f t="shared" si="3"/>
        <v>#REF!</v>
      </c>
      <c r="Q317" s="67" t="e">
        <f t="shared" si="3"/>
        <v>#REF!</v>
      </c>
      <c r="R317" s="67" t="e">
        <f t="shared" si="3"/>
        <v>#REF!</v>
      </c>
      <c r="S317" s="67" t="e">
        <f t="shared" si="3"/>
        <v>#REF!</v>
      </c>
      <c r="T317" s="67" t="e">
        <f t="shared" si="3"/>
        <v>#REF!</v>
      </c>
      <c r="U317" s="67" t="e">
        <f t="shared" si="3"/>
        <v>#REF!</v>
      </c>
      <c r="V317" s="67" t="e">
        <f t="shared" si="3"/>
        <v>#REF!</v>
      </c>
      <c r="W317" s="67" t="e">
        <f t="shared" si="3"/>
        <v>#REF!</v>
      </c>
    </row>
    <row r="318" spans="1:23" ht="14.25" customHeight="1">
      <c r="A318" s="67" t="s">
        <v>1565</v>
      </c>
      <c r="B318" s="67">
        <f t="shared" ref="B318:W318" si="4">+SUMIF($H$3:$H$12,B$316,$M$3:$M$12)</f>
        <v>0</v>
      </c>
      <c r="C318" s="67">
        <f t="shared" si="4"/>
        <v>0</v>
      </c>
      <c r="D318" s="67">
        <f t="shared" si="4"/>
        <v>0</v>
      </c>
      <c r="E318" s="67">
        <f t="shared" si="4"/>
        <v>0</v>
      </c>
      <c r="F318" s="67">
        <f t="shared" si="4"/>
        <v>0</v>
      </c>
      <c r="G318" s="67">
        <f t="shared" si="4"/>
        <v>0</v>
      </c>
      <c r="H318" s="67">
        <f t="shared" si="4"/>
        <v>0</v>
      </c>
      <c r="I318" s="67">
        <f t="shared" si="4"/>
        <v>0</v>
      </c>
      <c r="J318" s="67">
        <f t="shared" si="4"/>
        <v>0</v>
      </c>
      <c r="K318" s="67">
        <f t="shared" si="4"/>
        <v>0</v>
      </c>
      <c r="L318" s="67">
        <f t="shared" si="4"/>
        <v>0</v>
      </c>
      <c r="M318" s="67">
        <f t="shared" si="4"/>
        <v>0</v>
      </c>
      <c r="N318" s="100">
        <f t="shared" si="4"/>
        <v>0</v>
      </c>
      <c r="O318" s="100">
        <f t="shared" si="4"/>
        <v>0</v>
      </c>
      <c r="P318" s="67">
        <f t="shared" si="4"/>
        <v>0</v>
      </c>
      <c r="Q318" s="67">
        <f t="shared" si="4"/>
        <v>0</v>
      </c>
      <c r="R318" s="67">
        <f t="shared" si="4"/>
        <v>4</v>
      </c>
      <c r="S318" s="67">
        <f t="shared" si="4"/>
        <v>0</v>
      </c>
      <c r="T318" s="67">
        <f t="shared" si="4"/>
        <v>0</v>
      </c>
      <c r="U318" s="67">
        <f t="shared" si="4"/>
        <v>0</v>
      </c>
      <c r="V318" s="67">
        <f t="shared" si="4"/>
        <v>0</v>
      </c>
      <c r="W318" s="67">
        <f t="shared" si="4"/>
        <v>0</v>
      </c>
    </row>
    <row r="319" spans="1:23" ht="14.25" customHeight="1">
      <c r="A319" s="67" t="s">
        <v>1566</v>
      </c>
      <c r="B319" s="67" t="e">
        <f t="shared" ref="B319:W319" si="5">+SUMIF(#REF!,B$316,#REF!)</f>
        <v>#REF!</v>
      </c>
      <c r="C319" s="67" t="e">
        <f t="shared" si="5"/>
        <v>#REF!</v>
      </c>
      <c r="D319" s="67" t="e">
        <f t="shared" si="5"/>
        <v>#REF!</v>
      </c>
      <c r="E319" s="67" t="e">
        <f t="shared" si="5"/>
        <v>#REF!</v>
      </c>
      <c r="F319" s="67" t="e">
        <f t="shared" si="5"/>
        <v>#REF!</v>
      </c>
      <c r="G319" s="67" t="e">
        <f t="shared" si="5"/>
        <v>#REF!</v>
      </c>
      <c r="H319" s="67" t="e">
        <f t="shared" si="5"/>
        <v>#REF!</v>
      </c>
      <c r="I319" s="67" t="e">
        <f t="shared" si="5"/>
        <v>#REF!</v>
      </c>
      <c r="J319" s="67" t="e">
        <f t="shared" si="5"/>
        <v>#REF!</v>
      </c>
      <c r="K319" s="67" t="e">
        <f t="shared" si="5"/>
        <v>#REF!</v>
      </c>
      <c r="L319" s="67" t="e">
        <f t="shared" si="5"/>
        <v>#REF!</v>
      </c>
      <c r="M319" s="67" t="e">
        <f t="shared" si="5"/>
        <v>#REF!</v>
      </c>
      <c r="N319" s="100" t="e">
        <f t="shared" si="5"/>
        <v>#REF!</v>
      </c>
      <c r="O319" s="100" t="e">
        <f t="shared" si="5"/>
        <v>#REF!</v>
      </c>
      <c r="P319" s="67" t="e">
        <f t="shared" si="5"/>
        <v>#REF!</v>
      </c>
      <c r="Q319" s="67" t="e">
        <f t="shared" si="5"/>
        <v>#REF!</v>
      </c>
      <c r="R319" s="67" t="e">
        <f t="shared" si="5"/>
        <v>#REF!</v>
      </c>
      <c r="S319" s="67" t="e">
        <f t="shared" si="5"/>
        <v>#REF!</v>
      </c>
      <c r="T319" s="67" t="e">
        <f t="shared" si="5"/>
        <v>#REF!</v>
      </c>
      <c r="U319" s="67" t="e">
        <f t="shared" si="5"/>
        <v>#REF!</v>
      </c>
      <c r="V319" s="67" t="e">
        <f t="shared" si="5"/>
        <v>#REF!</v>
      </c>
      <c r="W319" s="67" t="e">
        <f t="shared" si="5"/>
        <v>#REF!</v>
      </c>
    </row>
    <row r="320" spans="1:23" ht="14.25" customHeight="1">
      <c r="A320" s="67" t="s">
        <v>1567</v>
      </c>
      <c r="B320" s="67">
        <f t="shared" ref="B320:W320" si="6">+SUMIF($H$13:$H$56,B$316,$M$13:$M$56)</f>
        <v>0</v>
      </c>
      <c r="C320" s="67">
        <f t="shared" si="6"/>
        <v>0</v>
      </c>
      <c r="D320" s="67">
        <f t="shared" si="6"/>
        <v>0</v>
      </c>
      <c r="E320" s="67">
        <f t="shared" si="6"/>
        <v>0</v>
      </c>
      <c r="F320" s="67">
        <f t="shared" si="6"/>
        <v>0</v>
      </c>
      <c r="G320" s="67">
        <f t="shared" si="6"/>
        <v>0</v>
      </c>
      <c r="H320" s="67">
        <f t="shared" si="6"/>
        <v>0</v>
      </c>
      <c r="I320" s="67">
        <f t="shared" si="6"/>
        <v>0</v>
      </c>
      <c r="J320" s="67">
        <f t="shared" si="6"/>
        <v>0</v>
      </c>
      <c r="K320" s="67">
        <f t="shared" si="6"/>
        <v>0</v>
      </c>
      <c r="L320" s="67">
        <f t="shared" si="6"/>
        <v>0</v>
      </c>
      <c r="M320" s="67">
        <f t="shared" si="6"/>
        <v>0</v>
      </c>
      <c r="N320" s="100">
        <f t="shared" si="6"/>
        <v>0</v>
      </c>
      <c r="O320" s="100">
        <f t="shared" si="6"/>
        <v>0</v>
      </c>
      <c r="P320" s="67">
        <f t="shared" si="6"/>
        <v>0</v>
      </c>
      <c r="Q320" s="67">
        <f t="shared" si="6"/>
        <v>0</v>
      </c>
      <c r="R320" s="67">
        <f t="shared" si="6"/>
        <v>0</v>
      </c>
      <c r="S320" s="67">
        <f t="shared" si="6"/>
        <v>0</v>
      </c>
      <c r="T320" s="67">
        <f t="shared" si="6"/>
        <v>0</v>
      </c>
      <c r="U320" s="67">
        <f t="shared" si="6"/>
        <v>0</v>
      </c>
      <c r="V320" s="67">
        <f t="shared" si="6"/>
        <v>0</v>
      </c>
      <c r="W320" s="67">
        <f t="shared" si="6"/>
        <v>0</v>
      </c>
    </row>
    <row r="321" spans="1:23" ht="14.25" customHeight="1">
      <c r="A321" s="67" t="s">
        <v>1526</v>
      </c>
      <c r="B321" s="67" t="e">
        <f t="shared" ref="B321:W321" si="7">SUM(B317:B320)</f>
        <v>#REF!</v>
      </c>
      <c r="C321" s="67" t="e">
        <f t="shared" si="7"/>
        <v>#REF!</v>
      </c>
      <c r="D321" s="67" t="e">
        <f t="shared" si="7"/>
        <v>#REF!</v>
      </c>
      <c r="E321" s="67" t="e">
        <f t="shared" si="7"/>
        <v>#REF!</v>
      </c>
      <c r="F321" s="67" t="e">
        <f t="shared" si="7"/>
        <v>#REF!</v>
      </c>
      <c r="G321" s="67" t="e">
        <f t="shared" si="7"/>
        <v>#REF!</v>
      </c>
      <c r="H321" s="67" t="e">
        <f t="shared" si="7"/>
        <v>#REF!</v>
      </c>
      <c r="I321" s="67" t="e">
        <f t="shared" si="7"/>
        <v>#REF!</v>
      </c>
      <c r="J321" s="67" t="e">
        <f t="shared" si="7"/>
        <v>#REF!</v>
      </c>
      <c r="K321" s="67" t="e">
        <f t="shared" si="7"/>
        <v>#REF!</v>
      </c>
      <c r="L321" s="67" t="e">
        <f t="shared" si="7"/>
        <v>#REF!</v>
      </c>
      <c r="M321" s="67" t="e">
        <f t="shared" si="7"/>
        <v>#REF!</v>
      </c>
      <c r="N321" s="100" t="e">
        <f t="shared" si="7"/>
        <v>#REF!</v>
      </c>
      <c r="O321" s="100" t="e">
        <f t="shared" si="7"/>
        <v>#REF!</v>
      </c>
      <c r="P321" s="67" t="e">
        <f t="shared" si="7"/>
        <v>#REF!</v>
      </c>
      <c r="Q321" s="67" t="e">
        <f t="shared" si="7"/>
        <v>#REF!</v>
      </c>
      <c r="R321" s="67" t="e">
        <f t="shared" si="7"/>
        <v>#REF!</v>
      </c>
      <c r="S321" s="67" t="e">
        <f t="shared" si="7"/>
        <v>#REF!</v>
      </c>
      <c r="T321" s="67" t="e">
        <f t="shared" si="7"/>
        <v>#REF!</v>
      </c>
      <c r="U321" s="67" t="e">
        <f t="shared" si="7"/>
        <v>#REF!</v>
      </c>
      <c r="V321" s="67" t="e">
        <f t="shared" si="7"/>
        <v>#REF!</v>
      </c>
      <c r="W321" s="67" t="e">
        <f t="shared" si="7"/>
        <v>#REF!</v>
      </c>
    </row>
    <row r="322" spans="1:23" ht="14.25" customHeight="1">
      <c r="N322" s="100"/>
      <c r="O322" s="100"/>
    </row>
    <row r="323" spans="1:23" ht="14.25" customHeight="1">
      <c r="N323" s="100"/>
      <c r="O323" s="100"/>
    </row>
    <row r="324" spans="1:23" ht="14.25" customHeight="1">
      <c r="N324" s="100"/>
      <c r="O324" s="100"/>
    </row>
    <row r="325" spans="1:23" ht="14.25" customHeight="1">
      <c r="N325" s="100"/>
      <c r="O325" s="100"/>
    </row>
    <row r="326" spans="1:23" ht="14.25" customHeight="1">
      <c r="N326" s="100"/>
      <c r="O326" s="100"/>
    </row>
    <row r="327" spans="1:23" ht="14.25" customHeight="1">
      <c r="N327" s="100"/>
      <c r="O327" s="100"/>
    </row>
    <row r="328" spans="1:23" ht="14.25" customHeight="1">
      <c r="N328" s="100"/>
      <c r="O328" s="100"/>
    </row>
    <row r="329" spans="1:23" ht="14.25" customHeight="1">
      <c r="N329" s="100"/>
      <c r="O329" s="100"/>
    </row>
    <row r="330" spans="1:23" ht="14.25" customHeight="1">
      <c r="N330" s="100"/>
      <c r="O330" s="100"/>
    </row>
    <row r="331" spans="1:23" ht="14.25" customHeight="1">
      <c r="N331" s="100"/>
      <c r="O331" s="100"/>
    </row>
    <row r="332" spans="1:23" ht="14.25" customHeight="1">
      <c r="N332" s="100"/>
      <c r="O332" s="100"/>
    </row>
    <row r="333" spans="1:23" ht="14.25" customHeight="1">
      <c r="N333" s="100"/>
      <c r="O333" s="100"/>
    </row>
    <row r="334" spans="1:23" ht="14.25" customHeight="1">
      <c r="N334" s="100"/>
      <c r="O334" s="100"/>
    </row>
    <row r="335" spans="1:23" ht="14.25" customHeight="1">
      <c r="N335" s="100"/>
      <c r="O335" s="100"/>
    </row>
    <row r="336" spans="1:23" ht="14.25" customHeight="1">
      <c r="N336" s="100"/>
      <c r="O336" s="100"/>
    </row>
    <row r="337" spans="14:15" ht="14.25" customHeight="1">
      <c r="N337" s="100"/>
      <c r="O337" s="100"/>
    </row>
    <row r="338" spans="14:15" ht="14.25" customHeight="1">
      <c r="N338" s="100"/>
      <c r="O338" s="100"/>
    </row>
    <row r="339" spans="14:15" ht="14.25" customHeight="1">
      <c r="N339" s="100"/>
      <c r="O339" s="100"/>
    </row>
    <row r="340" spans="14:15" ht="14.25" customHeight="1">
      <c r="N340" s="100"/>
      <c r="O340" s="100"/>
    </row>
    <row r="341" spans="14:15" ht="14.25" customHeight="1">
      <c r="N341" s="100"/>
      <c r="O341" s="100"/>
    </row>
    <row r="342" spans="14:15" ht="14.25" customHeight="1">
      <c r="N342" s="100"/>
      <c r="O342" s="100"/>
    </row>
    <row r="343" spans="14:15" ht="14.25" customHeight="1">
      <c r="N343" s="100"/>
      <c r="O343" s="100"/>
    </row>
    <row r="344" spans="14:15" ht="14.25" customHeight="1">
      <c r="N344" s="100"/>
      <c r="O344" s="100"/>
    </row>
    <row r="345" spans="14:15" ht="14.25" customHeight="1">
      <c r="N345" s="100"/>
      <c r="O345" s="100"/>
    </row>
    <row r="346" spans="14:15" ht="14.25" customHeight="1">
      <c r="N346" s="100"/>
      <c r="O346" s="100"/>
    </row>
    <row r="347" spans="14:15" ht="14.25" customHeight="1">
      <c r="N347" s="100"/>
      <c r="O347" s="100"/>
    </row>
    <row r="348" spans="14:15" ht="14.25" customHeight="1">
      <c r="N348" s="100"/>
      <c r="O348" s="100"/>
    </row>
    <row r="349" spans="14:15" ht="14.25" customHeight="1">
      <c r="N349" s="100"/>
      <c r="O349" s="100"/>
    </row>
    <row r="350" spans="14:15" ht="14.25" customHeight="1">
      <c r="N350" s="100"/>
      <c r="O350" s="100"/>
    </row>
    <row r="351" spans="14:15" ht="14.25" customHeight="1">
      <c r="N351" s="100"/>
      <c r="O351" s="100"/>
    </row>
    <row r="352" spans="14:15" ht="14.25" customHeight="1">
      <c r="N352" s="100"/>
      <c r="O352" s="100"/>
    </row>
    <row r="353" spans="14:15" ht="14.25" customHeight="1">
      <c r="N353" s="100"/>
      <c r="O353" s="100"/>
    </row>
    <row r="354" spans="14:15" ht="14.25" customHeight="1">
      <c r="N354" s="100"/>
      <c r="O354" s="100"/>
    </row>
    <row r="355" spans="14:15" ht="14.25" customHeight="1">
      <c r="N355" s="100"/>
      <c r="O355" s="100"/>
    </row>
    <row r="356" spans="14:15" ht="14.25" customHeight="1">
      <c r="N356" s="100"/>
      <c r="O356" s="100"/>
    </row>
    <row r="357" spans="14:15" ht="14.25" customHeight="1">
      <c r="N357" s="100"/>
      <c r="O357" s="100"/>
    </row>
    <row r="358" spans="14:15" ht="14.25" customHeight="1">
      <c r="N358" s="100"/>
      <c r="O358" s="100"/>
    </row>
    <row r="359" spans="14:15" ht="14.25" customHeight="1">
      <c r="N359" s="100"/>
      <c r="O359" s="100"/>
    </row>
    <row r="360" spans="14:15" ht="14.25" customHeight="1">
      <c r="N360" s="100"/>
      <c r="O360" s="100"/>
    </row>
    <row r="361" spans="14:15" ht="14.25" customHeight="1">
      <c r="N361" s="100"/>
      <c r="O361" s="100"/>
    </row>
    <row r="362" spans="14:15" ht="14.25" customHeight="1">
      <c r="N362" s="100"/>
      <c r="O362" s="100"/>
    </row>
    <row r="363" spans="14:15" ht="14.25" customHeight="1">
      <c r="N363" s="100"/>
      <c r="O363" s="100"/>
    </row>
    <row r="364" spans="14:15" ht="14.25" customHeight="1">
      <c r="N364" s="100"/>
      <c r="O364" s="100"/>
    </row>
    <row r="365" spans="14:15" ht="14.25" customHeight="1">
      <c r="N365" s="100"/>
      <c r="O365" s="100"/>
    </row>
    <row r="366" spans="14:15" ht="14.25" customHeight="1">
      <c r="N366" s="100"/>
      <c r="O366" s="100"/>
    </row>
    <row r="367" spans="14:15" ht="14.25" customHeight="1">
      <c r="N367" s="100"/>
      <c r="O367" s="100"/>
    </row>
    <row r="368" spans="14:15" ht="14.25" customHeight="1">
      <c r="N368" s="100"/>
      <c r="O368" s="100"/>
    </row>
    <row r="369" spans="14:15" ht="14.25" customHeight="1">
      <c r="N369" s="100"/>
      <c r="O369" s="100"/>
    </row>
    <row r="370" spans="14:15" ht="14.25" customHeight="1">
      <c r="N370" s="100"/>
      <c r="O370" s="100"/>
    </row>
    <row r="371" spans="14:15" ht="14.25" customHeight="1">
      <c r="N371" s="100"/>
      <c r="O371" s="100"/>
    </row>
    <row r="372" spans="14:15" ht="14.25" customHeight="1">
      <c r="N372" s="100"/>
      <c r="O372" s="100"/>
    </row>
    <row r="373" spans="14:15" ht="14.25" customHeight="1">
      <c r="N373" s="100"/>
      <c r="O373" s="100"/>
    </row>
    <row r="374" spans="14:15" ht="14.25" customHeight="1">
      <c r="N374" s="100"/>
      <c r="O374" s="100"/>
    </row>
    <row r="375" spans="14:15" ht="14.25" customHeight="1">
      <c r="N375" s="100"/>
      <c r="O375" s="100"/>
    </row>
    <row r="376" spans="14:15" ht="14.25" customHeight="1">
      <c r="N376" s="100"/>
      <c r="O376" s="100"/>
    </row>
    <row r="377" spans="14:15" ht="14.25" customHeight="1">
      <c r="N377" s="100"/>
      <c r="O377" s="100"/>
    </row>
    <row r="378" spans="14:15" ht="14.25" customHeight="1">
      <c r="N378" s="100"/>
      <c r="O378" s="100"/>
    </row>
    <row r="379" spans="14:15" ht="14.25" customHeight="1">
      <c r="N379" s="100"/>
      <c r="O379" s="100"/>
    </row>
    <row r="380" spans="14:15" ht="14.25" customHeight="1">
      <c r="N380" s="100"/>
      <c r="O380" s="100"/>
    </row>
    <row r="381" spans="14:15" ht="14.25" customHeight="1">
      <c r="N381" s="100"/>
      <c r="O381" s="100"/>
    </row>
    <row r="382" spans="14:15" ht="14.25" customHeight="1">
      <c r="N382" s="100"/>
      <c r="O382" s="100"/>
    </row>
    <row r="383" spans="14:15" ht="14.25" customHeight="1">
      <c r="N383" s="100"/>
      <c r="O383" s="100"/>
    </row>
    <row r="384" spans="14:15" ht="14.25" customHeight="1">
      <c r="N384" s="100"/>
      <c r="O384" s="100"/>
    </row>
    <row r="385" spans="14:15" ht="14.25" customHeight="1">
      <c r="N385" s="100"/>
      <c r="O385" s="100"/>
    </row>
    <row r="386" spans="14:15" ht="14.25" customHeight="1">
      <c r="N386" s="100"/>
      <c r="O386" s="100"/>
    </row>
    <row r="387" spans="14:15" ht="14.25" customHeight="1">
      <c r="N387" s="100"/>
      <c r="O387" s="100"/>
    </row>
    <row r="388" spans="14:15" ht="14.25" customHeight="1">
      <c r="N388" s="100"/>
      <c r="O388" s="100"/>
    </row>
    <row r="389" spans="14:15" ht="14.25" customHeight="1">
      <c r="N389" s="100"/>
      <c r="O389" s="100"/>
    </row>
    <row r="390" spans="14:15" ht="14.25" customHeight="1">
      <c r="N390" s="100"/>
      <c r="O390" s="100"/>
    </row>
    <row r="391" spans="14:15" ht="14.25" customHeight="1">
      <c r="N391" s="100"/>
      <c r="O391" s="100"/>
    </row>
    <row r="392" spans="14:15" ht="14.25" customHeight="1">
      <c r="N392" s="100"/>
      <c r="O392" s="100"/>
    </row>
    <row r="393" spans="14:15" ht="14.25" customHeight="1">
      <c r="N393" s="100"/>
      <c r="O393" s="100"/>
    </row>
    <row r="394" spans="14:15" ht="14.25" customHeight="1">
      <c r="N394" s="100"/>
      <c r="O394" s="100"/>
    </row>
    <row r="395" spans="14:15" ht="14.25" customHeight="1">
      <c r="N395" s="100"/>
      <c r="O395" s="100"/>
    </row>
    <row r="396" spans="14:15" ht="14.25" customHeight="1">
      <c r="N396" s="100"/>
      <c r="O396" s="100"/>
    </row>
    <row r="397" spans="14:15" ht="14.25" customHeight="1">
      <c r="N397" s="100"/>
      <c r="O397" s="100"/>
    </row>
    <row r="398" spans="14:15" ht="14.25" customHeight="1">
      <c r="N398" s="100"/>
      <c r="O398" s="100"/>
    </row>
    <row r="399" spans="14:15" ht="14.25" customHeight="1">
      <c r="N399" s="100"/>
      <c r="O399" s="100"/>
    </row>
    <row r="400" spans="14:15" ht="14.25" customHeight="1">
      <c r="N400" s="100"/>
      <c r="O400" s="100"/>
    </row>
    <row r="401" spans="14:15" ht="14.25" customHeight="1">
      <c r="N401" s="100"/>
      <c r="O401" s="100"/>
    </row>
    <row r="402" spans="14:15" ht="14.25" customHeight="1">
      <c r="N402" s="100"/>
      <c r="O402" s="100"/>
    </row>
    <row r="403" spans="14:15" ht="14.25" customHeight="1">
      <c r="N403" s="100"/>
      <c r="O403" s="100"/>
    </row>
    <row r="404" spans="14:15" ht="14.25" customHeight="1">
      <c r="N404" s="100"/>
      <c r="O404" s="100"/>
    </row>
    <row r="405" spans="14:15" ht="14.25" customHeight="1">
      <c r="N405" s="100"/>
      <c r="O405" s="100"/>
    </row>
    <row r="406" spans="14:15" ht="14.25" customHeight="1">
      <c r="N406" s="100"/>
      <c r="O406" s="100"/>
    </row>
    <row r="407" spans="14:15" ht="14.25" customHeight="1">
      <c r="N407" s="100"/>
      <c r="O407" s="100"/>
    </row>
    <row r="408" spans="14:15" ht="14.25" customHeight="1">
      <c r="N408" s="100"/>
      <c r="O408" s="100"/>
    </row>
    <row r="409" spans="14:15" ht="14.25" customHeight="1">
      <c r="N409" s="100"/>
      <c r="O409" s="100"/>
    </row>
    <row r="410" spans="14:15" ht="14.25" customHeight="1">
      <c r="N410" s="100"/>
      <c r="O410" s="100"/>
    </row>
    <row r="411" spans="14:15" ht="14.25" customHeight="1">
      <c r="N411" s="100"/>
      <c r="O411" s="100"/>
    </row>
    <row r="412" spans="14:15" ht="14.25" customHeight="1">
      <c r="N412" s="100"/>
      <c r="O412" s="100"/>
    </row>
    <row r="413" spans="14:15" ht="14.25" customHeight="1">
      <c r="N413" s="100"/>
      <c r="O413" s="100"/>
    </row>
    <row r="414" spans="14:15" ht="14.25" customHeight="1">
      <c r="N414" s="100"/>
      <c r="O414" s="100"/>
    </row>
    <row r="415" spans="14:15" ht="14.25" customHeight="1">
      <c r="N415" s="100"/>
      <c r="O415" s="100"/>
    </row>
    <row r="416" spans="14:15" ht="14.25" customHeight="1">
      <c r="N416" s="100"/>
      <c r="O416" s="100"/>
    </row>
    <row r="417" spans="14:15" ht="14.25" customHeight="1">
      <c r="N417" s="100"/>
      <c r="O417" s="100"/>
    </row>
    <row r="418" spans="14:15" ht="14.25" customHeight="1">
      <c r="N418" s="100"/>
      <c r="O418" s="100"/>
    </row>
    <row r="419" spans="14:15" ht="14.25" customHeight="1">
      <c r="N419" s="100"/>
      <c r="O419" s="100"/>
    </row>
    <row r="420" spans="14:15" ht="14.25" customHeight="1">
      <c r="N420" s="100"/>
      <c r="O420" s="100"/>
    </row>
    <row r="421" spans="14:15" ht="14.25" customHeight="1">
      <c r="N421" s="100"/>
      <c r="O421" s="100"/>
    </row>
    <row r="422" spans="14:15" ht="14.25" customHeight="1">
      <c r="N422" s="100"/>
      <c r="O422" s="100"/>
    </row>
    <row r="423" spans="14:15" ht="14.25" customHeight="1">
      <c r="N423" s="100"/>
      <c r="O423" s="100"/>
    </row>
    <row r="424" spans="14:15" ht="14.25" customHeight="1">
      <c r="N424" s="100"/>
      <c r="O424" s="100"/>
    </row>
    <row r="425" spans="14:15" ht="14.25" customHeight="1">
      <c r="N425" s="100"/>
      <c r="O425" s="100"/>
    </row>
    <row r="426" spans="14:15" ht="14.25" customHeight="1">
      <c r="N426" s="100"/>
      <c r="O426" s="100"/>
    </row>
    <row r="427" spans="14:15" ht="14.25" customHeight="1">
      <c r="N427" s="100"/>
      <c r="O427" s="100"/>
    </row>
    <row r="428" spans="14:15" ht="14.25" customHeight="1">
      <c r="N428" s="100"/>
      <c r="O428" s="100"/>
    </row>
    <row r="429" spans="14:15" ht="14.25" customHeight="1">
      <c r="N429" s="100"/>
      <c r="O429" s="100"/>
    </row>
    <row r="430" spans="14:15" ht="14.25" customHeight="1">
      <c r="N430" s="100"/>
      <c r="O430" s="100"/>
    </row>
    <row r="431" spans="14:15" ht="14.25" customHeight="1">
      <c r="N431" s="100"/>
      <c r="O431" s="100"/>
    </row>
    <row r="432" spans="14:15" ht="14.25" customHeight="1">
      <c r="N432" s="100"/>
      <c r="O432" s="100"/>
    </row>
    <row r="433" spans="14:15" ht="14.25" customHeight="1">
      <c r="N433" s="100"/>
      <c r="O433" s="100"/>
    </row>
    <row r="434" spans="14:15" ht="14.25" customHeight="1">
      <c r="N434" s="100"/>
      <c r="O434" s="100"/>
    </row>
    <row r="435" spans="14:15" ht="14.25" customHeight="1">
      <c r="N435" s="100"/>
      <c r="O435" s="100"/>
    </row>
    <row r="436" spans="14:15" ht="14.25" customHeight="1">
      <c r="N436" s="100"/>
      <c r="O436" s="100"/>
    </row>
    <row r="437" spans="14:15" ht="14.25" customHeight="1">
      <c r="N437" s="100"/>
      <c r="O437" s="100"/>
    </row>
    <row r="438" spans="14:15" ht="14.25" customHeight="1">
      <c r="N438" s="100"/>
      <c r="O438" s="100"/>
    </row>
    <row r="439" spans="14:15" ht="14.25" customHeight="1">
      <c r="N439" s="100"/>
      <c r="O439" s="100"/>
    </row>
    <row r="440" spans="14:15" ht="14.25" customHeight="1">
      <c r="N440" s="100"/>
      <c r="O440" s="100"/>
    </row>
    <row r="441" spans="14:15" ht="14.25" customHeight="1">
      <c r="N441" s="100"/>
      <c r="O441" s="100"/>
    </row>
    <row r="442" spans="14:15" ht="14.25" customHeight="1">
      <c r="N442" s="100"/>
      <c r="O442" s="100"/>
    </row>
    <row r="443" spans="14:15" ht="14.25" customHeight="1">
      <c r="N443" s="100"/>
      <c r="O443" s="100"/>
    </row>
    <row r="444" spans="14:15" ht="14.25" customHeight="1">
      <c r="N444" s="100"/>
      <c r="O444" s="100"/>
    </row>
    <row r="445" spans="14:15" ht="14.25" customHeight="1">
      <c r="N445" s="100"/>
      <c r="O445" s="100"/>
    </row>
    <row r="446" spans="14:15" ht="14.25" customHeight="1">
      <c r="N446" s="100"/>
      <c r="O446" s="100"/>
    </row>
    <row r="447" spans="14:15" ht="14.25" customHeight="1">
      <c r="N447" s="100"/>
      <c r="O447" s="100"/>
    </row>
    <row r="448" spans="14:15" ht="14.25" customHeight="1">
      <c r="N448" s="100"/>
      <c r="O448" s="100"/>
    </row>
    <row r="449" spans="14:15" ht="14.25" customHeight="1">
      <c r="N449" s="100"/>
      <c r="O449" s="100"/>
    </row>
    <row r="450" spans="14:15" ht="14.25" customHeight="1">
      <c r="N450" s="100"/>
      <c r="O450" s="100"/>
    </row>
    <row r="451" spans="14:15" ht="14.25" customHeight="1">
      <c r="N451" s="100"/>
      <c r="O451" s="100"/>
    </row>
    <row r="452" spans="14:15" ht="14.25" customHeight="1">
      <c r="N452" s="100"/>
      <c r="O452" s="100"/>
    </row>
    <row r="453" spans="14:15" ht="14.25" customHeight="1">
      <c r="N453" s="100"/>
      <c r="O453" s="100"/>
    </row>
    <row r="454" spans="14:15" ht="14.25" customHeight="1">
      <c r="N454" s="100"/>
      <c r="O454" s="100"/>
    </row>
    <row r="455" spans="14:15" ht="14.25" customHeight="1">
      <c r="N455" s="100"/>
      <c r="O455" s="100"/>
    </row>
    <row r="456" spans="14:15" ht="14.25" customHeight="1">
      <c r="N456" s="100"/>
      <c r="O456" s="100"/>
    </row>
    <row r="457" spans="14:15" ht="14.25" customHeight="1">
      <c r="N457" s="100"/>
      <c r="O457" s="100"/>
    </row>
    <row r="458" spans="14:15" ht="14.25" customHeight="1">
      <c r="N458" s="100"/>
      <c r="O458" s="100"/>
    </row>
    <row r="459" spans="14:15" ht="14.25" customHeight="1">
      <c r="N459" s="100"/>
      <c r="O459" s="100"/>
    </row>
    <row r="460" spans="14:15" ht="14.25" customHeight="1">
      <c r="N460" s="100"/>
      <c r="O460" s="100"/>
    </row>
    <row r="461" spans="14:15" ht="14.25" customHeight="1">
      <c r="N461" s="100"/>
      <c r="O461" s="100"/>
    </row>
    <row r="462" spans="14:15" ht="14.25" customHeight="1">
      <c r="N462" s="100"/>
      <c r="O462" s="100"/>
    </row>
    <row r="463" spans="14:15" ht="14.25" customHeight="1">
      <c r="N463" s="100"/>
      <c r="O463" s="100"/>
    </row>
    <row r="464" spans="14:15" ht="14.25" customHeight="1">
      <c r="N464" s="100"/>
      <c r="O464" s="100"/>
    </row>
    <row r="465" spans="14:15" ht="14.25" customHeight="1">
      <c r="N465" s="100"/>
      <c r="O465" s="100"/>
    </row>
    <row r="466" spans="14:15" ht="14.25" customHeight="1">
      <c r="N466" s="100"/>
      <c r="O466" s="100"/>
    </row>
    <row r="467" spans="14:15" ht="14.25" customHeight="1">
      <c r="N467" s="100"/>
      <c r="O467" s="100"/>
    </row>
    <row r="468" spans="14:15" ht="14.25" customHeight="1">
      <c r="N468" s="100"/>
      <c r="O468" s="100"/>
    </row>
    <row r="469" spans="14:15" ht="14.25" customHeight="1">
      <c r="N469" s="100"/>
      <c r="O469" s="100"/>
    </row>
    <row r="470" spans="14:15" ht="14.25" customHeight="1">
      <c r="N470" s="100"/>
      <c r="O470" s="100"/>
    </row>
    <row r="471" spans="14:15" ht="14.25" customHeight="1">
      <c r="N471" s="100"/>
      <c r="O471" s="100"/>
    </row>
    <row r="472" spans="14:15" ht="14.25" customHeight="1">
      <c r="N472" s="100"/>
      <c r="O472" s="100"/>
    </row>
    <row r="473" spans="14:15" ht="14.25" customHeight="1">
      <c r="N473" s="100"/>
      <c r="O473" s="100"/>
    </row>
    <row r="474" spans="14:15" ht="14.25" customHeight="1">
      <c r="N474" s="100"/>
      <c r="O474" s="100"/>
    </row>
    <row r="475" spans="14:15" ht="14.25" customHeight="1">
      <c r="N475" s="100"/>
      <c r="O475" s="100"/>
    </row>
    <row r="476" spans="14:15" ht="14.25" customHeight="1">
      <c r="N476" s="100"/>
      <c r="O476" s="100"/>
    </row>
    <row r="477" spans="14:15" ht="14.25" customHeight="1">
      <c r="N477" s="100"/>
      <c r="O477" s="100"/>
    </row>
    <row r="478" spans="14:15" ht="14.25" customHeight="1">
      <c r="N478" s="100"/>
      <c r="O478" s="100"/>
    </row>
    <row r="479" spans="14:15" ht="14.25" customHeight="1">
      <c r="N479" s="100"/>
      <c r="O479" s="100"/>
    </row>
    <row r="480" spans="14:15" ht="14.25" customHeight="1">
      <c r="N480" s="100"/>
      <c r="O480" s="100"/>
    </row>
    <row r="481" spans="14:15" ht="14.25" customHeight="1">
      <c r="N481" s="100"/>
      <c r="O481" s="100"/>
    </row>
    <row r="482" spans="14:15" ht="14.25" customHeight="1">
      <c r="N482" s="100"/>
      <c r="O482" s="100"/>
    </row>
    <row r="483" spans="14:15" ht="14.25" customHeight="1">
      <c r="N483" s="100"/>
      <c r="O483" s="100"/>
    </row>
    <row r="484" spans="14:15" ht="14.25" customHeight="1">
      <c r="N484" s="100"/>
      <c r="O484" s="100"/>
    </row>
    <row r="485" spans="14:15" ht="14.25" customHeight="1">
      <c r="N485" s="100"/>
      <c r="O485" s="100"/>
    </row>
    <row r="486" spans="14:15" ht="14.25" customHeight="1">
      <c r="N486" s="100"/>
      <c r="O486" s="100"/>
    </row>
    <row r="487" spans="14:15" ht="14.25" customHeight="1">
      <c r="N487" s="100"/>
      <c r="O487" s="100"/>
    </row>
    <row r="488" spans="14:15" ht="14.25" customHeight="1">
      <c r="N488" s="100"/>
      <c r="O488" s="100"/>
    </row>
    <row r="489" spans="14:15" ht="14.25" customHeight="1">
      <c r="N489" s="100"/>
      <c r="O489" s="100"/>
    </row>
    <row r="490" spans="14:15" ht="14.25" customHeight="1">
      <c r="N490" s="100"/>
      <c r="O490" s="100"/>
    </row>
    <row r="491" spans="14:15" ht="14.25" customHeight="1">
      <c r="N491" s="100"/>
      <c r="O491" s="100"/>
    </row>
    <row r="492" spans="14:15" ht="14.25" customHeight="1">
      <c r="N492" s="100"/>
      <c r="O492" s="100"/>
    </row>
    <row r="493" spans="14:15" ht="14.25" customHeight="1">
      <c r="N493" s="100"/>
      <c r="O493" s="100"/>
    </row>
    <row r="494" spans="14:15" ht="14.25" customHeight="1">
      <c r="N494" s="100"/>
      <c r="O494" s="100"/>
    </row>
    <row r="495" spans="14:15" ht="14.25" customHeight="1">
      <c r="N495" s="100"/>
      <c r="O495" s="100"/>
    </row>
    <row r="496" spans="14:15" ht="14.25" customHeight="1">
      <c r="N496" s="100"/>
      <c r="O496" s="100"/>
    </row>
    <row r="497" spans="14:15" ht="14.25" customHeight="1">
      <c r="N497" s="100"/>
      <c r="O497" s="100"/>
    </row>
    <row r="498" spans="14:15" ht="14.25" customHeight="1">
      <c r="N498" s="100"/>
      <c r="O498" s="100"/>
    </row>
    <row r="499" spans="14:15" ht="14.25" customHeight="1">
      <c r="N499" s="100"/>
      <c r="O499" s="100"/>
    </row>
    <row r="500" spans="14:15" ht="14.25" customHeight="1">
      <c r="N500" s="100"/>
      <c r="O500" s="100"/>
    </row>
    <row r="501" spans="14:15" ht="14.25" customHeight="1">
      <c r="N501" s="100"/>
      <c r="O501" s="100"/>
    </row>
    <row r="502" spans="14:15" ht="14.25" customHeight="1">
      <c r="N502" s="100"/>
      <c r="O502" s="100"/>
    </row>
    <row r="503" spans="14:15" ht="14.25" customHeight="1">
      <c r="N503" s="100"/>
      <c r="O503" s="100"/>
    </row>
    <row r="504" spans="14:15" ht="14.25" customHeight="1">
      <c r="N504" s="100"/>
      <c r="O504" s="100"/>
    </row>
    <row r="505" spans="14:15" ht="14.25" customHeight="1">
      <c r="N505" s="100"/>
      <c r="O505" s="100"/>
    </row>
    <row r="506" spans="14:15" ht="14.25" customHeight="1">
      <c r="N506" s="100"/>
      <c r="O506" s="100"/>
    </row>
    <row r="507" spans="14:15" ht="14.25" customHeight="1">
      <c r="N507" s="100"/>
      <c r="O507" s="100"/>
    </row>
    <row r="508" spans="14:15" ht="14.25" customHeight="1">
      <c r="N508" s="100"/>
      <c r="O508" s="100"/>
    </row>
    <row r="509" spans="14:15" ht="14.25" customHeight="1">
      <c r="N509" s="100"/>
      <c r="O509" s="100"/>
    </row>
    <row r="510" spans="14:15" ht="14.25" customHeight="1">
      <c r="N510" s="100"/>
      <c r="O510" s="100"/>
    </row>
    <row r="511" spans="14:15" ht="14.25" customHeight="1">
      <c r="N511" s="100"/>
      <c r="O511" s="100"/>
    </row>
    <row r="512" spans="14:15" ht="14.25" customHeight="1">
      <c r="N512" s="100"/>
      <c r="O512" s="100"/>
    </row>
    <row r="513" spans="14:15" ht="14.25" customHeight="1">
      <c r="N513" s="100"/>
      <c r="O513" s="100"/>
    </row>
    <row r="514" spans="14:15" ht="14.25" customHeight="1">
      <c r="N514" s="100"/>
      <c r="O514" s="100"/>
    </row>
    <row r="515" spans="14:15" ht="14.25" customHeight="1">
      <c r="N515" s="100"/>
      <c r="O515" s="100"/>
    </row>
    <row r="516" spans="14:15" ht="14.25" customHeight="1">
      <c r="N516" s="100"/>
      <c r="O516" s="100"/>
    </row>
    <row r="517" spans="14:15" ht="14.25" customHeight="1">
      <c r="N517" s="100"/>
      <c r="O517" s="100"/>
    </row>
    <row r="518" spans="14:15" ht="14.25" customHeight="1">
      <c r="N518" s="100"/>
      <c r="O518" s="100"/>
    </row>
    <row r="519" spans="14:15" ht="14.25" customHeight="1">
      <c r="N519" s="100"/>
      <c r="O519" s="100"/>
    </row>
    <row r="520" spans="14:15" ht="14.25" customHeight="1">
      <c r="N520" s="100"/>
      <c r="O520" s="100"/>
    </row>
    <row r="521" spans="14:15" ht="14.25" customHeight="1">
      <c r="N521" s="100"/>
      <c r="O521" s="100"/>
    </row>
    <row r="522" spans="14:15" ht="15.75" customHeight="1"/>
    <row r="523" spans="14:15" ht="15.75" customHeight="1"/>
    <row r="524" spans="14:15" ht="15.75" customHeight="1"/>
    <row r="525" spans="14:15" ht="15.75" customHeight="1"/>
    <row r="526" spans="14:15" ht="15.75" customHeight="1"/>
    <row r="527" spans="14:15" ht="15.75" customHeight="1"/>
    <row r="528" spans="14:1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50 METERS</vt:lpstr>
      <vt:lpstr>100- All</vt:lpstr>
      <vt:lpstr>1600mm - ALL</vt:lpstr>
      <vt:lpstr>400 - All</vt:lpstr>
      <vt:lpstr>4x100 - ALL</vt:lpstr>
      <vt:lpstr>800 - ALL</vt:lpstr>
      <vt:lpstr>200 -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2022-04-04T15:38:45Z</dcterms:created>
  <dcterms:modified xsi:type="dcterms:W3CDTF">2022-04-24T16:39:25Z</dcterms:modified>
</cp:coreProperties>
</file>